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515" activeTab="0"/>
  </bookViews>
  <sheets>
    <sheet name="第３５表一組債務負担行為" sheetId="1" r:id="rId1"/>
  </sheets>
  <definedNames>
    <definedName name="_xlnm.Print_Area" localSheetId="0">'第３５表一組債務負担行為'!$A$1:$L$63</definedName>
  </definedNames>
  <calcPr fullCalcOnLoad="1"/>
</workbook>
</file>

<file path=xl/sharedStrings.xml><?xml version="1.0" encoding="utf-8"?>
<sst xmlns="http://schemas.openxmlformats.org/spreadsheetml/2006/main" count="102" uniqueCount="45">
  <si>
    <t>一部事務組合</t>
  </si>
  <si>
    <t>債務負担行為限度額</t>
  </si>
  <si>
    <t>３その他</t>
  </si>
  <si>
    <t>(a)</t>
  </si>
  <si>
    <t>(b)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</si>
  <si>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</si>
  <si>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</si>
  <si>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</si>
  <si>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</si>
  <si>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</si>
  <si>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</si>
  <si>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</si>
  <si>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</si>
  <si>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</si>
  <si>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</si>
  <si>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</si>
  <si>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</si>
  <si>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</si>
  <si>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</si>
  <si>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</si>
  <si>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</si>
  <si>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</si>
  <si>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</si>
  <si>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</si>
  <si>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</si>
  <si>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</si>
  <si>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　第３５表　債務負担行為の状況</t>
  </si>
  <si>
    <t>福島県伊達郡国見町桑折町有北山組合</t>
  </si>
  <si>
    <t>福島県後期高齢者医療広域連合</t>
  </si>
  <si>
    <t>(a)に充当予定の一般財源等の額</t>
  </si>
  <si>
    <t>（ｂ）に充当した一般財源等の額</t>
  </si>
  <si>
    <t>４その他実質的
　な債務負担に
　係るもの</t>
  </si>
  <si>
    <t>うち公債費に準ずる債務負担行為に係るもの</t>
  </si>
  <si>
    <t>２債務保証又
　は損失保証に
　係るもの</t>
  </si>
  <si>
    <t>１物件の購入
　等に係るもの</t>
  </si>
  <si>
    <t>２債務保証又
　は損失補償に
　係るもの</t>
  </si>
  <si>
    <t>今年度合計</t>
  </si>
  <si>
    <t>前年度合計</t>
  </si>
  <si>
    <t>増減率</t>
  </si>
  <si>
    <t>増減</t>
  </si>
  <si>
    <t>南会津地方環境衛生組合</t>
  </si>
  <si>
    <t>債務負担行為に基づく平成２４年度以降の支出予定額</t>
  </si>
  <si>
    <t>債務負担行為に基づく平成２４年度支出額</t>
  </si>
  <si>
    <t>債務負担行為に基づく平成２６年度以降の支出予定額</t>
  </si>
  <si>
    <t>債務負担行為に基づく平成２５年度支出額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</si>
</sst>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4" fillId="0" borderId="17" xfId="0" applyFont="1" applyBorder="1" applyAlignment="1">
      <alignment horizontal="center" vertical="center" wrapText="1"/>
    </xf>
    <xf numFmtId="3" fontId="7" fillId="0" borderId="22" xfId="0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vertical="center" wrapText="1"/>
    </xf>
    <xf numFmtId="3" fontId="7" fillId="0" borderId="17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top" wrapText="1"/>
    </xf>
    <xf numFmtId="3" fontId="7" fillId="0" borderId="12" xfId="0" applyFont="1" applyBorder="1" applyAlignment="1">
      <alignment vertical="top"/>
    </xf>
    <xf numFmtId="3" fontId="7" fillId="0" borderId="1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83"/>
  <sheetViews>
    <sheetView tabSelected="1" showOutlineSymbols="0" view="pageBreakPreview" zoomScale="50" zoomScaleNormal="87" zoomScaleSheetLayoutView="50" zoomScalePageLayoutView="0" workbookViewId="0" topLeftCell="A1">
      <selection activeCell="A1" sqref="A1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6384" width="24.75390625" style="2" customWidth="1"/>
  </cols>
  <sheetData>
    <row r="1" spans="1:12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12" t="s">
        <v>26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24" customHeight="1">
      <c r="A3" s="12"/>
      <c r="B3" s="4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27" customHeight="1">
      <c r="A4" s="13" t="s">
        <v>0</v>
      </c>
      <c r="B4" s="64" t="s">
        <v>1</v>
      </c>
      <c r="C4" s="65"/>
      <c r="D4" s="65"/>
      <c r="E4" s="65"/>
      <c r="F4" s="66"/>
      <c r="G4" s="64" t="s">
        <v>43</v>
      </c>
      <c r="H4" s="65"/>
      <c r="I4" s="65"/>
      <c r="J4" s="65"/>
      <c r="K4" s="66"/>
      <c r="L4" s="55" t="s">
        <v>29</v>
      </c>
    </row>
    <row r="5" spans="1:12" ht="25.5" customHeight="1">
      <c r="A5" s="31"/>
      <c r="B5" s="32"/>
      <c r="C5" s="58" t="s">
        <v>34</v>
      </c>
      <c r="D5" s="53" t="s">
        <v>35</v>
      </c>
      <c r="E5" s="33" t="s">
        <v>2</v>
      </c>
      <c r="F5" s="53" t="s">
        <v>31</v>
      </c>
      <c r="G5" s="34" t="s">
        <v>3</v>
      </c>
      <c r="H5" s="58" t="s">
        <v>34</v>
      </c>
      <c r="I5" s="53" t="s">
        <v>35</v>
      </c>
      <c r="J5" s="33" t="s">
        <v>2</v>
      </c>
      <c r="K5" s="53" t="s">
        <v>31</v>
      </c>
      <c r="L5" s="56"/>
    </row>
    <row r="6" spans="1:12" ht="61.5" customHeight="1">
      <c r="A6" s="36"/>
      <c r="B6" s="37"/>
      <c r="C6" s="59"/>
      <c r="D6" s="54"/>
      <c r="E6" s="32"/>
      <c r="F6" s="54"/>
      <c r="G6" s="37"/>
      <c r="H6" s="59"/>
      <c r="I6" s="54"/>
      <c r="J6" s="32"/>
      <c r="K6" s="54"/>
      <c r="L6" s="56"/>
    </row>
    <row r="7" spans="1:12" ht="21">
      <c r="A7" s="39"/>
      <c r="B7" s="37"/>
      <c r="C7" s="37"/>
      <c r="D7" s="40"/>
      <c r="E7" s="37"/>
      <c r="F7" s="41"/>
      <c r="G7" s="40"/>
      <c r="H7" s="37"/>
      <c r="I7" s="40"/>
      <c r="J7" s="37"/>
      <c r="K7" s="42"/>
      <c r="L7" s="57"/>
    </row>
    <row r="8" spans="1:199" s="23" customFormat="1" ht="33" customHeight="1">
      <c r="A8" s="6" t="s">
        <v>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</row>
    <row r="9" spans="1:199" s="23" customFormat="1" ht="33" customHeight="1">
      <c r="A9" s="7" t="s">
        <v>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</row>
    <row r="10" spans="1:199" s="23" customFormat="1" ht="33" customHeight="1">
      <c r="A10" s="7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s="23" customFormat="1" ht="33" customHeight="1">
      <c r="A11" s="7" t="s">
        <v>27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</row>
    <row r="12" spans="1:199" s="23" customFormat="1" ht="33" customHeight="1">
      <c r="A12" s="8" t="s">
        <v>8</v>
      </c>
      <c r="B12" s="26">
        <v>1288002</v>
      </c>
      <c r="C12" s="26">
        <v>1251000</v>
      </c>
      <c r="D12" s="26">
        <v>0</v>
      </c>
      <c r="E12" s="26">
        <v>37002</v>
      </c>
      <c r="F12" s="26">
        <v>0</v>
      </c>
      <c r="G12" s="26">
        <v>1288002</v>
      </c>
      <c r="H12" s="26">
        <v>1251000</v>
      </c>
      <c r="I12" s="26">
        <v>0</v>
      </c>
      <c r="J12" s="26">
        <v>37002</v>
      </c>
      <c r="K12" s="26">
        <v>0</v>
      </c>
      <c r="L12" s="26">
        <v>15402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</row>
    <row r="13" spans="1:199" s="23" customFormat="1" ht="33" customHeight="1">
      <c r="A13" s="9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</row>
    <row r="14" spans="1:199" s="23" customFormat="1" ht="33" customHeight="1">
      <c r="A14" s="7" t="s">
        <v>22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</row>
    <row r="15" spans="1:199" s="23" customFormat="1" ht="33" customHeight="1">
      <c r="A15" s="7" t="s">
        <v>10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</row>
    <row r="16" spans="1:199" s="23" customFormat="1" ht="33" customHeight="1">
      <c r="A16" s="7" t="s">
        <v>11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</row>
    <row r="17" spans="1:199" s="23" customFormat="1" ht="33" customHeight="1">
      <c r="A17" s="10" t="s">
        <v>23</v>
      </c>
      <c r="B17" s="27">
        <v>5316780</v>
      </c>
      <c r="C17" s="27">
        <v>0</v>
      </c>
      <c r="D17" s="27">
        <v>0</v>
      </c>
      <c r="E17" s="27">
        <v>5316780</v>
      </c>
      <c r="F17" s="27">
        <v>0</v>
      </c>
      <c r="G17" s="27">
        <v>3163763</v>
      </c>
      <c r="H17" s="27">
        <v>0</v>
      </c>
      <c r="I17" s="27">
        <v>0</v>
      </c>
      <c r="J17" s="27">
        <v>3163763</v>
      </c>
      <c r="K17" s="27">
        <v>0</v>
      </c>
      <c r="L17" s="27">
        <v>3163763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</row>
    <row r="18" spans="1:199" s="23" customFormat="1" ht="33" customHeight="1">
      <c r="A18" s="11" t="s">
        <v>12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</row>
    <row r="19" spans="1:199" s="23" customFormat="1" ht="33" customHeight="1">
      <c r="A19" s="7" t="s">
        <v>24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</row>
    <row r="20" spans="1:199" s="23" customFormat="1" ht="33" customHeight="1">
      <c r="A20" s="7" t="s">
        <v>13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</row>
    <row r="21" spans="1:199" s="23" customFormat="1" ht="33" customHeight="1">
      <c r="A21" s="7" t="s">
        <v>14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</row>
    <row r="22" spans="1:199" s="23" customFormat="1" ht="33" customHeight="1">
      <c r="A22" s="10" t="s">
        <v>15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</row>
    <row r="23" spans="1:199" s="23" customFormat="1" ht="33" customHeight="1">
      <c r="A23" s="6" t="s">
        <v>16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</row>
    <row r="24" spans="1:199" s="23" customFormat="1" ht="33" customHeight="1">
      <c r="A24" s="7" t="s">
        <v>25</v>
      </c>
      <c r="B24" s="26">
        <v>113000</v>
      </c>
      <c r="C24" s="26">
        <v>0</v>
      </c>
      <c r="D24" s="26">
        <v>0</v>
      </c>
      <c r="E24" s="26">
        <v>113000</v>
      </c>
      <c r="F24" s="26">
        <v>0</v>
      </c>
      <c r="G24" s="26">
        <v>56500</v>
      </c>
      <c r="H24" s="26">
        <v>0</v>
      </c>
      <c r="I24" s="26">
        <v>0</v>
      </c>
      <c r="J24" s="26">
        <v>56500</v>
      </c>
      <c r="K24" s="26">
        <v>0</v>
      </c>
      <c r="L24" s="26">
        <v>56500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</row>
    <row r="25" spans="1:199" s="23" customFormat="1" ht="33" customHeight="1">
      <c r="A25" s="7" t="s">
        <v>17</v>
      </c>
      <c r="B25" s="26">
        <v>5555995</v>
      </c>
      <c r="C25" s="26">
        <v>60250</v>
      </c>
      <c r="D25" s="26">
        <v>1756400</v>
      </c>
      <c r="E25" s="26">
        <v>3739345</v>
      </c>
      <c r="F25" s="26">
        <v>0</v>
      </c>
      <c r="G25" s="26">
        <v>970296</v>
      </c>
      <c r="H25" s="26">
        <v>35988</v>
      </c>
      <c r="I25" s="26">
        <v>0</v>
      </c>
      <c r="J25" s="26">
        <v>934308</v>
      </c>
      <c r="K25" s="26">
        <v>0</v>
      </c>
      <c r="L25" s="26">
        <v>970296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</row>
    <row r="26" spans="1:199" s="23" customFormat="1" ht="33" customHeight="1">
      <c r="A26" s="7" t="s">
        <v>18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</row>
    <row r="27" spans="1:199" s="23" customFormat="1" ht="33" customHeight="1">
      <c r="A27" s="10" t="s">
        <v>19</v>
      </c>
      <c r="B27" s="27">
        <v>16234</v>
      </c>
      <c r="C27" s="27">
        <v>0</v>
      </c>
      <c r="D27" s="27">
        <v>0</v>
      </c>
      <c r="E27" s="27">
        <v>16234</v>
      </c>
      <c r="F27" s="27">
        <v>0</v>
      </c>
      <c r="G27" s="27">
        <v>8116</v>
      </c>
      <c r="H27" s="27">
        <v>0</v>
      </c>
      <c r="I27" s="27">
        <v>0</v>
      </c>
      <c r="J27" s="27">
        <v>8116</v>
      </c>
      <c r="K27" s="27">
        <v>0</v>
      </c>
      <c r="L27" s="27">
        <v>8116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</row>
    <row r="28" spans="1:199" s="23" customFormat="1" ht="33" customHeight="1">
      <c r="A28" s="6" t="s">
        <v>20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</row>
    <row r="29" spans="1:199" s="23" customFormat="1" ht="33" customHeight="1">
      <c r="A29" s="7" t="s">
        <v>28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</row>
    <row r="30" spans="1:199" s="23" customFormat="1" ht="33" customHeight="1" thickBot="1">
      <c r="A30" s="7" t="s">
        <v>40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</row>
    <row r="31" spans="1:199" ht="33" customHeight="1" thickTop="1">
      <c r="A31" s="15" t="s">
        <v>21</v>
      </c>
      <c r="B31" s="5">
        <v>12290011</v>
      </c>
      <c r="C31" s="5">
        <v>1311250</v>
      </c>
      <c r="D31" s="5">
        <v>1756400</v>
      </c>
      <c r="E31" s="5">
        <v>9222361</v>
      </c>
      <c r="F31" s="5">
        <v>0</v>
      </c>
      <c r="G31" s="5">
        <v>5486677</v>
      </c>
      <c r="H31" s="5">
        <v>1286988</v>
      </c>
      <c r="I31" s="5">
        <v>0</v>
      </c>
      <c r="J31" s="5">
        <v>4199689</v>
      </c>
      <c r="K31" s="5">
        <v>0</v>
      </c>
      <c r="L31" s="5">
        <v>4214077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</row>
    <row r="32" spans="1:199" ht="69" customHeight="1">
      <c r="A32" s="16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</row>
    <row r="33" spans="1:199" ht="29.25" customHeight="1">
      <c r="A33" s="28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</row>
    <row r="34" spans="1:199" ht="28.5">
      <c r="A34" s="12" t="s">
        <v>26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1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</row>
    <row r="35" spans="1:199" ht="28.5">
      <c r="A35" s="12"/>
      <c r="B35" s="4"/>
      <c r="C35" s="3"/>
      <c r="D35" s="3"/>
      <c r="E35" s="3"/>
      <c r="F35" s="3"/>
      <c r="G35" s="3"/>
      <c r="H35" s="3"/>
      <c r="I35" s="3"/>
      <c r="J35" s="3"/>
      <c r="K35" s="3"/>
      <c r="L35" s="1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</row>
    <row r="36" spans="1:199" ht="24">
      <c r="A36" s="18" t="s">
        <v>0</v>
      </c>
      <c r="B36" s="67" t="s">
        <v>44</v>
      </c>
      <c r="C36" s="68"/>
      <c r="D36" s="68"/>
      <c r="E36" s="68"/>
      <c r="F36" s="69"/>
      <c r="G36" s="29" t="s">
        <v>30</v>
      </c>
      <c r="H36" s="30"/>
      <c r="I36" s="3"/>
      <c r="J36" s="3"/>
      <c r="K36" s="3"/>
      <c r="L36" s="17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</row>
    <row r="37" spans="1:199" ht="24" customHeight="1">
      <c r="A37" s="14"/>
      <c r="B37" s="35" t="s">
        <v>4</v>
      </c>
      <c r="C37" s="53" t="s">
        <v>34</v>
      </c>
      <c r="D37" s="53" t="s">
        <v>33</v>
      </c>
      <c r="E37" s="44" t="s">
        <v>2</v>
      </c>
      <c r="F37" s="53" t="s">
        <v>31</v>
      </c>
      <c r="G37" s="45"/>
      <c r="H37" s="62" t="s">
        <v>32</v>
      </c>
      <c r="I37" s="3"/>
      <c r="J37" s="3"/>
      <c r="K37" s="3"/>
      <c r="L37" s="1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</row>
    <row r="38" spans="1:199" ht="24">
      <c r="A38" s="14"/>
      <c r="B38" s="38"/>
      <c r="C38" s="60"/>
      <c r="D38" s="60"/>
      <c r="E38" s="45"/>
      <c r="F38" s="60"/>
      <c r="G38" s="46"/>
      <c r="H38" s="63"/>
      <c r="I38" s="3"/>
      <c r="J38" s="3"/>
      <c r="K38" s="3"/>
      <c r="L38" s="1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</row>
    <row r="39" spans="1:199" ht="24">
      <c r="A39" s="14"/>
      <c r="B39" s="43"/>
      <c r="C39" s="60"/>
      <c r="D39" s="61"/>
      <c r="E39" s="46"/>
      <c r="F39" s="60"/>
      <c r="G39" s="46"/>
      <c r="H39" s="63"/>
      <c r="I39" s="47"/>
      <c r="J39" s="47"/>
      <c r="K39" s="3"/>
      <c r="L39" s="1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</row>
    <row r="40" spans="1:200" s="23" customFormat="1" ht="33" customHeight="1">
      <c r="A40" s="6" t="s">
        <v>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19"/>
      <c r="J40" s="20"/>
      <c r="K40" s="20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</row>
    <row r="41" spans="1:200" s="23" customFormat="1" ht="33" customHeight="1">
      <c r="A41" s="7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19"/>
      <c r="J41" s="20"/>
      <c r="K41" s="20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</row>
    <row r="42" spans="1:200" s="23" customFormat="1" ht="33" customHeight="1">
      <c r="A42" s="7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19"/>
      <c r="J42" s="20"/>
      <c r="K42" s="20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</row>
    <row r="43" spans="1:200" s="23" customFormat="1" ht="33" customHeight="1">
      <c r="A43" s="7" t="s">
        <v>27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19"/>
      <c r="J43" s="20"/>
      <c r="K43" s="20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</row>
    <row r="44" spans="1:200" s="23" customFormat="1" ht="33" customHeight="1">
      <c r="A44" s="8" t="s">
        <v>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19"/>
      <c r="J44" s="20"/>
      <c r="K44" s="20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</row>
    <row r="45" spans="1:200" s="23" customFormat="1" ht="33" customHeight="1">
      <c r="A45" s="9" t="s">
        <v>9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19"/>
      <c r="J45" s="20"/>
      <c r="K45" s="20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</row>
    <row r="46" spans="1:200" s="23" customFormat="1" ht="33" customHeight="1">
      <c r="A46" s="7" t="s">
        <v>22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9"/>
      <c r="J46" s="20"/>
      <c r="K46" s="20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</row>
    <row r="47" spans="1:200" s="23" customFormat="1" ht="33" customHeight="1">
      <c r="A47" s="7" t="s">
        <v>10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9"/>
      <c r="J47" s="20"/>
      <c r="K47" s="20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</row>
    <row r="48" spans="1:200" s="23" customFormat="1" ht="33" customHeight="1">
      <c r="A48" s="7" t="s">
        <v>11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9"/>
      <c r="J48" s="20"/>
      <c r="K48" s="20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</row>
    <row r="49" spans="1:200" s="23" customFormat="1" ht="33" customHeight="1">
      <c r="A49" s="10" t="s">
        <v>23</v>
      </c>
      <c r="B49" s="27">
        <v>474929</v>
      </c>
      <c r="C49" s="27">
        <v>0</v>
      </c>
      <c r="D49" s="27">
        <v>0</v>
      </c>
      <c r="E49" s="27">
        <v>474929</v>
      </c>
      <c r="F49" s="27">
        <v>0</v>
      </c>
      <c r="G49" s="27">
        <v>474929</v>
      </c>
      <c r="H49" s="27">
        <v>0</v>
      </c>
      <c r="I49" s="19"/>
      <c r="J49" s="20"/>
      <c r="K49" s="20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</row>
    <row r="50" spans="1:200" s="23" customFormat="1" ht="33" customHeight="1">
      <c r="A50" s="11" t="s">
        <v>12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9"/>
      <c r="J50" s="20"/>
      <c r="K50" s="20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</row>
    <row r="51" spans="1:200" s="23" customFormat="1" ht="33" customHeight="1">
      <c r="A51" s="7" t="s">
        <v>24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9"/>
      <c r="J51" s="20"/>
      <c r="K51" s="20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</row>
    <row r="52" spans="1:200" s="23" customFormat="1" ht="33" customHeight="1">
      <c r="A52" s="7" t="s">
        <v>13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9"/>
      <c r="J52" s="20"/>
      <c r="K52" s="20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</row>
    <row r="53" spans="1:200" s="23" customFormat="1" ht="33" customHeight="1">
      <c r="A53" s="7" t="s">
        <v>14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19"/>
      <c r="J53" s="20"/>
      <c r="K53" s="20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</row>
    <row r="54" spans="1:200" s="23" customFormat="1" ht="33" customHeight="1">
      <c r="A54" s="10" t="s">
        <v>15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19"/>
      <c r="J54" s="20"/>
      <c r="K54" s="20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</row>
    <row r="55" spans="1:200" s="23" customFormat="1" ht="33" customHeight="1">
      <c r="A55" s="6" t="s">
        <v>16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9"/>
      <c r="J55" s="20"/>
      <c r="K55" s="20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</row>
    <row r="56" spans="1:200" s="23" customFormat="1" ht="33" customHeight="1">
      <c r="A56" s="7" t="s">
        <v>25</v>
      </c>
      <c r="B56" s="26">
        <v>38530</v>
      </c>
      <c r="C56" s="26">
        <v>0</v>
      </c>
      <c r="D56" s="26">
        <v>0</v>
      </c>
      <c r="E56" s="26">
        <v>38530</v>
      </c>
      <c r="F56" s="26">
        <v>0</v>
      </c>
      <c r="G56" s="26">
        <v>38530</v>
      </c>
      <c r="H56" s="26">
        <v>0</v>
      </c>
      <c r="I56" s="19"/>
      <c r="J56" s="20"/>
      <c r="K56" s="20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</row>
    <row r="57" spans="1:200" s="23" customFormat="1" ht="33" customHeight="1">
      <c r="A57" s="7" t="s">
        <v>17</v>
      </c>
      <c r="B57" s="26">
        <v>175043</v>
      </c>
      <c r="C57" s="26">
        <v>10428</v>
      </c>
      <c r="D57" s="26">
        <v>0</v>
      </c>
      <c r="E57" s="26">
        <v>164615</v>
      </c>
      <c r="F57" s="26">
        <v>0</v>
      </c>
      <c r="G57" s="26">
        <v>175043</v>
      </c>
      <c r="H57" s="26">
        <v>175043</v>
      </c>
      <c r="I57" s="19"/>
      <c r="J57" s="20"/>
      <c r="K57" s="20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</row>
    <row r="58" spans="1:200" s="23" customFormat="1" ht="33" customHeight="1">
      <c r="A58" s="7" t="s">
        <v>18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19"/>
      <c r="J58" s="20"/>
      <c r="K58" s="20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</row>
    <row r="59" spans="1:200" s="23" customFormat="1" ht="33" customHeight="1">
      <c r="A59" s="10" t="s">
        <v>19</v>
      </c>
      <c r="B59" s="27">
        <v>7900</v>
      </c>
      <c r="C59" s="27">
        <v>0</v>
      </c>
      <c r="D59" s="27">
        <v>0</v>
      </c>
      <c r="E59" s="27">
        <v>7900</v>
      </c>
      <c r="F59" s="27">
        <v>0</v>
      </c>
      <c r="G59" s="27">
        <v>7900</v>
      </c>
      <c r="H59" s="27">
        <v>0</v>
      </c>
      <c r="I59" s="19"/>
      <c r="J59" s="20"/>
      <c r="K59" s="20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</row>
    <row r="60" spans="1:200" s="23" customFormat="1" ht="33" customHeight="1">
      <c r="A60" s="6" t="s">
        <v>20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19"/>
      <c r="J60" s="20"/>
      <c r="K60" s="20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</row>
    <row r="61" spans="1:200" s="23" customFormat="1" ht="33" customHeight="1">
      <c r="A61" s="7" t="s">
        <v>28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9"/>
      <c r="J61" s="20"/>
      <c r="K61" s="20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</row>
    <row r="62" spans="1:200" s="23" customFormat="1" ht="33" customHeight="1" thickBot="1">
      <c r="A62" s="7" t="s">
        <v>40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9"/>
      <c r="J62" s="20"/>
      <c r="K62" s="20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</row>
    <row r="63" spans="1:200" ht="33" customHeight="1" thickTop="1">
      <c r="A63" s="15" t="s">
        <v>21</v>
      </c>
      <c r="B63" s="5">
        <v>696402</v>
      </c>
      <c r="C63" s="5">
        <v>10428</v>
      </c>
      <c r="D63" s="5">
        <v>0</v>
      </c>
      <c r="E63" s="5">
        <v>685974</v>
      </c>
      <c r="F63" s="5">
        <v>0</v>
      </c>
      <c r="G63" s="5">
        <v>696402</v>
      </c>
      <c r="H63" s="5">
        <v>175043</v>
      </c>
      <c r="I63" s="19"/>
      <c r="J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</row>
    <row r="64" spans="1:199" ht="24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</row>
    <row r="65" spans="1:199" ht="24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</row>
    <row r="66" spans="1:12" ht="27" customHeight="1" hidden="1">
      <c r="A66" s="13" t="s">
        <v>0</v>
      </c>
      <c r="B66" s="64" t="s">
        <v>1</v>
      </c>
      <c r="C66" s="65"/>
      <c r="D66" s="65"/>
      <c r="E66" s="65"/>
      <c r="F66" s="66"/>
      <c r="G66" s="64" t="s">
        <v>41</v>
      </c>
      <c r="H66" s="65"/>
      <c r="I66" s="65"/>
      <c r="J66" s="65"/>
      <c r="K66" s="66"/>
      <c r="L66" s="55" t="s">
        <v>29</v>
      </c>
    </row>
    <row r="67" spans="1:12" ht="25.5" customHeight="1" hidden="1">
      <c r="A67" s="31"/>
      <c r="B67" s="32"/>
      <c r="C67" s="58" t="s">
        <v>34</v>
      </c>
      <c r="D67" s="53" t="s">
        <v>35</v>
      </c>
      <c r="E67" s="33" t="s">
        <v>2</v>
      </c>
      <c r="F67" s="53" t="s">
        <v>31</v>
      </c>
      <c r="G67" s="34" t="s">
        <v>3</v>
      </c>
      <c r="H67" s="58" t="s">
        <v>34</v>
      </c>
      <c r="I67" s="53" t="s">
        <v>35</v>
      </c>
      <c r="J67" s="33" t="s">
        <v>2</v>
      </c>
      <c r="K67" s="53" t="s">
        <v>31</v>
      </c>
      <c r="L67" s="56"/>
    </row>
    <row r="68" spans="1:12" ht="61.5" customHeight="1" hidden="1">
      <c r="A68" s="36"/>
      <c r="B68" s="37"/>
      <c r="C68" s="59"/>
      <c r="D68" s="54"/>
      <c r="E68" s="32"/>
      <c r="F68" s="54"/>
      <c r="G68" s="37"/>
      <c r="H68" s="59"/>
      <c r="I68" s="54"/>
      <c r="J68" s="32"/>
      <c r="K68" s="54"/>
      <c r="L68" s="56"/>
    </row>
    <row r="69" spans="1:12" ht="21" hidden="1">
      <c r="A69" s="39"/>
      <c r="B69" s="37"/>
      <c r="C69" s="37"/>
      <c r="D69" s="40"/>
      <c r="E69" s="37"/>
      <c r="F69" s="41"/>
      <c r="G69" s="40"/>
      <c r="H69" s="37"/>
      <c r="I69" s="40"/>
      <c r="J69" s="37"/>
      <c r="K69" s="42"/>
      <c r="L69" s="57"/>
    </row>
    <row r="70" spans="1:199" ht="33" customHeight="1" hidden="1" thickTop="1">
      <c r="A70" s="50" t="s">
        <v>36</v>
      </c>
      <c r="B70" s="5">
        <f>B31</f>
        <v>12290011</v>
      </c>
      <c r="C70" s="5">
        <f>C31</f>
        <v>1311250</v>
      </c>
      <c r="D70" s="5">
        <f>D31</f>
        <v>1756400</v>
      </c>
      <c r="E70" s="5">
        <f>E31</f>
        <v>9222361</v>
      </c>
      <c r="F70" s="5">
        <f>F31</f>
        <v>0</v>
      </c>
      <c r="G70" s="5">
        <f>G31</f>
        <v>5486677</v>
      </c>
      <c r="H70" s="5">
        <f>H31</f>
        <v>1286988</v>
      </c>
      <c r="I70" s="5">
        <f>I31</f>
        <v>0</v>
      </c>
      <c r="J70" s="5">
        <f>J31</f>
        <v>4199689</v>
      </c>
      <c r="K70" s="5">
        <f>K31</f>
        <v>0</v>
      </c>
      <c r="L70" s="5">
        <f>L31</f>
        <v>4214077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</row>
    <row r="71" spans="1:199" ht="33" customHeight="1" hidden="1">
      <c r="A71" s="51" t="s">
        <v>37</v>
      </c>
      <c r="B71" s="48">
        <v>9405582</v>
      </c>
      <c r="C71" s="48">
        <v>0</v>
      </c>
      <c r="D71" s="48">
        <v>1791886</v>
      </c>
      <c r="E71" s="48">
        <v>7613696</v>
      </c>
      <c r="F71" s="48">
        <v>0</v>
      </c>
      <c r="G71" s="48">
        <v>4150545</v>
      </c>
      <c r="H71" s="48">
        <v>0</v>
      </c>
      <c r="I71" s="48">
        <v>0</v>
      </c>
      <c r="J71" s="48">
        <v>4150545</v>
      </c>
      <c r="K71" s="49">
        <v>0</v>
      </c>
      <c r="L71" s="48">
        <v>4150545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</row>
    <row r="72" spans="1:199" ht="33" customHeight="1" hidden="1">
      <c r="A72" s="51" t="s">
        <v>39</v>
      </c>
      <c r="B72" s="48">
        <f>B70-B71</f>
        <v>2884429</v>
      </c>
      <c r="C72" s="48">
        <f aca="true" t="shared" si="0" ref="C72:L72">C70-C71</f>
        <v>1311250</v>
      </c>
      <c r="D72" s="48">
        <f t="shared" si="0"/>
        <v>-35486</v>
      </c>
      <c r="E72" s="48">
        <f t="shared" si="0"/>
        <v>1608665</v>
      </c>
      <c r="F72" s="48">
        <f t="shared" si="0"/>
        <v>0</v>
      </c>
      <c r="G72" s="48">
        <f t="shared" si="0"/>
        <v>1336132</v>
      </c>
      <c r="H72" s="48">
        <f t="shared" si="0"/>
        <v>1286988</v>
      </c>
      <c r="I72" s="48">
        <f t="shared" si="0"/>
        <v>0</v>
      </c>
      <c r="J72" s="48">
        <f t="shared" si="0"/>
        <v>49144</v>
      </c>
      <c r="K72" s="48">
        <f t="shared" si="0"/>
        <v>0</v>
      </c>
      <c r="L72" s="48">
        <f t="shared" si="0"/>
        <v>63532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</row>
    <row r="73" spans="1:199" ht="33" customHeight="1" hidden="1">
      <c r="A73" s="51" t="s">
        <v>38</v>
      </c>
      <c r="B73" s="52">
        <f>ROUND((B70/B71*100)-100,1)</f>
        <v>30.7</v>
      </c>
      <c r="C73" s="52" t="e">
        <f aca="true" t="shared" si="1" ref="C73:L73">(C70/C71*100)-100</f>
        <v>#DIV/0!</v>
      </c>
      <c r="D73" s="52">
        <f t="shared" si="1"/>
        <v>-1.9803715191703049</v>
      </c>
      <c r="E73" s="52">
        <f t="shared" si="1"/>
        <v>21.12856883174743</v>
      </c>
      <c r="F73" s="52" t="e">
        <f t="shared" si="1"/>
        <v>#DIV/0!</v>
      </c>
      <c r="G73" s="52">
        <f t="shared" si="1"/>
        <v>32.19172421934951</v>
      </c>
      <c r="H73" s="52" t="e">
        <f t="shared" si="1"/>
        <v>#DIV/0!</v>
      </c>
      <c r="I73" s="52" t="e">
        <f t="shared" si="1"/>
        <v>#DIV/0!</v>
      </c>
      <c r="J73" s="52">
        <f t="shared" si="1"/>
        <v>1.1840372770322887</v>
      </c>
      <c r="K73" s="52" t="e">
        <f t="shared" si="1"/>
        <v>#DIV/0!</v>
      </c>
      <c r="L73" s="52">
        <f t="shared" si="1"/>
        <v>1.5306905478678061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</row>
    <row r="74" ht="14.25" hidden="1"/>
    <row r="75" ht="14.25" hidden="1"/>
    <row r="76" spans="1:199" ht="24" hidden="1">
      <c r="A76" s="18" t="s">
        <v>0</v>
      </c>
      <c r="B76" s="67" t="s">
        <v>42</v>
      </c>
      <c r="C76" s="68"/>
      <c r="D76" s="68"/>
      <c r="E76" s="68"/>
      <c r="F76" s="69"/>
      <c r="G76" s="29" t="s">
        <v>30</v>
      </c>
      <c r="H76" s="30"/>
      <c r="I76" s="3"/>
      <c r="J76" s="3"/>
      <c r="K76" s="3"/>
      <c r="L76" s="17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</row>
    <row r="77" spans="1:199" ht="24" customHeight="1" hidden="1">
      <c r="A77" s="14"/>
      <c r="B77" s="35" t="s">
        <v>4</v>
      </c>
      <c r="C77" s="53" t="s">
        <v>34</v>
      </c>
      <c r="D77" s="53" t="s">
        <v>33</v>
      </c>
      <c r="E77" s="44" t="s">
        <v>2</v>
      </c>
      <c r="F77" s="53" t="s">
        <v>31</v>
      </c>
      <c r="G77" s="45"/>
      <c r="H77" s="62" t="s">
        <v>32</v>
      </c>
      <c r="I77" s="3"/>
      <c r="J77" s="3"/>
      <c r="K77" s="3"/>
      <c r="L77" s="17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</row>
    <row r="78" spans="1:199" ht="24" hidden="1">
      <c r="A78" s="14"/>
      <c r="B78" s="38"/>
      <c r="C78" s="60"/>
      <c r="D78" s="60"/>
      <c r="E78" s="45"/>
      <c r="F78" s="60"/>
      <c r="G78" s="46"/>
      <c r="H78" s="63"/>
      <c r="I78" s="3"/>
      <c r="J78" s="3"/>
      <c r="K78" s="3"/>
      <c r="L78" s="17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</row>
    <row r="79" spans="1:199" ht="24" hidden="1">
      <c r="A79" s="14"/>
      <c r="B79" s="43"/>
      <c r="C79" s="60"/>
      <c r="D79" s="61"/>
      <c r="E79" s="46"/>
      <c r="F79" s="60"/>
      <c r="G79" s="46"/>
      <c r="H79" s="63"/>
      <c r="I79" s="47"/>
      <c r="J79" s="47"/>
      <c r="K79" s="3"/>
      <c r="L79" s="17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</row>
    <row r="80" spans="1:200" ht="33" customHeight="1" hidden="1" thickTop="1">
      <c r="A80" s="50" t="s">
        <v>36</v>
      </c>
      <c r="B80" s="5">
        <f>B63</f>
        <v>696402</v>
      </c>
      <c r="C80" s="5">
        <f>C63</f>
        <v>10428</v>
      </c>
      <c r="D80" s="5">
        <f>D63</f>
        <v>0</v>
      </c>
      <c r="E80" s="5">
        <f>E63</f>
        <v>685974</v>
      </c>
      <c r="F80" s="5">
        <f>F63</f>
        <v>0</v>
      </c>
      <c r="G80" s="5">
        <f>G63</f>
        <v>696402</v>
      </c>
      <c r="H80" s="5">
        <f>H63</f>
        <v>175043</v>
      </c>
      <c r="I80" s="19"/>
      <c r="J80" s="20"/>
      <c r="K80" s="20"/>
      <c r="L80" s="20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</row>
    <row r="81" spans="1:8" ht="33" customHeight="1" hidden="1">
      <c r="A81" s="51" t="s">
        <v>37</v>
      </c>
      <c r="B81" s="48">
        <v>463231</v>
      </c>
      <c r="C81" s="48">
        <v>0</v>
      </c>
      <c r="D81" s="48">
        <v>0</v>
      </c>
      <c r="E81" s="48">
        <v>463231</v>
      </c>
      <c r="F81" s="48"/>
      <c r="G81" s="48">
        <v>463231</v>
      </c>
      <c r="H81" s="48">
        <v>191171</v>
      </c>
    </row>
    <row r="82" spans="1:8" ht="33" customHeight="1" hidden="1">
      <c r="A82" s="51" t="s">
        <v>39</v>
      </c>
      <c r="B82" s="48">
        <f>B80-B81</f>
        <v>233171</v>
      </c>
      <c r="C82" s="48">
        <f aca="true" t="shared" si="2" ref="C82:H82">C80-C81</f>
        <v>10428</v>
      </c>
      <c r="D82" s="48">
        <f t="shared" si="2"/>
        <v>0</v>
      </c>
      <c r="E82" s="48">
        <f t="shared" si="2"/>
        <v>222743</v>
      </c>
      <c r="F82" s="48">
        <f t="shared" si="2"/>
        <v>0</v>
      </c>
      <c r="G82" s="48">
        <f t="shared" si="2"/>
        <v>233171</v>
      </c>
      <c r="H82" s="48">
        <f t="shared" si="2"/>
        <v>-16128</v>
      </c>
    </row>
    <row r="83" spans="1:8" ht="33" customHeight="1" hidden="1">
      <c r="A83" s="51" t="s">
        <v>38</v>
      </c>
      <c r="B83" s="52">
        <f>ROUND((B80/B81*100)-100,1)</f>
        <v>50.3</v>
      </c>
      <c r="C83" s="52" t="e">
        <f aca="true" t="shared" si="3" ref="C83:H83">ROUND((C80/C81*100)-100,1)</f>
        <v>#DIV/0!</v>
      </c>
      <c r="D83" s="52" t="e">
        <f t="shared" si="3"/>
        <v>#DIV/0!</v>
      </c>
      <c r="E83" s="52">
        <f t="shared" si="3"/>
        <v>48.1</v>
      </c>
      <c r="F83" s="52" t="e">
        <f t="shared" si="3"/>
        <v>#DIV/0!</v>
      </c>
      <c r="G83" s="52">
        <f t="shared" si="3"/>
        <v>50.3</v>
      </c>
      <c r="H83" s="52">
        <f t="shared" si="3"/>
        <v>-8.4</v>
      </c>
    </row>
  </sheetData>
  <sheetProtection/>
  <mergeCells count="28">
    <mergeCell ref="B66:F66"/>
    <mergeCell ref="G66:K66"/>
    <mergeCell ref="B36:F36"/>
    <mergeCell ref="C5:C6"/>
    <mergeCell ref="D5:D6"/>
    <mergeCell ref="F5:F6"/>
    <mergeCell ref="H5:H6"/>
    <mergeCell ref="I5:I6"/>
    <mergeCell ref="H77:H79"/>
    <mergeCell ref="B4:F4"/>
    <mergeCell ref="G4:K4"/>
    <mergeCell ref="B76:F76"/>
    <mergeCell ref="C77:C79"/>
    <mergeCell ref="D77:D79"/>
    <mergeCell ref="F37:F39"/>
    <mergeCell ref="H37:H39"/>
    <mergeCell ref="F77:F79"/>
    <mergeCell ref="I67:I68"/>
    <mergeCell ref="K5:K6"/>
    <mergeCell ref="L66:L69"/>
    <mergeCell ref="C67:C68"/>
    <mergeCell ref="D67:D68"/>
    <mergeCell ref="F67:F68"/>
    <mergeCell ref="H67:H68"/>
    <mergeCell ref="C37:C39"/>
    <mergeCell ref="D37:D39"/>
    <mergeCell ref="K67:K68"/>
    <mergeCell ref="L4:L7"/>
  </mergeCells>
  <printOptions horizontalCentered="1"/>
  <pageMargins left="0.5905511811023623" right="0.5905511811023623" top="0.5905511811023623" bottom="0.3937007874015748" header="0.5118110236220472" footer="0.31496062992125984"/>
  <pageSetup firstPageNumber="258" useFirstPageNumber="1" fitToHeight="5" horizontalDpi="600" verticalDpi="600" orientation="portrait" paperSize="9" scale="28" r:id="rId1"/>
  <headerFooter alignWithMargins="0">
    <oddFooter>&amp;C&amp;34&amp;P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武藤 光</cp:lastModifiedBy>
  <cp:lastPrinted>2011-03-03T04:42:12Z</cp:lastPrinted>
  <dcterms:created xsi:type="dcterms:W3CDTF">2004-12-13T05:22:54Z</dcterms:created>
  <dcterms:modified xsi:type="dcterms:W3CDTF">2015-03-13T09:17:30Z</dcterms:modified>
  <cp:category/>
  <cp:version/>
  <cp:contentType/>
  <cp:contentStatus/>
</cp:coreProperties>
</file>