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65" windowHeight="8085" activeTab="0"/>
  </bookViews>
  <sheets>
    <sheet name="112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<sst xmlns="http://schemas.openxmlformats.org/spreadsheetml/2006/main" count="57" uniqueCount="52">
  <si>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(1)募金額</t>
  </si>
  <si>
    <t>共　　同　　募　　金</t>
  </si>
  <si>
    <t>(単位:千円)</t>
  </si>
  <si>
    <t>配　　　分　　　内　　　訳</t>
  </si>
  <si>
    <t>配　分　額</t>
  </si>
  <si>
    <t>合　　　　　　計</t>
  </si>
  <si>
    <t>災害見舞金</t>
  </si>
  <si>
    <t>経費</t>
  </si>
  <si>
    <t>障がい福祉サービス事業所（施設系）</t>
  </si>
  <si>
    <t>緊急配分金</t>
  </si>
  <si>
    <t>災害等準備金</t>
  </si>
  <si>
    <r>
      <t>福祉・健康　1</t>
    </r>
    <r>
      <rPr>
        <sz val="12"/>
        <rFont val="Osaka"/>
        <family val="3"/>
      </rPr>
      <t>61</t>
    </r>
  </si>
  <si>
    <t>保育所</t>
  </si>
  <si>
    <t>ハンセン病療養所県人会支援事業</t>
  </si>
  <si>
    <t>112　民間たすけあい募金の状況</t>
  </si>
  <si>
    <t>(単位：千円)</t>
  </si>
  <si>
    <t>障がい者支援施設</t>
  </si>
  <si>
    <t>地域保育所備品整備事業</t>
  </si>
  <si>
    <t>　注：募金額と配分額の差は、前年度配分の返還金等を当年度の配分額に加算したことによる。</t>
  </si>
  <si>
    <t xml:space="preserve"> </t>
  </si>
  <si>
    <t>ＮＨＫ歳末たすけあい運動</t>
  </si>
  <si>
    <t>軽費老人ホーム（ケアハウス）</t>
  </si>
  <si>
    <t>障がい者支援事業</t>
  </si>
  <si>
    <t>地域歳末たすけあい運動</t>
  </si>
  <si>
    <t>地域福祉基盤整備</t>
  </si>
  <si>
    <t>住民参加の福祉社会づくり</t>
  </si>
  <si>
    <t>一　　般　　募　　金</t>
  </si>
  <si>
    <t>歳末たすけあい募金</t>
  </si>
  <si>
    <t>福祉施設の整備</t>
  </si>
  <si>
    <t>福祉団体の育成</t>
  </si>
  <si>
    <t>広域福祉の推進</t>
  </si>
  <si>
    <t>小規模作業所等の支援</t>
  </si>
  <si>
    <t>市町村社会福祉協議会活動の支援</t>
  </si>
  <si>
    <t>共同募金運動を実践・推進費</t>
  </si>
  <si>
    <t>社会参加事業</t>
  </si>
  <si>
    <t>総合福祉的事業</t>
  </si>
  <si>
    <t>災害・緊急関係事業</t>
  </si>
  <si>
    <t>生活支援事業</t>
  </si>
  <si>
    <t>資料：（社福）福島県共同募金会</t>
  </si>
  <si>
    <t>養護老人ホーム</t>
  </si>
  <si>
    <t>母子生活支援施設</t>
  </si>
  <si>
    <t>児童養護施設</t>
  </si>
  <si>
    <t>障害児通所支援事業所</t>
  </si>
  <si>
    <t>障がい者自立生活センターへの配分</t>
  </si>
  <si>
    <t>避難町村社協の地域福祉活動支援</t>
  </si>
  <si>
    <t xml:space="preserve">  配　　　分　　　内　　　訳</t>
  </si>
  <si>
    <r>
      <t xml:space="preserve"> </t>
    </r>
    <r>
      <rPr>
        <sz val="12"/>
        <rFont val="Osaka"/>
        <family val="3"/>
      </rPr>
      <t xml:space="preserve"> </t>
    </r>
  </si>
  <si>
    <t xml:space="preserve"> </t>
  </si>
  <si>
    <t xml:space="preserve"> </t>
  </si>
  <si>
    <t>平成22年度</t>
  </si>
  <si>
    <t>（２） 配分額（平成26年度分）</t>
  </si>
  <si>
    <t>-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</si>
</sst>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  <numFmt numFmtId="221" formatCode="0.0000_);[Red]\(0.0000\)"/>
    <numFmt numFmtId="222" formatCode="0.000_);[Red]\(0.000\)"/>
    <numFmt numFmtId="223" formatCode="#,##0.0;&quot;△ &quot;#,##0.0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6"/>
      <name val="Osaka"/>
      <family val="3"/>
    </font>
    <font>
      <sz val="10"/>
      <name val="Osaka"/>
      <family val="3"/>
    </font>
    <font>
      <sz val="10"/>
      <name val="細明朝体"/>
      <family val="3"/>
    </font>
    <font>
      <sz val="18"/>
      <name val="細明朝体"/>
      <family val="3"/>
    </font>
    <font>
      <b/>
      <sz val="10"/>
      <name val="中ゴシック体"/>
      <family val="3"/>
    </font>
    <font>
      <b/>
      <sz val="10"/>
      <name val="細明朝体"/>
      <family val="3"/>
    </font>
    <font>
      <sz val="9"/>
      <name val="細明朝体"/>
      <family val="3"/>
    </font>
    <font>
      <sz val="10"/>
      <name val="中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38" fontId="0" fillId="0" borderId="0" xfId="49" applyFont="1" applyAlignment="1">
      <alignment horizontal="right"/>
    </xf>
    <xf numFmtId="38" fontId="0" fillId="0" borderId="0" xfId="49" applyFont="1" applyBorder="1" applyAlignment="1">
      <alignment/>
    </xf>
    <xf numFmtId="38" fontId="7" fillId="0" borderId="0" xfId="49" applyFont="1" applyAlignment="1">
      <alignment/>
    </xf>
    <xf numFmtId="38" fontId="0" fillId="0" borderId="0" xfId="49" applyFont="1" applyAlignment="1">
      <alignment/>
    </xf>
    <xf numFmtId="38" fontId="8" fillId="0" borderId="0" xfId="49" applyFont="1" applyAlignment="1">
      <alignment horizontal="right"/>
    </xf>
    <xf numFmtId="38" fontId="0" fillId="0" borderId="0" xfId="49" applyFont="1" applyAlignment="1">
      <alignment/>
    </xf>
    <xf numFmtId="38" fontId="0" fillId="0" borderId="0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1" xfId="49" applyFont="1" applyBorder="1" applyAlignment="1">
      <alignment/>
    </xf>
    <xf numFmtId="38" fontId="10" fillId="0" borderId="0" xfId="49" applyFont="1" applyFill="1" applyAlignment="1">
      <alignment horizontal="centerContinuous" vertical="center"/>
    </xf>
    <xf numFmtId="38" fontId="9" fillId="0" borderId="0" xfId="49" applyFont="1" applyFill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38" fontId="9" fillId="0" borderId="12" xfId="49" applyFont="1" applyFill="1" applyBorder="1" applyAlignment="1">
      <alignment horizontal="centerContinuous" vertical="center"/>
    </xf>
    <xf numFmtId="38" fontId="9" fillId="0" borderId="13" xfId="49" applyFont="1" applyFill="1" applyBorder="1" applyAlignment="1">
      <alignment horizontal="centerContinuous" vertical="center"/>
    </xf>
    <xf numFmtId="38" fontId="9" fillId="0" borderId="14" xfId="49" applyFont="1" applyFill="1" applyBorder="1" applyAlignment="1">
      <alignment vertical="center"/>
    </xf>
    <xf numFmtId="38" fontId="0" fillId="0" borderId="0" xfId="49" applyFont="1" applyFill="1" applyAlignment="1">
      <alignment/>
    </xf>
    <xf numFmtId="38" fontId="0" fillId="0" borderId="15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6" xfId="49" applyFont="1" applyFill="1" applyBorder="1" applyAlignment="1">
      <alignment/>
    </xf>
    <xf numFmtId="38" fontId="8" fillId="0" borderId="0" xfId="49" applyFont="1" applyFill="1" applyAlignment="1">
      <alignment/>
    </xf>
    <xf numFmtId="38" fontId="9" fillId="0" borderId="17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0" fillId="0" borderId="0" xfId="49" applyFont="1" applyAlignment="1">
      <alignment horizontal="right"/>
    </xf>
    <xf numFmtId="38" fontId="9" fillId="0" borderId="0" xfId="49" applyFont="1" applyFill="1" applyAlignment="1">
      <alignment horizontal="left" vertical="center"/>
    </xf>
    <xf numFmtId="38" fontId="0" fillId="0" borderId="18" xfId="49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8" fillId="0" borderId="12" xfId="49" applyFont="1" applyFill="1" applyBorder="1" applyAlignment="1">
      <alignment/>
    </xf>
    <xf numFmtId="38" fontId="12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distributed" vertical="center"/>
    </xf>
    <xf numFmtId="38" fontId="9" fillId="0" borderId="0" xfId="49" applyFont="1" applyFill="1" applyBorder="1" applyAlignment="1">
      <alignment vertical="center" shrinkToFit="1"/>
    </xf>
    <xf numFmtId="38" fontId="13" fillId="0" borderId="0" xfId="49" applyFont="1" applyFill="1" applyBorder="1" applyAlignment="1">
      <alignment horizontal="distributed" vertical="center"/>
    </xf>
    <xf numFmtId="38" fontId="9" fillId="0" borderId="12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distributed" vertical="center" wrapText="1"/>
    </xf>
    <xf numFmtId="38" fontId="0" fillId="0" borderId="18" xfId="49" applyFont="1" applyFill="1" applyBorder="1" applyAlignment="1">
      <alignment/>
    </xf>
    <xf numFmtId="38" fontId="9" fillId="0" borderId="0" xfId="49" applyFont="1" applyFill="1" applyBorder="1" applyAlignment="1">
      <alignment horizontal="distributed" vertical="center" shrinkToFit="1"/>
    </xf>
    <xf numFmtId="38" fontId="8" fillId="0" borderId="0" xfId="49" applyFont="1" applyFill="1" applyBorder="1" applyAlignment="1">
      <alignment/>
    </xf>
    <xf numFmtId="38" fontId="1" fillId="0" borderId="18" xfId="49" applyFont="1" applyFill="1" applyBorder="1" applyAlignment="1">
      <alignment/>
    </xf>
    <xf numFmtId="38" fontId="14" fillId="0" borderId="0" xfId="49" applyFont="1" applyFill="1" applyBorder="1" applyAlignment="1">
      <alignment horizontal="distributed" vertical="center"/>
    </xf>
    <xf numFmtId="38" fontId="1" fillId="0" borderId="0" xfId="49" applyFont="1" applyBorder="1" applyAlignment="1">
      <alignment horizontal="center"/>
    </xf>
    <xf numFmtId="38" fontId="1" fillId="0" borderId="0" xfId="49" applyFont="1" applyFill="1" applyBorder="1" applyAlignment="1">
      <alignment/>
    </xf>
    <xf numFmtId="38" fontId="1" fillId="0" borderId="20" xfId="49" applyFont="1" applyFill="1" applyBorder="1" applyAlignment="1">
      <alignment/>
    </xf>
    <xf numFmtId="38" fontId="1" fillId="0" borderId="21" xfId="49" applyFont="1" applyFill="1" applyBorder="1" applyAlignment="1">
      <alignment/>
    </xf>
    <xf numFmtId="38" fontId="0" fillId="0" borderId="17" xfId="49" applyFont="1" applyBorder="1" applyAlignment="1">
      <alignment horizontal="center"/>
    </xf>
    <xf numFmtId="38" fontId="1" fillId="0" borderId="10" xfId="49" applyFont="1" applyFill="1" applyBorder="1" applyAlignment="1">
      <alignment/>
    </xf>
    <xf numFmtId="38" fontId="9" fillId="0" borderId="22" xfId="49" applyFont="1" applyFill="1" applyBorder="1" applyAlignment="1">
      <alignment horizontal="center" vertical="center"/>
    </xf>
    <xf numFmtId="38" fontId="9" fillId="0" borderId="23" xfId="49" applyFont="1" applyFill="1" applyBorder="1" applyAlignment="1">
      <alignment horizontal="center" vertical="center"/>
    </xf>
    <xf numFmtId="176" fontId="1" fillId="0" borderId="15" xfId="49" applyNumberFormat="1" applyFont="1" applyFill="1" applyBorder="1" applyAlignment="1">
      <alignment/>
    </xf>
    <xf numFmtId="176" fontId="0" fillId="0" borderId="15" xfId="49" applyNumberFormat="1" applyFont="1" applyFill="1" applyBorder="1" applyAlignment="1">
      <alignment/>
    </xf>
    <xf numFmtId="176" fontId="0" fillId="0" borderId="24" xfId="49" applyNumberFormat="1" applyFont="1" applyFill="1" applyBorder="1" applyAlignment="1">
      <alignment/>
    </xf>
    <xf numFmtId="38" fontId="9" fillId="0" borderId="25" xfId="49" applyFont="1" applyFill="1" applyBorder="1" applyAlignment="1">
      <alignment horizontal="center" vertical="center"/>
    </xf>
    <xf numFmtId="38" fontId="1" fillId="0" borderId="25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19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38" fontId="0" fillId="0" borderId="19" xfId="49" applyFont="1" applyFill="1" applyBorder="1" applyAlignment="1">
      <alignment horizontal="right"/>
    </xf>
    <xf numFmtId="38" fontId="0" fillId="0" borderId="0" xfId="49" applyFont="1" applyBorder="1" applyAlignment="1">
      <alignment horizontal="center"/>
    </xf>
    <xf numFmtId="38" fontId="0" fillId="0" borderId="15" xfId="49" applyFont="1" applyBorder="1" applyAlignment="1">
      <alignment horizontal="center"/>
    </xf>
    <xf numFmtId="38" fontId="1" fillId="0" borderId="10" xfId="49" applyFont="1" applyBorder="1" applyAlignment="1">
      <alignment horizontal="center"/>
    </xf>
    <xf numFmtId="38" fontId="1" fillId="0" borderId="24" xfId="49" applyFont="1" applyBorder="1" applyAlignment="1">
      <alignment horizontal="center"/>
    </xf>
    <xf numFmtId="38" fontId="0" fillId="0" borderId="17" xfId="49" applyFont="1" applyBorder="1" applyAlignment="1">
      <alignment horizontal="center"/>
    </xf>
    <xf numFmtId="38" fontId="0" fillId="0" borderId="17" xfId="49" applyFont="1" applyBorder="1" applyAlignment="1">
      <alignment horizontal="center"/>
    </xf>
    <xf numFmtId="38" fontId="0" fillId="0" borderId="26" xfId="49" applyFont="1" applyBorder="1" applyAlignment="1">
      <alignment horizontal="center"/>
    </xf>
    <xf numFmtId="38" fontId="0" fillId="0" borderId="12" xfId="49" applyFont="1" applyBorder="1" applyAlignment="1">
      <alignment horizontal="center"/>
    </xf>
    <xf numFmtId="38" fontId="0" fillId="0" borderId="23" xfId="49" applyFont="1" applyBorder="1" applyAlignment="1">
      <alignment horizontal="center"/>
    </xf>
    <xf numFmtId="38" fontId="9" fillId="0" borderId="0" xfId="49" applyFont="1" applyFill="1" applyBorder="1" applyAlignment="1">
      <alignment horizontal="distributed" vertical="center"/>
    </xf>
    <xf numFmtId="38" fontId="9" fillId="0" borderId="15" xfId="49" applyFont="1" applyFill="1" applyBorder="1" applyAlignment="1">
      <alignment horizontal="distributed" vertical="center"/>
    </xf>
    <xf numFmtId="38" fontId="14" fillId="0" borderId="0" xfId="49" applyFont="1" applyFill="1" applyBorder="1" applyAlignment="1">
      <alignment horizontal="distributed" vertical="center"/>
    </xf>
    <xf numFmtId="38" fontId="14" fillId="0" borderId="15" xfId="49" applyFont="1" applyFill="1" applyBorder="1" applyAlignment="1">
      <alignment horizontal="distributed" vertical="center"/>
    </xf>
    <xf numFmtId="38" fontId="13" fillId="0" borderId="0" xfId="49" applyFont="1" applyFill="1" applyBorder="1" applyAlignment="1">
      <alignment horizontal="distributed" vertical="center"/>
    </xf>
    <xf numFmtId="38" fontId="13" fillId="0" borderId="15" xfId="49" applyFont="1" applyFill="1" applyBorder="1" applyAlignment="1">
      <alignment horizontal="distributed" vertical="center"/>
    </xf>
    <xf numFmtId="38" fontId="13" fillId="0" borderId="0" xfId="49" applyFont="1" applyFill="1" applyBorder="1" applyAlignment="1">
      <alignment horizontal="distributed" vertical="center" shrinkToFit="1"/>
    </xf>
    <xf numFmtId="38" fontId="13" fillId="0" borderId="15" xfId="49" applyFont="1" applyFill="1" applyBorder="1" applyAlignment="1">
      <alignment horizontal="distributed" vertical="center" shrinkToFit="1"/>
    </xf>
    <xf numFmtId="38" fontId="9" fillId="0" borderId="18" xfId="49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38" fontId="9" fillId="0" borderId="10" xfId="49" applyFont="1" applyFill="1" applyBorder="1" applyAlignment="1">
      <alignment horizontal="distributed" vertical="center"/>
    </xf>
    <xf numFmtId="38" fontId="9" fillId="0" borderId="24" xfId="49" applyFont="1" applyFill="1" applyBorder="1" applyAlignment="1">
      <alignment horizontal="distributed" vertical="center"/>
    </xf>
    <xf numFmtId="38" fontId="0" fillId="0" borderId="13" xfId="49" applyFont="1" applyBorder="1" applyAlignment="1">
      <alignment horizontal="center"/>
    </xf>
    <xf numFmtId="38" fontId="0" fillId="0" borderId="12" xfId="49" applyFont="1" applyBorder="1" applyAlignment="1">
      <alignment horizontal="center"/>
    </xf>
    <xf numFmtId="0" fontId="0" fillId="0" borderId="12" xfId="0" applyBorder="1" applyAlignment="1">
      <alignment horizontal="center"/>
    </xf>
    <xf numFmtId="38" fontId="0" fillId="0" borderId="27" xfId="49" applyFont="1" applyBorder="1" applyAlignment="1">
      <alignment horizontal="center"/>
    </xf>
    <xf numFmtId="0" fontId="0" fillId="0" borderId="0" xfId="0" applyAlignment="1">
      <alignment horizontal="center"/>
    </xf>
    <xf numFmtId="38" fontId="0" fillId="0" borderId="27" xfId="49" applyFont="1" applyFill="1" applyBorder="1" applyAlignment="1">
      <alignment horizontal="center"/>
    </xf>
    <xf numFmtId="38" fontId="0" fillId="0" borderId="0" xfId="49" applyFont="1" applyFill="1" applyBorder="1" applyAlignment="1">
      <alignment horizontal="center"/>
    </xf>
    <xf numFmtId="38" fontId="1" fillId="0" borderId="28" xfId="49" applyFont="1" applyFill="1" applyBorder="1" applyAlignment="1">
      <alignment horizontal="center"/>
    </xf>
    <xf numFmtId="38" fontId="1" fillId="0" borderId="10" xfId="49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2" width="2.09765625" style="4" customWidth="1"/>
    <col min="3" max="3" width="32.3984375" style="4" customWidth="1"/>
    <col min="4" max="4" width="11.59765625" style="4" customWidth="1"/>
    <col min="5" max="5" width="2.19921875" style="4" hidden="1" customWidth="1"/>
    <col min="6" max="6" width="3" style="4" customWidth="1"/>
    <col min="7" max="7" width="35.69921875" style="4" customWidth="1"/>
    <col min="8" max="8" width="11.59765625" style="4" customWidth="1"/>
    <col min="9" max="9" width="11.59765625" style="4" hidden="1" customWidth="1"/>
    <col min="10" max="10" width="8.59765625" style="6" customWidth="1"/>
    <col min="11" max="11" width="12.8984375" style="7" customWidth="1"/>
    <col min="12" max="12" width="22" style="6" customWidth="1"/>
    <col min="13" max="14" width="23.5" style="6" customWidth="1"/>
    <col min="15" max="16384" width="10.59765625" style="6" customWidth="1"/>
  </cols>
  <sheetData>
    <row r="1" spans="8:11" s="4" customFormat="1" ht="14.25">
      <c r="H1" s="25" t="s">
        <v>11</v>
      </c>
      <c r="J1" s="2"/>
      <c r="K1" s="2"/>
    </row>
    <row r="2" spans="10:11" s="4" customFormat="1" ht="14.25">
      <c r="J2" s="2"/>
      <c r="K2" s="2"/>
    </row>
    <row r="3" spans="1:2" ht="18" customHeight="1">
      <c r="A3" s="3" t="s">
        <v>14</v>
      </c>
      <c r="B3" s="3"/>
    </row>
    <row r="5" spans="2:9" ht="14.25">
      <c r="B5" s="4" t="s">
        <v>0</v>
      </c>
      <c r="D5" s="5"/>
      <c r="E5" s="5"/>
      <c r="F5" s="8"/>
      <c r="G5" s="5"/>
      <c r="H5" s="25" t="s">
        <v>15</v>
      </c>
      <c r="I5" s="5"/>
    </row>
    <row r="6" spans="1:9" ht="14.25">
      <c r="A6" s="62" t="s">
        <v>26</v>
      </c>
      <c r="B6" s="62"/>
      <c r="C6" s="63"/>
      <c r="D6" s="64"/>
      <c r="E6" s="45"/>
      <c r="F6" s="9"/>
      <c r="G6" s="62" t="s">
        <v>27</v>
      </c>
      <c r="H6" s="63"/>
      <c r="I6" s="45"/>
    </row>
    <row r="7" spans="1:9" ht="14.25">
      <c r="A7" s="65" t="s">
        <v>49</v>
      </c>
      <c r="B7" s="65"/>
      <c r="C7" s="66"/>
      <c r="D7" s="27">
        <v>314996</v>
      </c>
      <c r="E7" s="2"/>
      <c r="F7" s="79">
        <v>157208</v>
      </c>
      <c r="G7" s="80"/>
      <c r="H7" s="80"/>
      <c r="I7" s="81"/>
    </row>
    <row r="8" spans="1:9" s="7" customFormat="1" ht="13.5" customHeight="1">
      <c r="A8" s="58">
        <v>23</v>
      </c>
      <c r="B8" s="58"/>
      <c r="C8" s="59"/>
      <c r="D8" s="28">
        <v>268439</v>
      </c>
      <c r="E8" s="18"/>
      <c r="F8" s="82">
        <v>172921</v>
      </c>
      <c r="G8" s="58"/>
      <c r="H8" s="58"/>
      <c r="I8" s="83"/>
    </row>
    <row r="9" spans="1:9" s="7" customFormat="1" ht="13.5" customHeight="1">
      <c r="A9" s="58">
        <v>24</v>
      </c>
      <c r="B9" s="58"/>
      <c r="C9" s="59"/>
      <c r="D9" s="28">
        <v>281677</v>
      </c>
      <c r="E9" s="18"/>
      <c r="F9" s="82">
        <v>132020</v>
      </c>
      <c r="G9" s="58"/>
      <c r="H9" s="58"/>
      <c r="I9" s="83"/>
    </row>
    <row r="10" spans="1:9" s="7" customFormat="1" ht="13.5" customHeight="1">
      <c r="A10" s="58">
        <v>25</v>
      </c>
      <c r="B10" s="58"/>
      <c r="C10" s="58"/>
      <c r="D10" s="28">
        <v>289101</v>
      </c>
      <c r="E10" s="18"/>
      <c r="F10" s="84">
        <v>136281</v>
      </c>
      <c r="G10" s="85"/>
      <c r="H10" s="85"/>
      <c r="I10" s="83"/>
    </row>
    <row r="11" spans="1:11" s="4" customFormat="1" ht="16.5" customHeight="1">
      <c r="A11" s="60">
        <v>26</v>
      </c>
      <c r="B11" s="60"/>
      <c r="C11" s="61"/>
      <c r="D11" s="43">
        <v>292935</v>
      </c>
      <c r="E11" s="46"/>
      <c r="F11" s="86">
        <v>136173</v>
      </c>
      <c r="G11" s="87"/>
      <c r="H11" s="87"/>
      <c r="I11" s="88"/>
      <c r="J11" s="2"/>
      <c r="K11" s="2"/>
    </row>
    <row r="12" spans="1:11" s="4" customFormat="1" ht="16.5" customHeight="1">
      <c r="A12" s="41"/>
      <c r="B12" s="41"/>
      <c r="C12" s="41"/>
      <c r="D12" s="42"/>
      <c r="E12" s="42"/>
      <c r="F12" s="41"/>
      <c r="G12" s="41"/>
      <c r="H12" s="41"/>
      <c r="I12" s="42"/>
      <c r="J12" s="2"/>
      <c r="K12" s="2"/>
    </row>
    <row r="13" s="4" customFormat="1" ht="14.25">
      <c r="K13" s="2"/>
    </row>
    <row r="14" s="4" customFormat="1" ht="14.25">
      <c r="K14" s="2"/>
    </row>
    <row r="15" spans="1:9" ht="21">
      <c r="A15" s="26" t="s">
        <v>50</v>
      </c>
      <c r="B15" s="26"/>
      <c r="C15" s="10"/>
      <c r="D15" s="11"/>
      <c r="E15" s="11"/>
      <c r="F15" s="11"/>
      <c r="G15" s="11"/>
      <c r="H15" s="12" t="s">
        <v>2</v>
      </c>
      <c r="I15" s="11"/>
    </row>
    <row r="16" spans="1:9" ht="14.25">
      <c r="A16" s="13" t="s">
        <v>1</v>
      </c>
      <c r="B16" s="13"/>
      <c r="C16" s="13"/>
      <c r="D16" s="13"/>
      <c r="E16" s="13"/>
      <c r="F16" s="14" t="s">
        <v>27</v>
      </c>
      <c r="G16" s="13"/>
      <c r="H16" s="13"/>
      <c r="I16" s="13"/>
    </row>
    <row r="17" spans="1:9" ht="14.25">
      <c r="A17" s="22"/>
      <c r="B17" s="22"/>
      <c r="C17" s="15" t="s">
        <v>3</v>
      </c>
      <c r="D17" s="52" t="s">
        <v>4</v>
      </c>
      <c r="E17" s="48"/>
      <c r="F17" s="22" t="s">
        <v>19</v>
      </c>
      <c r="G17" s="15" t="s">
        <v>45</v>
      </c>
      <c r="H17" s="34" t="s">
        <v>4</v>
      </c>
      <c r="I17" s="47"/>
    </row>
    <row r="18" spans="1:11" s="4" customFormat="1" ht="14.25">
      <c r="A18" s="23" t="s">
        <v>5</v>
      </c>
      <c r="B18" s="23"/>
      <c r="C18" s="30"/>
      <c r="D18" s="53">
        <v>305971</v>
      </c>
      <c r="E18" s="49">
        <f>D18/$D$18*100</f>
        <v>100</v>
      </c>
      <c r="F18" s="23" t="s">
        <v>5</v>
      </c>
      <c r="G18" s="30"/>
      <c r="H18" s="44">
        <v>136173</v>
      </c>
      <c r="I18" s="49">
        <f>H18/$H$18*100</f>
        <v>100</v>
      </c>
      <c r="J18" s="2"/>
      <c r="K18" s="2"/>
    </row>
    <row r="19" spans="1:11" s="4" customFormat="1" ht="14.25" customHeight="1">
      <c r="A19" s="23"/>
      <c r="B19" s="69" t="s">
        <v>28</v>
      </c>
      <c r="C19" s="70"/>
      <c r="D19" s="28">
        <v>72770</v>
      </c>
      <c r="E19" s="50"/>
      <c r="F19" s="23"/>
      <c r="G19" s="30"/>
      <c r="H19" s="39"/>
      <c r="I19" s="50"/>
      <c r="J19" s="2"/>
      <c r="K19" s="2"/>
    </row>
    <row r="20" spans="1:9" ht="14.25" customHeight="1">
      <c r="A20" s="23"/>
      <c r="B20" s="40"/>
      <c r="C20" s="40" t="s">
        <v>39</v>
      </c>
      <c r="D20" s="28">
        <v>3000</v>
      </c>
      <c r="E20" s="50">
        <f aca="true" t="shared" si="0" ref="E20:E37">D20/$D$18*100</f>
        <v>0.9804850786512448</v>
      </c>
      <c r="F20" s="75" t="s">
        <v>20</v>
      </c>
      <c r="G20" s="76"/>
      <c r="H20" s="27">
        <v>7430</v>
      </c>
      <c r="I20" s="50"/>
    </row>
    <row r="21" spans="1:9" ht="14.25" customHeight="1">
      <c r="A21" s="23"/>
      <c r="B21" s="23"/>
      <c r="C21" s="37" t="s">
        <v>21</v>
      </c>
      <c r="D21" s="28">
        <v>6740</v>
      </c>
      <c r="E21" s="50">
        <f t="shared" si="0"/>
        <v>2.2028231433697965</v>
      </c>
      <c r="F21" s="31"/>
      <c r="G21" s="31" t="s">
        <v>22</v>
      </c>
      <c r="H21" s="27">
        <v>1190</v>
      </c>
      <c r="I21" s="50">
        <f aca="true" t="shared" si="1" ref="I21:I31">H21/$H$18*100</f>
        <v>0.8738883625975781</v>
      </c>
    </row>
    <row r="22" spans="1:9" ht="14.25">
      <c r="A22" s="23"/>
      <c r="B22" s="23"/>
      <c r="C22" s="37" t="s">
        <v>40</v>
      </c>
      <c r="D22" s="28">
        <v>1860</v>
      </c>
      <c r="E22" s="50">
        <f t="shared" si="0"/>
        <v>0.6079007487637718</v>
      </c>
      <c r="F22" s="24"/>
      <c r="G22" s="31" t="s">
        <v>17</v>
      </c>
      <c r="H22" s="27">
        <v>3410</v>
      </c>
      <c r="I22" s="50">
        <f t="shared" si="1"/>
        <v>2.5041674928216313</v>
      </c>
    </row>
    <row r="23" spans="1:9" ht="14.25">
      <c r="A23" s="23"/>
      <c r="B23" s="23"/>
      <c r="C23" s="31" t="s">
        <v>12</v>
      </c>
      <c r="D23" s="28">
        <v>11180</v>
      </c>
      <c r="E23" s="50">
        <f t="shared" si="0"/>
        <v>3.653941059773639</v>
      </c>
      <c r="F23" s="24"/>
      <c r="G23" s="33" t="s">
        <v>13</v>
      </c>
      <c r="H23" s="27">
        <v>250</v>
      </c>
      <c r="I23" s="50">
        <f t="shared" si="1"/>
        <v>0.18358999214234833</v>
      </c>
    </row>
    <row r="24" spans="1:9" ht="14.25">
      <c r="A24" s="23"/>
      <c r="B24" s="23"/>
      <c r="C24" s="31" t="s">
        <v>41</v>
      </c>
      <c r="D24" s="28">
        <v>3000</v>
      </c>
      <c r="E24" s="50">
        <f t="shared" si="0"/>
        <v>0.9804850786512448</v>
      </c>
      <c r="F24" s="24"/>
      <c r="G24" s="31" t="s">
        <v>6</v>
      </c>
      <c r="H24" s="27">
        <v>2395</v>
      </c>
      <c r="I24" s="50">
        <f t="shared" si="1"/>
        <v>1.758792124723697</v>
      </c>
    </row>
    <row r="25" spans="1:9" ht="14.25">
      <c r="A25" s="23"/>
      <c r="B25" s="23"/>
      <c r="C25" s="31" t="s">
        <v>42</v>
      </c>
      <c r="D25" s="28">
        <v>2090</v>
      </c>
      <c r="E25" s="50"/>
      <c r="F25" s="24"/>
      <c r="G25" s="31" t="s">
        <v>7</v>
      </c>
      <c r="H25" s="27">
        <v>185</v>
      </c>
      <c r="I25" s="50">
        <f t="shared" si="1"/>
        <v>0.13585659418533777</v>
      </c>
    </row>
    <row r="26" spans="1:9" ht="14.25">
      <c r="A26" s="23"/>
      <c r="B26" s="24"/>
      <c r="C26" s="32" t="s">
        <v>8</v>
      </c>
      <c r="D26" s="28">
        <v>38040</v>
      </c>
      <c r="E26" s="50">
        <f t="shared" si="0"/>
        <v>12.432550797297782</v>
      </c>
      <c r="F26" s="24"/>
      <c r="G26" s="31"/>
      <c r="H26" s="27"/>
      <c r="I26" s="50"/>
    </row>
    <row r="27" spans="1:9" ht="14.25" customHeight="1">
      <c r="A27" s="23"/>
      <c r="B27" s="23"/>
      <c r="C27" s="31" t="s">
        <v>16</v>
      </c>
      <c r="D27" s="28">
        <v>6860</v>
      </c>
      <c r="E27" s="50"/>
      <c r="F27" s="75" t="s">
        <v>23</v>
      </c>
      <c r="G27" s="76"/>
      <c r="H27" s="27">
        <v>128743</v>
      </c>
      <c r="I27" s="50"/>
    </row>
    <row r="28" spans="1:9" ht="15" customHeight="1">
      <c r="A28" s="24"/>
      <c r="B28" s="71" t="s">
        <v>29</v>
      </c>
      <c r="C28" s="72"/>
      <c r="D28" s="28">
        <v>4090</v>
      </c>
      <c r="E28" s="50">
        <f t="shared" si="0"/>
        <v>1.336727990561197</v>
      </c>
      <c r="F28" s="24"/>
      <c r="G28" s="31" t="s">
        <v>37</v>
      </c>
      <c r="H28" s="27">
        <v>62562</v>
      </c>
      <c r="I28" s="50">
        <f t="shared" si="1"/>
        <v>45.94302835363839</v>
      </c>
    </row>
    <row r="29" spans="1:9" ht="14.25" customHeight="1">
      <c r="A29" s="24"/>
      <c r="B29" s="71" t="s">
        <v>24</v>
      </c>
      <c r="C29" s="72"/>
      <c r="D29" s="28">
        <v>8900</v>
      </c>
      <c r="E29" s="50">
        <f t="shared" si="0"/>
        <v>2.9087723999986927</v>
      </c>
      <c r="F29" s="24"/>
      <c r="G29" s="31" t="s">
        <v>34</v>
      </c>
      <c r="H29" s="27">
        <v>43576</v>
      </c>
      <c r="I29" s="50">
        <f t="shared" si="1"/>
        <v>32.000469990379884</v>
      </c>
    </row>
    <row r="30" spans="1:9" ht="14.25" customHeight="1">
      <c r="A30" s="24"/>
      <c r="B30" s="67" t="s">
        <v>30</v>
      </c>
      <c r="C30" s="68"/>
      <c r="D30" s="28">
        <v>13500</v>
      </c>
      <c r="E30" s="50">
        <f t="shared" si="0"/>
        <v>4.412182853930601</v>
      </c>
      <c r="F30" s="24"/>
      <c r="G30" s="31" t="s">
        <v>35</v>
      </c>
      <c r="H30" s="27">
        <v>22044</v>
      </c>
      <c r="I30" s="50">
        <f t="shared" si="1"/>
        <v>16.188231147143707</v>
      </c>
    </row>
    <row r="31" spans="1:9" ht="14.25" customHeight="1">
      <c r="A31" s="24"/>
      <c r="B31" s="73" t="s">
        <v>31</v>
      </c>
      <c r="C31" s="74"/>
      <c r="D31" s="28">
        <v>2700</v>
      </c>
      <c r="E31" s="50">
        <f t="shared" si="0"/>
        <v>0.8824365707861203</v>
      </c>
      <c r="F31" s="24"/>
      <c r="G31" s="35" t="s">
        <v>36</v>
      </c>
      <c r="H31" s="27">
        <v>561</v>
      </c>
      <c r="I31" s="50">
        <f t="shared" si="1"/>
        <v>0.4119759423674297</v>
      </c>
    </row>
    <row r="32" spans="1:9" ht="14.25" customHeight="1">
      <c r="A32" s="24"/>
      <c r="B32" s="67" t="s">
        <v>43</v>
      </c>
      <c r="C32" s="68"/>
      <c r="D32" s="28">
        <v>500</v>
      </c>
      <c r="E32" s="50">
        <f t="shared" si="0"/>
        <v>0.16341417977520745</v>
      </c>
      <c r="F32" s="24"/>
      <c r="G32" s="35" t="s">
        <v>19</v>
      </c>
      <c r="H32" s="36" t="s">
        <v>47</v>
      </c>
      <c r="I32" s="50"/>
    </row>
    <row r="33" spans="1:9" ht="14.25" customHeight="1">
      <c r="A33" s="24"/>
      <c r="B33" s="67" t="s">
        <v>25</v>
      </c>
      <c r="C33" s="68"/>
      <c r="D33" s="28">
        <v>3000</v>
      </c>
      <c r="E33" s="50">
        <f t="shared" si="0"/>
        <v>0.9804850786512448</v>
      </c>
      <c r="F33" s="18"/>
      <c r="G33" s="17"/>
      <c r="H33" s="27"/>
      <c r="I33" s="50"/>
    </row>
    <row r="34" spans="1:9" ht="14.25" customHeight="1">
      <c r="A34" s="24"/>
      <c r="B34" s="67" t="s">
        <v>9</v>
      </c>
      <c r="C34" s="68"/>
      <c r="D34" s="28">
        <v>4913</v>
      </c>
      <c r="E34" s="50">
        <f t="shared" si="0"/>
        <v>1.6057077304711884</v>
      </c>
      <c r="F34" s="18"/>
      <c r="G34" s="17"/>
      <c r="H34" s="27"/>
      <c r="I34" s="50"/>
    </row>
    <row r="35" spans="1:9" ht="14.25" customHeight="1">
      <c r="A35" s="24"/>
      <c r="B35" s="67" t="s">
        <v>10</v>
      </c>
      <c r="C35" s="68"/>
      <c r="D35" s="55">
        <v>12000</v>
      </c>
      <c r="E35" s="50">
        <f t="shared" si="0"/>
        <v>3.921940314604979</v>
      </c>
      <c r="F35" s="18"/>
      <c r="G35" s="17"/>
      <c r="H35" s="27"/>
      <c r="I35" s="50"/>
    </row>
    <row r="36" spans="1:9" ht="14.25" customHeight="1">
      <c r="A36" s="24"/>
      <c r="B36" s="67" t="s">
        <v>32</v>
      </c>
      <c r="C36" s="68"/>
      <c r="D36" s="28">
        <v>121449</v>
      </c>
      <c r="E36" s="50">
        <f t="shared" si="0"/>
        <v>39.69297743903834</v>
      </c>
      <c r="F36" s="18"/>
      <c r="G36" s="17"/>
      <c r="H36" s="27"/>
      <c r="I36" s="50"/>
    </row>
    <row r="37" spans="1:9" ht="14.25" customHeight="1">
      <c r="A37" s="24"/>
      <c r="B37" s="67" t="s">
        <v>44</v>
      </c>
      <c r="C37" s="68"/>
      <c r="D37" s="57" t="s">
        <v>51</v>
      </c>
      <c r="E37" s="50" t="e">
        <f t="shared" si="0"/>
        <v>#VALUE!</v>
      </c>
      <c r="F37" s="18"/>
      <c r="G37" s="54" t="s">
        <v>46</v>
      </c>
      <c r="H37" s="27"/>
      <c r="I37" s="50"/>
    </row>
    <row r="38" spans="1:9" ht="14.25" customHeight="1">
      <c r="A38" s="24"/>
      <c r="B38" s="67" t="s">
        <v>33</v>
      </c>
      <c r="C38" s="68"/>
      <c r="D38" s="28">
        <v>62149</v>
      </c>
      <c r="E38" s="50"/>
      <c r="F38" s="18"/>
      <c r="G38" s="54"/>
      <c r="H38" s="27"/>
      <c r="I38" s="50"/>
    </row>
    <row r="39" spans="1:9" ht="6" customHeight="1">
      <c r="A39" s="24"/>
      <c r="B39" s="77" t="s">
        <v>48</v>
      </c>
      <c r="C39" s="78"/>
      <c r="D39" s="56" t="s">
        <v>19</v>
      </c>
      <c r="E39" s="51" t="e">
        <f>SUM(E20:E37)</f>
        <v>#VALUE!</v>
      </c>
      <c r="F39" s="19"/>
      <c r="G39" s="19"/>
      <c r="H39" s="20"/>
      <c r="I39" s="51">
        <f>SUM(I21:I37)</f>
        <v>100.00000000000001</v>
      </c>
    </row>
    <row r="40" spans="1:9" ht="14.25" customHeight="1">
      <c r="A40" s="29" t="s">
        <v>18</v>
      </c>
      <c r="B40" s="38"/>
      <c r="D40" s="16"/>
      <c r="E40" s="16"/>
      <c r="I40" s="16"/>
    </row>
    <row r="41" spans="1:9" ht="14.25" customHeight="1">
      <c r="A41" s="21" t="s">
        <v>38</v>
      </c>
      <c r="B41" s="21"/>
      <c r="D41" s="16"/>
      <c r="E41" s="16"/>
      <c r="I41" s="16"/>
    </row>
    <row r="50" ht="14.25">
      <c r="G50" s="1"/>
    </row>
  </sheetData>
  <sheetProtection/>
  <mergeCells count="27">
    <mergeCell ref="F20:G20"/>
    <mergeCell ref="B39:C39"/>
    <mergeCell ref="F7:I7"/>
    <mergeCell ref="F8:I8"/>
    <mergeCell ref="F9:I9"/>
    <mergeCell ref="F10:I10"/>
    <mergeCell ref="F11:I11"/>
    <mergeCell ref="B38:C38"/>
    <mergeCell ref="F27:G27"/>
    <mergeCell ref="B32:C32"/>
    <mergeCell ref="B33:C33"/>
    <mergeCell ref="B34:C34"/>
    <mergeCell ref="B35:C35"/>
    <mergeCell ref="B36:C36"/>
    <mergeCell ref="B37:C37"/>
    <mergeCell ref="B19:C19"/>
    <mergeCell ref="B29:C29"/>
    <mergeCell ref="B30:C30"/>
    <mergeCell ref="B31:C31"/>
    <mergeCell ref="B28:C28"/>
    <mergeCell ref="A9:C9"/>
    <mergeCell ref="A10:C10"/>
    <mergeCell ref="A11:C11"/>
    <mergeCell ref="A6:D6"/>
    <mergeCell ref="G6:H6"/>
    <mergeCell ref="A7:C7"/>
    <mergeCell ref="A8:C8"/>
  </mergeCells>
  <printOptions/>
  <pageMargins left="0.7874015748031497" right="0.62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石橋 燎</cp:lastModifiedBy>
  <cp:lastPrinted>2014-07-01T00:31:11Z</cp:lastPrinted>
  <dcterms:created xsi:type="dcterms:W3CDTF">2003-01-27T07:10:39Z</dcterms:created>
  <dcterms:modified xsi:type="dcterms:W3CDTF">2015-12-18T00:02:39Z</dcterms:modified>
  <cp:category/>
  <cp:version/>
  <cp:contentType/>
  <cp:contentStatus/>
</cp:coreProperties>
</file>