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50" yWindow="165" windowWidth="7650" windowHeight="8730" tabRatio="715" activeTab="0"/>
  </bookViews>
  <sheets>
    <sheet name="時系列　１、２" sheetId="1" r:id="rId1"/>
  </sheets>
  <externalReferences>
    <externalReference r:id="rId4"/>
  </externalReferences>
  <definedNames>
    <definedName name="open1">'[1]旧市町村入力'!#REF!</definedName>
  </definedNames>
  <calcPr fullCalcOnLoad="1"/>
</workbook>
</file>

<file path=xl/sharedStrings.xml><?xml version="1.0" encoding="utf-8"?>
<sst xmlns="http://schemas.openxmlformats.org/spreadsheetml/2006/main" count="30" uniqueCount="23">
  <si>
    <t>人口・世帯</t>
  </si>
  <si>
    <t>　</t>
  </si>
  <si>
    <t>世帯</t>
  </si>
  <si>
    <t>人</t>
  </si>
  <si>
    <t>時点・期間</t>
  </si>
  <si>
    <t>１０月１日</t>
  </si>
  <si>
    <t>年　　計</t>
  </si>
  <si>
    <t xml:space="preserve"> </t>
  </si>
  <si>
    <t>平成元</t>
  </si>
  <si>
    <t>昭和40</t>
  </si>
  <si>
    <t>●資　料：総務省統計局統計調査部「国勢調査報告」</t>
  </si>
  <si>
    <t>　　　　　県生活統計グループ「福島県の推計人口」</t>
  </si>
  <si>
    <t>●参　考：＊は国勢調査。ただし、平成17年は都道府県及び市町村から提出された要計表を基に集計</t>
  </si>
  <si>
    <t>　　　　したものである。したがって、個々の調査票を基にして得られる確定数とは必ずしも一致し</t>
  </si>
  <si>
    <t>　　　　ない。</t>
  </si>
  <si>
    <t>世帯数</t>
  </si>
  <si>
    <t>１世帯当たり人員</t>
  </si>
  <si>
    <t>総　数</t>
  </si>
  <si>
    <t>男</t>
  </si>
  <si>
    <t>女</t>
  </si>
  <si>
    <t>増加数</t>
  </si>
  <si>
    <r>
      <t>１．</t>
    </r>
    <r>
      <rPr>
        <sz val="8"/>
        <rFont val="ＭＳ ゴシック"/>
        <family val="3"/>
      </rPr>
      <t>　世　　　　　　帯</t>
    </r>
  </si>
  <si>
    <r>
      <t>２．</t>
    </r>
    <r>
      <rPr>
        <sz val="8"/>
        <rFont val="ＭＳ ゴシック"/>
        <family val="3"/>
      </rPr>
      <t>　人　　　　　　口</t>
    </r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</si>
</sst>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_(* #,##0_);_(* \(#,##0\);_(* &quot;-&quot;_);_(@_)"/>
    <numFmt numFmtId="199" formatCode="0.0"/>
    <numFmt numFmtId="200" formatCode="000"/>
    <numFmt numFmtId="201" formatCode="&quot;(&quot;#,##0&quot;)&quot;"/>
    <numFmt numFmtId="202" formatCode="#\ ###\ ###\ ##0"/>
    <numFmt numFmtId="203" formatCode="\(0\)"/>
    <numFmt numFmtId="204" formatCode="#,##0;\-#,##0;#,###\-"/>
    <numFmt numFmtId="205" formatCode="\(#,##0\);\(\-#,##0\);#,###\-"/>
    <numFmt numFmtId="206" formatCode="0.0;&quot;▲ &quot;0.0"/>
    <numFmt numFmtId="207" formatCode="\(0.0&quot;%&quot;\);\(&quot;▲&quot;0.0&quot;%&quot;\)"/>
    <numFmt numFmtId="208" formatCode="\(\ #,##0\);\-#,##0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9"/>
      <name val="Osaka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8" fontId="6" fillId="0" borderId="1" xfId="16" applyFont="1" applyFill="1" applyBorder="1" applyAlignment="1">
      <alignment horizontal="center"/>
    </xf>
    <xf numFmtId="38" fontId="6" fillId="0" borderId="2" xfId="16" applyFont="1" applyFill="1" applyBorder="1" applyAlignment="1">
      <alignment horizontal="center"/>
    </xf>
    <xf numFmtId="38" fontId="6" fillId="0" borderId="3" xfId="16" applyFont="1" applyFill="1" applyBorder="1" applyAlignment="1">
      <alignment horizontal="right"/>
    </xf>
    <xf numFmtId="38" fontId="6" fillId="0" borderId="4" xfId="16" applyFont="1" applyFill="1" applyBorder="1" applyAlignment="1">
      <alignment/>
    </xf>
    <xf numFmtId="38" fontId="6" fillId="0" borderId="0" xfId="16" applyFont="1" applyFill="1" applyBorder="1" applyAlignment="1">
      <alignment/>
    </xf>
    <xf numFmtId="38" fontId="6" fillId="0" borderId="5" xfId="16" applyFont="1" applyFill="1" applyBorder="1" applyAlignment="1">
      <alignment/>
    </xf>
    <xf numFmtId="181" fontId="6" fillId="0" borderId="5" xfId="16" applyNumberFormat="1" applyFont="1" applyFill="1" applyBorder="1" applyAlignment="1">
      <alignment horizontal="right"/>
    </xf>
    <xf numFmtId="38" fontId="5" fillId="0" borderId="0" xfId="16" applyFont="1" applyFill="1" applyBorder="1" applyAlignment="1">
      <alignment vertical="top"/>
    </xf>
    <xf numFmtId="38" fontId="5" fillId="0" borderId="0" xfId="16" applyFont="1" applyFill="1" applyAlignment="1">
      <alignment vertical="top"/>
    </xf>
    <xf numFmtId="38" fontId="6" fillId="0" borderId="6" xfId="16" applyFont="1" applyFill="1" applyBorder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6" fillId="0" borderId="7" xfId="16" applyFont="1" applyFill="1" applyBorder="1" applyAlignment="1">
      <alignment horizontal="center"/>
    </xf>
    <xf numFmtId="38" fontId="6" fillId="0" borderId="4" xfId="16" applyFont="1" applyFill="1" applyBorder="1" applyAlignment="1">
      <alignment horizontal="center"/>
    </xf>
    <xf numFmtId="38" fontId="6" fillId="0" borderId="0" xfId="16" applyFont="1" applyFill="1" applyAlignment="1">
      <alignment/>
    </xf>
    <xf numFmtId="38" fontId="6" fillId="0" borderId="8" xfId="16" applyFont="1" applyFill="1" applyBorder="1" applyAlignment="1">
      <alignment horizontal="left"/>
    </xf>
    <xf numFmtId="38" fontId="6" fillId="0" borderId="9" xfId="16" applyFont="1" applyFill="1" applyBorder="1" applyAlignment="1">
      <alignment horizontal="right"/>
    </xf>
    <xf numFmtId="38" fontId="6" fillId="0" borderId="8" xfId="16" applyFont="1" applyFill="1" applyBorder="1" applyAlignment="1">
      <alignment horizontal="center" vertical="center"/>
    </xf>
    <xf numFmtId="38" fontId="6" fillId="0" borderId="3" xfId="16" applyFont="1" applyFill="1" applyBorder="1" applyAlignment="1">
      <alignment horizontal="center" vertical="center"/>
    </xf>
    <xf numFmtId="38" fontId="6" fillId="0" borderId="7" xfId="16" applyFont="1" applyFill="1" applyBorder="1" applyAlignment="1">
      <alignment horizontal="right"/>
    </xf>
    <xf numFmtId="179" fontId="6" fillId="0" borderId="4" xfId="16" applyNumberFormat="1" applyFont="1" applyFill="1" applyBorder="1" applyAlignment="1">
      <alignment/>
    </xf>
    <xf numFmtId="183" fontId="6" fillId="0" borderId="0" xfId="16" applyNumberFormat="1" applyFont="1" applyFill="1" applyBorder="1" applyAlignment="1">
      <alignment/>
    </xf>
    <xf numFmtId="179" fontId="6" fillId="0" borderId="0" xfId="16" applyNumberFormat="1" applyFont="1" applyFill="1" applyBorder="1" applyAlignment="1">
      <alignment/>
    </xf>
    <xf numFmtId="38" fontId="6" fillId="0" borderId="7" xfId="16" applyFont="1" applyFill="1" applyBorder="1" applyAlignment="1">
      <alignment/>
    </xf>
    <xf numFmtId="2" fontId="6" fillId="0" borderId="0" xfId="16" applyNumberFormat="1" applyFont="1" applyFill="1" applyBorder="1" applyAlignment="1">
      <alignment/>
    </xf>
    <xf numFmtId="181" fontId="6" fillId="0" borderId="5" xfId="16" applyNumberFormat="1" applyFont="1" applyFill="1" applyBorder="1" applyAlignment="1">
      <alignment/>
    </xf>
    <xf numFmtId="38" fontId="6" fillId="0" borderId="10" xfId="16" applyFont="1" applyFill="1" applyBorder="1" applyAlignment="1">
      <alignment/>
    </xf>
    <xf numFmtId="38" fontId="6" fillId="0" borderId="11" xfId="16" applyFont="1" applyFill="1" applyBorder="1" applyAlignment="1">
      <alignment/>
    </xf>
    <xf numFmtId="38" fontId="6" fillId="0" borderId="12" xfId="16" applyFont="1" applyFill="1" applyBorder="1" applyAlignment="1">
      <alignment/>
    </xf>
    <xf numFmtId="38" fontId="6" fillId="0" borderId="13" xfId="16" applyFont="1" applyFill="1" applyBorder="1" applyAlignment="1">
      <alignment/>
    </xf>
    <xf numFmtId="38" fontId="6" fillId="0" borderId="14" xfId="16" applyFont="1" applyFill="1" applyBorder="1" applyAlignment="1">
      <alignment/>
    </xf>
    <xf numFmtId="38" fontId="6" fillId="0" borderId="15" xfId="16" applyFont="1" applyFill="1" applyBorder="1" applyAlignment="1">
      <alignment/>
    </xf>
    <xf numFmtId="38" fontId="6" fillId="0" borderId="16" xfId="16" applyFont="1" applyFill="1" applyBorder="1" applyAlignment="1">
      <alignment/>
    </xf>
    <xf numFmtId="38" fontId="6" fillId="0" borderId="17" xfId="16" applyFont="1" applyFill="1" applyBorder="1" applyAlignment="1">
      <alignment/>
    </xf>
    <xf numFmtId="38" fontId="7" fillId="0" borderId="0" xfId="16" applyFont="1" applyFill="1" applyAlignment="1">
      <alignment/>
    </xf>
    <xf numFmtId="38" fontId="8" fillId="0" borderId="4" xfId="16" applyFont="1" applyFill="1" applyBorder="1" applyAlignment="1">
      <alignment horizontal="center" shrinkToFit="1"/>
    </xf>
    <xf numFmtId="38" fontId="9" fillId="0" borderId="18" xfId="16" applyFont="1" applyFill="1" applyBorder="1" applyAlignment="1">
      <alignment horizontal="center" vertical="center"/>
    </xf>
    <xf numFmtId="38" fontId="6" fillId="0" borderId="19" xfId="16" applyFont="1" applyFill="1" applyBorder="1" applyAlignment="1">
      <alignment horizontal="center" vertical="center"/>
    </xf>
    <xf numFmtId="38" fontId="6" fillId="0" borderId="20" xfId="16" applyFont="1" applyFill="1" applyBorder="1" applyAlignment="1">
      <alignment horizontal="center" vertical="center"/>
    </xf>
    <xf numFmtId="38" fontId="6" fillId="0" borderId="21" xfId="16" applyFont="1" applyFill="1" applyBorder="1" applyAlignment="1">
      <alignment horizontal="center" vertical="center"/>
    </xf>
    <xf numFmtId="38" fontId="6" fillId="0" borderId="22" xfId="16" applyFont="1" applyFill="1" applyBorder="1" applyAlignment="1">
      <alignment horizontal="center" vertical="center"/>
    </xf>
    <xf numFmtId="38" fontId="6" fillId="0" borderId="23" xfId="16" applyFont="1" applyFill="1" applyBorder="1" applyAlignment="1">
      <alignment horizontal="center" vertical="center"/>
    </xf>
    <xf numFmtId="38" fontId="6" fillId="0" borderId="24" xfId="16" applyFont="1" applyFill="1" applyBorder="1" applyAlignment="1">
      <alignment horizontal="center" vertical="center"/>
    </xf>
    <xf numFmtId="38" fontId="6" fillId="0" borderId="4" xfId="16" applyFont="1" applyFill="1" applyBorder="1" applyAlignment="1">
      <alignment horizontal="justify"/>
    </xf>
    <xf numFmtId="38" fontId="6" fillId="0" borderId="0" xfId="16" applyFont="1" applyFill="1" applyBorder="1" applyAlignment="1">
      <alignment horizontal="justify"/>
    </xf>
    <xf numFmtId="38" fontId="6" fillId="0" borderId="5" xfId="16" applyFont="1" applyFill="1" applyBorder="1" applyAlignment="1">
      <alignment horizontal="justify"/>
    </xf>
    <xf numFmtId="38" fontId="6" fillId="0" borderId="4" xfId="16" applyFont="1" applyFill="1" applyBorder="1" applyAlignment="1">
      <alignment horizontal="left"/>
    </xf>
    <xf numFmtId="38" fontId="6" fillId="0" borderId="0" xfId="16" applyFont="1" applyFill="1" applyAlignment="1">
      <alignment horizontal="left"/>
    </xf>
    <xf numFmtId="38" fontId="6" fillId="0" borderId="5" xfId="16" applyFont="1" applyFill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Normal="130" zoomScaleSheetLayoutView="100" workbookViewId="0" topLeftCell="A1">
      <selection activeCell="A1" sqref="A1"/>
    </sheetView>
  </sheetViews>
  <sheetFormatPr defaultColWidth="8.796875" defaultRowHeight="15"/>
  <cols>
    <col min="1" max="7" width="10.09765625" style="34" customWidth="1"/>
    <col min="8" max="16384" width="9" style="34" customWidth="1"/>
  </cols>
  <sheetData>
    <row r="1" spans="1:7" s="9" customFormat="1" ht="27" customHeight="1" thickBot="1">
      <c r="A1" s="8"/>
      <c r="B1" s="8" t="s">
        <v>0</v>
      </c>
      <c r="C1" s="8"/>
      <c r="D1" s="8" t="s">
        <v>1</v>
      </c>
      <c r="E1" s="8"/>
      <c r="F1" s="8"/>
      <c r="G1" s="8"/>
    </row>
    <row r="2" spans="1:7" s="11" customFormat="1" ht="15" customHeight="1">
      <c r="A2" s="10"/>
      <c r="B2" s="36" t="s">
        <v>21</v>
      </c>
      <c r="C2" s="37"/>
      <c r="D2" s="36" t="s">
        <v>22</v>
      </c>
      <c r="E2" s="38"/>
      <c r="F2" s="38"/>
      <c r="G2" s="39"/>
    </row>
    <row r="3" spans="1:7" s="14" customFormat="1" ht="13.5" customHeight="1">
      <c r="A3" s="12" t="s">
        <v>1</v>
      </c>
      <c r="B3" s="13" t="s">
        <v>15</v>
      </c>
      <c r="C3" s="35" t="s">
        <v>16</v>
      </c>
      <c r="D3" s="13" t="s">
        <v>17</v>
      </c>
      <c r="E3" s="1" t="s">
        <v>18</v>
      </c>
      <c r="F3" s="1" t="s">
        <v>19</v>
      </c>
      <c r="G3" s="2" t="s">
        <v>20</v>
      </c>
    </row>
    <row r="4" spans="1:7" s="14" customFormat="1" ht="16.5" customHeight="1">
      <c r="A4" s="15"/>
      <c r="B4" s="16" t="s">
        <v>2</v>
      </c>
      <c r="C4" s="16" t="s">
        <v>3</v>
      </c>
      <c r="D4" s="16" t="s">
        <v>3</v>
      </c>
      <c r="E4" s="16" t="s">
        <v>3</v>
      </c>
      <c r="F4" s="16" t="s">
        <v>3</v>
      </c>
      <c r="G4" s="3" t="s">
        <v>3</v>
      </c>
    </row>
    <row r="5" spans="1:7" s="11" customFormat="1" ht="15.75" customHeight="1">
      <c r="A5" s="17" t="s">
        <v>4</v>
      </c>
      <c r="B5" s="40" t="s">
        <v>5</v>
      </c>
      <c r="C5" s="41"/>
      <c r="D5" s="41"/>
      <c r="E5" s="41"/>
      <c r="F5" s="42"/>
      <c r="G5" s="18" t="s">
        <v>6</v>
      </c>
    </row>
    <row r="6" spans="1:7" s="14" customFormat="1" ht="11.25" customHeight="1">
      <c r="A6" s="19" t="s">
        <v>9</v>
      </c>
      <c r="B6" s="20">
        <v>424249</v>
      </c>
      <c r="C6" s="21">
        <f aca="true" t="shared" si="0" ref="C6:C15">D6/B6</f>
        <v>4.6759190946826035</v>
      </c>
      <c r="D6" s="22">
        <f aca="true" t="shared" si="1" ref="D6:D15">E6+F6</f>
        <v>1983754</v>
      </c>
      <c r="E6" s="22">
        <v>954988</v>
      </c>
      <c r="F6" s="22">
        <v>1028766</v>
      </c>
      <c r="G6" s="7">
        <v>-18695</v>
      </c>
    </row>
    <row r="7" spans="1:7" s="14" customFormat="1" ht="11.25" customHeight="1">
      <c r="A7" s="23">
        <v>41</v>
      </c>
      <c r="B7" s="4">
        <v>429743</v>
      </c>
      <c r="C7" s="24">
        <f t="shared" si="0"/>
        <v>4.588151523119632</v>
      </c>
      <c r="D7" s="5">
        <f t="shared" si="1"/>
        <v>1971726</v>
      </c>
      <c r="E7" s="5">
        <v>951250</v>
      </c>
      <c r="F7" s="5">
        <v>1020476</v>
      </c>
      <c r="G7" s="25">
        <f aca="true" t="shared" si="2" ref="G7:G15">D7-D6</f>
        <v>-12028</v>
      </c>
    </row>
    <row r="8" spans="1:7" s="14" customFormat="1" ht="11.25" customHeight="1">
      <c r="A8" s="23">
        <v>42</v>
      </c>
      <c r="B8" s="4">
        <v>434596</v>
      </c>
      <c r="C8" s="24">
        <f t="shared" si="0"/>
        <v>4.526394628574584</v>
      </c>
      <c r="D8" s="5">
        <f t="shared" si="1"/>
        <v>1967153</v>
      </c>
      <c r="E8" s="5">
        <v>949737</v>
      </c>
      <c r="F8" s="5">
        <v>1017416</v>
      </c>
      <c r="G8" s="25">
        <f t="shared" si="2"/>
        <v>-4573</v>
      </c>
    </row>
    <row r="9" spans="1:7" s="14" customFormat="1" ht="11.25" customHeight="1">
      <c r="A9" s="23">
        <v>43</v>
      </c>
      <c r="B9" s="4">
        <v>441181</v>
      </c>
      <c r="C9" s="24">
        <f t="shared" si="0"/>
        <v>4.441444667834744</v>
      </c>
      <c r="D9" s="5">
        <f t="shared" si="1"/>
        <v>1959481</v>
      </c>
      <c r="E9" s="5">
        <v>945861</v>
      </c>
      <c r="F9" s="5">
        <v>1013620</v>
      </c>
      <c r="G9" s="25">
        <f t="shared" si="2"/>
        <v>-7672</v>
      </c>
    </row>
    <row r="10" spans="1:7" s="14" customFormat="1" ht="11.25" customHeight="1">
      <c r="A10" s="23">
        <v>44</v>
      </c>
      <c r="B10" s="4">
        <v>447222</v>
      </c>
      <c r="C10" s="24">
        <f t="shared" si="0"/>
        <v>4.370037699397614</v>
      </c>
      <c r="D10" s="5">
        <f t="shared" si="1"/>
        <v>1954377</v>
      </c>
      <c r="E10" s="5">
        <v>943676</v>
      </c>
      <c r="F10" s="5">
        <v>1010701</v>
      </c>
      <c r="G10" s="25">
        <f t="shared" si="2"/>
        <v>-5104</v>
      </c>
    </row>
    <row r="11" spans="1:7" s="14" customFormat="1" ht="11.25" customHeight="1">
      <c r="A11" s="23">
        <v>45</v>
      </c>
      <c r="B11" s="20">
        <v>459932</v>
      </c>
      <c r="C11" s="21">
        <f t="shared" si="0"/>
        <v>4.2312276597410055</v>
      </c>
      <c r="D11" s="22">
        <f t="shared" si="1"/>
        <v>1946077</v>
      </c>
      <c r="E11" s="22">
        <v>936202</v>
      </c>
      <c r="F11" s="22">
        <v>1009875</v>
      </c>
      <c r="G11" s="25">
        <f t="shared" si="2"/>
        <v>-8300</v>
      </c>
    </row>
    <row r="12" spans="1:7" s="14" customFormat="1" ht="11.25" customHeight="1">
      <c r="A12" s="23">
        <v>46</v>
      </c>
      <c r="B12" s="4">
        <v>465344</v>
      </c>
      <c r="C12" s="24">
        <f t="shared" si="0"/>
        <v>4.169816307935634</v>
      </c>
      <c r="D12" s="5">
        <f t="shared" si="1"/>
        <v>1940399</v>
      </c>
      <c r="E12" s="5">
        <v>934054</v>
      </c>
      <c r="F12" s="5">
        <v>1006345</v>
      </c>
      <c r="G12" s="25">
        <f t="shared" si="2"/>
        <v>-5678</v>
      </c>
    </row>
    <row r="13" spans="1:7" s="14" customFormat="1" ht="11.25" customHeight="1">
      <c r="A13" s="23">
        <v>47</v>
      </c>
      <c r="B13" s="4">
        <v>471686</v>
      </c>
      <c r="C13" s="24">
        <f t="shared" si="0"/>
        <v>4.110293712342533</v>
      </c>
      <c r="D13" s="5">
        <f t="shared" si="1"/>
        <v>1938768</v>
      </c>
      <c r="E13" s="5">
        <v>933869</v>
      </c>
      <c r="F13" s="5">
        <v>1004899</v>
      </c>
      <c r="G13" s="25">
        <f t="shared" si="2"/>
        <v>-1631</v>
      </c>
    </row>
    <row r="14" spans="1:7" s="14" customFormat="1" ht="11.25" customHeight="1">
      <c r="A14" s="23">
        <v>48</v>
      </c>
      <c r="B14" s="4">
        <v>479303</v>
      </c>
      <c r="C14" s="24">
        <f t="shared" si="0"/>
        <v>4.053928308397819</v>
      </c>
      <c r="D14" s="5">
        <f t="shared" si="1"/>
        <v>1943060</v>
      </c>
      <c r="E14" s="5">
        <v>937323</v>
      </c>
      <c r="F14" s="5">
        <v>1005737</v>
      </c>
      <c r="G14" s="25">
        <f t="shared" si="2"/>
        <v>4292</v>
      </c>
    </row>
    <row r="15" spans="1:7" s="14" customFormat="1" ht="11.25" customHeight="1">
      <c r="A15" s="23">
        <v>49</v>
      </c>
      <c r="B15" s="4">
        <v>486960</v>
      </c>
      <c r="C15" s="24">
        <f t="shared" si="0"/>
        <v>4.010347872515196</v>
      </c>
      <c r="D15" s="5">
        <f t="shared" si="1"/>
        <v>1952879</v>
      </c>
      <c r="E15" s="5">
        <v>943046</v>
      </c>
      <c r="F15" s="5">
        <v>1009833</v>
      </c>
      <c r="G15" s="25">
        <f t="shared" si="2"/>
        <v>9819</v>
      </c>
    </row>
    <row r="16" spans="1:7" s="14" customFormat="1" ht="11.25" customHeight="1">
      <c r="A16" s="23"/>
      <c r="B16" s="4"/>
      <c r="C16" s="21" t="s">
        <v>7</v>
      </c>
      <c r="D16" s="5"/>
      <c r="E16" s="5"/>
      <c r="F16" s="5"/>
      <c r="G16" s="25"/>
    </row>
    <row r="17" spans="1:7" s="14" customFormat="1" ht="11.25" customHeight="1">
      <c r="A17" s="23">
        <v>50</v>
      </c>
      <c r="B17" s="20">
        <v>502786</v>
      </c>
      <c r="C17" s="21">
        <f aca="true" t="shared" si="3" ref="C17:C26">D17/B17</f>
        <v>3.91939314141603</v>
      </c>
      <c r="D17" s="22">
        <f aca="true" t="shared" si="4" ref="D17:D26">E17+F17</f>
        <v>1970616</v>
      </c>
      <c r="E17" s="22">
        <v>953449</v>
      </c>
      <c r="F17" s="22">
        <v>1017167</v>
      </c>
      <c r="G17" s="25">
        <f>D17-D15</f>
        <v>17737</v>
      </c>
    </row>
    <row r="18" spans="1:7" s="14" customFormat="1" ht="11.25" customHeight="1">
      <c r="A18" s="23">
        <v>51</v>
      </c>
      <c r="B18" s="4">
        <v>509413</v>
      </c>
      <c r="C18" s="24">
        <f t="shared" si="3"/>
        <v>3.8938150380928636</v>
      </c>
      <c r="D18" s="5">
        <f t="shared" si="4"/>
        <v>1983560</v>
      </c>
      <c r="E18" s="5">
        <v>961238</v>
      </c>
      <c r="F18" s="5">
        <v>1022322</v>
      </c>
      <c r="G18" s="25">
        <f aca="true" t="shared" si="5" ref="G18:G26">D18-D17</f>
        <v>12944</v>
      </c>
    </row>
    <row r="19" spans="1:7" s="14" customFormat="1" ht="11.25" customHeight="1">
      <c r="A19" s="23">
        <v>52</v>
      </c>
      <c r="B19" s="4">
        <v>515863</v>
      </c>
      <c r="C19" s="24">
        <f t="shared" si="3"/>
        <v>3.8705509020805913</v>
      </c>
      <c r="D19" s="5">
        <f t="shared" si="4"/>
        <v>1996674</v>
      </c>
      <c r="E19" s="5">
        <v>968957</v>
      </c>
      <c r="F19" s="5">
        <v>1027717</v>
      </c>
      <c r="G19" s="25">
        <f t="shared" si="5"/>
        <v>13114</v>
      </c>
    </row>
    <row r="20" spans="1:7" s="14" customFormat="1" ht="11.25" customHeight="1">
      <c r="A20" s="23">
        <v>53</v>
      </c>
      <c r="B20" s="4">
        <v>522944</v>
      </c>
      <c r="C20" s="24">
        <f t="shared" si="3"/>
        <v>3.8398337106841267</v>
      </c>
      <c r="D20" s="5">
        <f t="shared" si="4"/>
        <v>2008018</v>
      </c>
      <c r="E20" s="5">
        <v>975288</v>
      </c>
      <c r="F20" s="5">
        <v>1032730</v>
      </c>
      <c r="G20" s="25">
        <f t="shared" si="5"/>
        <v>11344</v>
      </c>
    </row>
    <row r="21" spans="1:7" s="14" customFormat="1" ht="11.25" customHeight="1">
      <c r="A21" s="23">
        <v>54</v>
      </c>
      <c r="B21" s="4">
        <v>530174</v>
      </c>
      <c r="C21" s="24">
        <f t="shared" si="3"/>
        <v>3.8069709189813157</v>
      </c>
      <c r="D21" s="5">
        <f t="shared" si="4"/>
        <v>2018357</v>
      </c>
      <c r="E21" s="5">
        <v>981367</v>
      </c>
      <c r="F21" s="5">
        <v>1036990</v>
      </c>
      <c r="G21" s="25">
        <f t="shared" si="5"/>
        <v>10339</v>
      </c>
    </row>
    <row r="22" spans="1:7" s="14" customFormat="1" ht="11.25" customHeight="1">
      <c r="A22" s="23">
        <v>55</v>
      </c>
      <c r="B22" s="20">
        <v>550442</v>
      </c>
      <c r="C22" s="21">
        <f t="shared" si="3"/>
        <v>3.697523081450907</v>
      </c>
      <c r="D22" s="22">
        <f t="shared" si="4"/>
        <v>2035272</v>
      </c>
      <c r="E22" s="22">
        <v>990575</v>
      </c>
      <c r="F22" s="22">
        <v>1044697</v>
      </c>
      <c r="G22" s="25">
        <f t="shared" si="5"/>
        <v>16915</v>
      </c>
    </row>
    <row r="23" spans="1:7" s="14" customFormat="1" ht="11.25" customHeight="1">
      <c r="A23" s="23">
        <v>56</v>
      </c>
      <c r="B23" s="4">
        <v>555634</v>
      </c>
      <c r="C23" s="24">
        <f t="shared" si="3"/>
        <v>3.6762779095591704</v>
      </c>
      <c r="D23" s="5">
        <f t="shared" si="4"/>
        <v>2042665</v>
      </c>
      <c r="E23" s="5">
        <v>994651</v>
      </c>
      <c r="F23" s="5">
        <v>1048014</v>
      </c>
      <c r="G23" s="25">
        <f t="shared" si="5"/>
        <v>7393</v>
      </c>
    </row>
    <row r="24" spans="1:7" s="14" customFormat="1" ht="11.25" customHeight="1">
      <c r="A24" s="23">
        <v>57</v>
      </c>
      <c r="B24" s="4">
        <v>561703</v>
      </c>
      <c r="C24" s="24">
        <f t="shared" si="3"/>
        <v>3.650952549657025</v>
      </c>
      <c r="D24" s="5">
        <f t="shared" si="4"/>
        <v>2050751</v>
      </c>
      <c r="E24" s="5">
        <v>998462</v>
      </c>
      <c r="F24" s="5">
        <v>1052289</v>
      </c>
      <c r="G24" s="25">
        <f t="shared" si="5"/>
        <v>8086</v>
      </c>
    </row>
    <row r="25" spans="1:7" s="14" customFormat="1" ht="11.25" customHeight="1">
      <c r="A25" s="23">
        <v>58</v>
      </c>
      <c r="B25" s="4">
        <v>567780</v>
      </c>
      <c r="C25" s="24">
        <f t="shared" si="3"/>
        <v>3.6261914826165063</v>
      </c>
      <c r="D25" s="5">
        <f t="shared" si="4"/>
        <v>2058879</v>
      </c>
      <c r="E25" s="5">
        <v>1002473</v>
      </c>
      <c r="F25" s="5">
        <v>1056406</v>
      </c>
      <c r="G25" s="25">
        <f t="shared" si="5"/>
        <v>8128</v>
      </c>
    </row>
    <row r="26" spans="1:7" s="14" customFormat="1" ht="11.25" customHeight="1">
      <c r="A26" s="23">
        <v>59</v>
      </c>
      <c r="B26" s="4">
        <v>573818</v>
      </c>
      <c r="C26" s="24">
        <f t="shared" si="3"/>
        <v>3.603177314061253</v>
      </c>
      <c r="D26" s="5">
        <f t="shared" si="4"/>
        <v>2067568</v>
      </c>
      <c r="E26" s="5">
        <v>1006662</v>
      </c>
      <c r="F26" s="5">
        <v>1060906</v>
      </c>
      <c r="G26" s="25">
        <f t="shared" si="5"/>
        <v>8689</v>
      </c>
    </row>
    <row r="27" spans="1:7" s="14" customFormat="1" ht="11.25" customHeight="1">
      <c r="A27" s="23"/>
      <c r="B27" s="4"/>
      <c r="C27" s="21" t="s">
        <v>7</v>
      </c>
      <c r="D27" s="5"/>
      <c r="E27" s="5"/>
      <c r="F27" s="5"/>
      <c r="G27" s="25"/>
    </row>
    <row r="28" spans="1:7" s="14" customFormat="1" ht="11.25" customHeight="1">
      <c r="A28" s="23">
        <v>60</v>
      </c>
      <c r="B28" s="20">
        <v>574968</v>
      </c>
      <c r="C28" s="21">
        <f aca="true" t="shared" si="6" ref="C28:C37">D28/B28</f>
        <v>3.6181213563189605</v>
      </c>
      <c r="D28" s="22">
        <f aca="true" t="shared" si="7" ref="D28:D37">E28+F28</f>
        <v>2080304</v>
      </c>
      <c r="E28" s="22">
        <v>1012456</v>
      </c>
      <c r="F28" s="22">
        <v>1067848</v>
      </c>
      <c r="G28" s="25">
        <f>D28-D26</f>
        <v>12736</v>
      </c>
    </row>
    <row r="29" spans="1:7" s="14" customFormat="1" ht="11.25" customHeight="1">
      <c r="A29" s="23">
        <v>61</v>
      </c>
      <c r="B29" s="4">
        <v>579886</v>
      </c>
      <c r="C29" s="24">
        <f t="shared" si="6"/>
        <v>3.5962602994381654</v>
      </c>
      <c r="D29" s="5">
        <f t="shared" si="7"/>
        <v>2085421</v>
      </c>
      <c r="E29" s="5">
        <v>1014871</v>
      </c>
      <c r="F29" s="5">
        <v>1070550</v>
      </c>
      <c r="G29" s="25">
        <f aca="true" t="shared" si="8" ref="G29:G37">D29-D28</f>
        <v>5117</v>
      </c>
    </row>
    <row r="30" spans="1:7" s="14" customFormat="1" ht="11.25" customHeight="1">
      <c r="A30" s="23">
        <v>62</v>
      </c>
      <c r="B30" s="4">
        <v>585884</v>
      </c>
      <c r="C30" s="24">
        <f t="shared" si="6"/>
        <v>3.569221893753712</v>
      </c>
      <c r="D30" s="5">
        <f t="shared" si="7"/>
        <v>2091150</v>
      </c>
      <c r="E30" s="5">
        <v>1017306</v>
      </c>
      <c r="F30" s="5">
        <v>1073844</v>
      </c>
      <c r="G30" s="25">
        <f t="shared" si="8"/>
        <v>5729</v>
      </c>
    </row>
    <row r="31" spans="1:7" s="14" customFormat="1" ht="11.25" customHeight="1">
      <c r="A31" s="23">
        <v>63</v>
      </c>
      <c r="B31" s="4">
        <v>591436</v>
      </c>
      <c r="C31" s="24">
        <f t="shared" si="6"/>
        <v>3.542486422875848</v>
      </c>
      <c r="D31" s="5">
        <f t="shared" si="7"/>
        <v>2095154</v>
      </c>
      <c r="E31" s="5">
        <v>1018837</v>
      </c>
      <c r="F31" s="5">
        <v>1076317</v>
      </c>
      <c r="G31" s="25">
        <f t="shared" si="8"/>
        <v>4004</v>
      </c>
    </row>
    <row r="32" spans="1:7" s="14" customFormat="1" ht="11.25" customHeight="1">
      <c r="A32" s="19" t="s">
        <v>8</v>
      </c>
      <c r="B32" s="4">
        <v>597986</v>
      </c>
      <c r="C32" s="24">
        <f t="shared" si="6"/>
        <v>3.5110387199700326</v>
      </c>
      <c r="D32" s="5">
        <f t="shared" si="7"/>
        <v>2099552</v>
      </c>
      <c r="E32" s="5">
        <v>1020686</v>
      </c>
      <c r="F32" s="5">
        <v>1078866</v>
      </c>
      <c r="G32" s="25">
        <f t="shared" si="8"/>
        <v>4398</v>
      </c>
    </row>
    <row r="33" spans="1:7" s="14" customFormat="1" ht="11.25" customHeight="1">
      <c r="A33" s="23">
        <v>2</v>
      </c>
      <c r="B33" s="20">
        <v>606936</v>
      </c>
      <c r="C33" s="21">
        <f t="shared" si="6"/>
        <v>3.4666884152530084</v>
      </c>
      <c r="D33" s="22">
        <f t="shared" si="7"/>
        <v>2104058</v>
      </c>
      <c r="E33" s="22">
        <v>1024354</v>
      </c>
      <c r="F33" s="22">
        <v>1079704</v>
      </c>
      <c r="G33" s="25">
        <f t="shared" si="8"/>
        <v>4506</v>
      </c>
    </row>
    <row r="34" spans="1:7" s="14" customFormat="1" ht="11.25" customHeight="1">
      <c r="A34" s="23">
        <v>3</v>
      </c>
      <c r="B34" s="4">
        <v>616444</v>
      </c>
      <c r="C34" s="24">
        <f t="shared" si="6"/>
        <v>3.422378999552271</v>
      </c>
      <c r="D34" s="5">
        <f t="shared" si="7"/>
        <v>2109705</v>
      </c>
      <c r="E34" s="5">
        <v>1027165</v>
      </c>
      <c r="F34" s="5">
        <v>1082540</v>
      </c>
      <c r="G34" s="25">
        <f t="shared" si="8"/>
        <v>5647</v>
      </c>
    </row>
    <row r="35" spans="1:7" s="14" customFormat="1" ht="11.25" customHeight="1">
      <c r="A35" s="23">
        <v>4</v>
      </c>
      <c r="B35" s="4">
        <v>627085</v>
      </c>
      <c r="C35" s="24">
        <f t="shared" si="6"/>
        <v>3.375861326614414</v>
      </c>
      <c r="D35" s="5">
        <f t="shared" si="7"/>
        <v>2116952</v>
      </c>
      <c r="E35" s="5">
        <v>1030966</v>
      </c>
      <c r="F35" s="5">
        <v>1085986</v>
      </c>
      <c r="G35" s="25">
        <f t="shared" si="8"/>
        <v>7247</v>
      </c>
    </row>
    <row r="36" spans="1:7" s="14" customFormat="1" ht="11.25" customHeight="1">
      <c r="A36" s="23">
        <v>5</v>
      </c>
      <c r="B36" s="4">
        <v>636616</v>
      </c>
      <c r="C36" s="24">
        <f t="shared" si="6"/>
        <v>3.3358853688879955</v>
      </c>
      <c r="D36" s="5">
        <f t="shared" si="7"/>
        <v>2123678</v>
      </c>
      <c r="E36" s="5">
        <v>1034452</v>
      </c>
      <c r="F36" s="5">
        <v>1089226</v>
      </c>
      <c r="G36" s="25">
        <f t="shared" si="8"/>
        <v>6726</v>
      </c>
    </row>
    <row r="37" spans="1:7" s="14" customFormat="1" ht="11.25" customHeight="1">
      <c r="A37" s="23">
        <v>6</v>
      </c>
      <c r="B37" s="4">
        <v>645116</v>
      </c>
      <c r="C37" s="24">
        <f t="shared" si="6"/>
        <v>3.3003196324381974</v>
      </c>
      <c r="D37" s="5">
        <f t="shared" si="7"/>
        <v>2129089</v>
      </c>
      <c r="E37" s="5">
        <v>1037383</v>
      </c>
      <c r="F37" s="5">
        <v>1091706</v>
      </c>
      <c r="G37" s="25">
        <f t="shared" si="8"/>
        <v>5411</v>
      </c>
    </row>
    <row r="38" spans="1:7" s="14" customFormat="1" ht="11.25" customHeight="1">
      <c r="A38" s="23"/>
      <c r="B38" s="4"/>
      <c r="C38" s="21" t="s">
        <v>7</v>
      </c>
      <c r="D38" s="5"/>
      <c r="E38" s="5"/>
      <c r="F38" s="5"/>
      <c r="G38" s="25"/>
    </row>
    <row r="39" spans="1:7" s="14" customFormat="1" ht="11.25" customHeight="1">
      <c r="A39" s="23">
        <v>7</v>
      </c>
      <c r="B39" s="20">
        <v>653814</v>
      </c>
      <c r="C39" s="21">
        <f aca="true" t="shared" si="9" ref="C39:C48">D39/B39</f>
        <v>3.263301183517025</v>
      </c>
      <c r="D39" s="22">
        <f>E39+F39</f>
        <v>2133592</v>
      </c>
      <c r="E39" s="22">
        <v>1042030</v>
      </c>
      <c r="F39" s="22">
        <v>1091562</v>
      </c>
      <c r="G39" s="25">
        <f>D39-D37</f>
        <v>4503</v>
      </c>
    </row>
    <row r="40" spans="1:7" s="14" customFormat="1" ht="11.25" customHeight="1">
      <c r="A40" s="23">
        <v>8</v>
      </c>
      <c r="B40" s="4">
        <v>662123</v>
      </c>
      <c r="C40" s="24">
        <f t="shared" si="9"/>
        <v>3.2266874885784063</v>
      </c>
      <c r="D40" s="5">
        <f>E40+F40</f>
        <v>2136464</v>
      </c>
      <c r="E40" s="5">
        <v>1043683</v>
      </c>
      <c r="F40" s="5">
        <v>1092781</v>
      </c>
      <c r="G40" s="25">
        <f aca="true" t="shared" si="10" ref="G40:G49">D40-D39</f>
        <v>2872</v>
      </c>
    </row>
    <row r="41" spans="1:7" s="14" customFormat="1" ht="11.25" customHeight="1">
      <c r="A41" s="23">
        <v>9</v>
      </c>
      <c r="B41" s="4">
        <v>670399</v>
      </c>
      <c r="C41" s="24">
        <f t="shared" si="9"/>
        <v>3.1882595290267437</v>
      </c>
      <c r="D41" s="5">
        <f>E41+F41</f>
        <v>2137406</v>
      </c>
      <c r="E41" s="5">
        <v>1043981</v>
      </c>
      <c r="F41" s="5">
        <v>1093425</v>
      </c>
      <c r="G41" s="25">
        <f t="shared" si="10"/>
        <v>942</v>
      </c>
    </row>
    <row r="42" spans="1:7" s="14" customFormat="1" ht="11.25" customHeight="1">
      <c r="A42" s="23">
        <v>10</v>
      </c>
      <c r="B42" s="4">
        <v>678414</v>
      </c>
      <c r="C42" s="24">
        <f t="shared" si="9"/>
        <v>3.149447092778156</v>
      </c>
      <c r="D42" s="5">
        <f>E42+F42</f>
        <v>2136629</v>
      </c>
      <c r="E42" s="5">
        <v>1043428</v>
      </c>
      <c r="F42" s="5">
        <v>1093201</v>
      </c>
      <c r="G42" s="25">
        <f t="shared" si="10"/>
        <v>-777</v>
      </c>
    </row>
    <row r="43" spans="1:7" s="14" customFormat="1" ht="11.25" customHeight="1">
      <c r="A43" s="23">
        <v>11</v>
      </c>
      <c r="B43" s="4">
        <v>685805</v>
      </c>
      <c r="C43" s="24">
        <f t="shared" si="9"/>
        <v>3.112650097330874</v>
      </c>
      <c r="D43" s="5">
        <f>E43+F43</f>
        <v>2134671</v>
      </c>
      <c r="E43" s="5">
        <v>1042154</v>
      </c>
      <c r="F43" s="5">
        <v>1092517</v>
      </c>
      <c r="G43" s="25">
        <f t="shared" si="10"/>
        <v>-1958</v>
      </c>
    </row>
    <row r="44" spans="1:7" s="5" customFormat="1" ht="11.25" customHeight="1">
      <c r="A44" s="23">
        <v>12</v>
      </c>
      <c r="B44" s="20">
        <v>687828</v>
      </c>
      <c r="C44" s="21">
        <f t="shared" si="9"/>
        <v>3.092248352785871</v>
      </c>
      <c r="D44" s="22">
        <v>2126935</v>
      </c>
      <c r="E44" s="22">
        <v>1037787</v>
      </c>
      <c r="F44" s="22">
        <v>1089148</v>
      </c>
      <c r="G44" s="25">
        <f t="shared" si="10"/>
        <v>-7736</v>
      </c>
    </row>
    <row r="45" spans="1:7" s="5" customFormat="1" ht="11.25" customHeight="1">
      <c r="A45" s="26">
        <v>13</v>
      </c>
      <c r="B45" s="5">
        <v>696056</v>
      </c>
      <c r="C45" s="24">
        <f t="shared" si="9"/>
        <v>3.0520590297332397</v>
      </c>
      <c r="D45" s="5">
        <v>2124404</v>
      </c>
      <c r="E45" s="5">
        <v>1035978</v>
      </c>
      <c r="F45" s="5">
        <v>1088426</v>
      </c>
      <c r="G45" s="25">
        <f t="shared" si="10"/>
        <v>-2531</v>
      </c>
    </row>
    <row r="46" spans="1:7" s="5" customFormat="1" ht="11.25" customHeight="1">
      <c r="A46" s="26">
        <v>14</v>
      </c>
      <c r="B46" s="5">
        <v>702199</v>
      </c>
      <c r="C46" s="24">
        <f t="shared" si="9"/>
        <v>3.018207089443306</v>
      </c>
      <c r="D46" s="5">
        <f>E46+F46</f>
        <v>2119382</v>
      </c>
      <c r="E46" s="5">
        <v>1032810</v>
      </c>
      <c r="F46" s="5">
        <v>1086572</v>
      </c>
      <c r="G46" s="25">
        <f t="shared" si="10"/>
        <v>-5022</v>
      </c>
    </row>
    <row r="47" spans="1:7" s="5" customFormat="1" ht="11.25" customHeight="1">
      <c r="A47" s="26">
        <v>15</v>
      </c>
      <c r="B47" s="5">
        <v>708116</v>
      </c>
      <c r="C47" s="24">
        <f t="shared" si="9"/>
        <v>2.983252743900717</v>
      </c>
      <c r="D47" s="5">
        <f>E47+F47</f>
        <v>2112489</v>
      </c>
      <c r="E47" s="5">
        <v>1029027</v>
      </c>
      <c r="F47" s="5">
        <v>1083462</v>
      </c>
      <c r="G47" s="25">
        <f t="shared" si="10"/>
        <v>-6893</v>
      </c>
    </row>
    <row r="48" spans="1:7" s="5" customFormat="1" ht="11.25" customHeight="1">
      <c r="A48" s="26">
        <v>16</v>
      </c>
      <c r="B48" s="5">
        <v>713939</v>
      </c>
      <c r="C48" s="24">
        <f t="shared" si="9"/>
        <v>2.948221066505682</v>
      </c>
      <c r="D48" s="5">
        <f>E48+F48</f>
        <v>2104850</v>
      </c>
      <c r="E48" s="5">
        <v>1024651</v>
      </c>
      <c r="F48" s="5">
        <v>1080199</v>
      </c>
      <c r="G48" s="25">
        <f t="shared" si="10"/>
        <v>-7639</v>
      </c>
    </row>
    <row r="49" spans="1:7" s="5" customFormat="1" ht="11.25" customHeight="1">
      <c r="A49" s="26">
        <v>17</v>
      </c>
      <c r="B49" s="22">
        <v>709347</v>
      </c>
      <c r="C49" s="21">
        <v>2.95</v>
      </c>
      <c r="D49" s="22">
        <v>2091223</v>
      </c>
      <c r="E49" s="22">
        <v>1016588</v>
      </c>
      <c r="F49" s="22">
        <v>1074635</v>
      </c>
      <c r="G49" s="25">
        <f t="shared" si="10"/>
        <v>-13627</v>
      </c>
    </row>
    <row r="50" spans="1:7" s="14" customFormat="1" ht="11.25" customHeight="1">
      <c r="A50" s="27"/>
      <c r="B50" s="28"/>
      <c r="C50" s="28"/>
      <c r="D50" s="28"/>
      <c r="E50" s="28"/>
      <c r="F50" s="28"/>
      <c r="G50" s="29"/>
    </row>
    <row r="51" spans="1:7" s="14" customFormat="1" ht="11.25" customHeight="1">
      <c r="A51" s="26"/>
      <c r="B51" s="5" t="s">
        <v>10</v>
      </c>
      <c r="C51" s="5"/>
      <c r="D51" s="5"/>
      <c r="E51" s="5"/>
      <c r="F51" s="5"/>
      <c r="G51" s="6"/>
    </row>
    <row r="52" spans="1:7" s="14" customFormat="1" ht="11.25" customHeight="1">
      <c r="A52" s="26"/>
      <c r="B52" s="5" t="s">
        <v>11</v>
      </c>
      <c r="E52" s="5"/>
      <c r="F52" s="5"/>
      <c r="G52" s="6"/>
    </row>
    <row r="53" spans="1:7" s="14" customFormat="1" ht="11.25" customHeight="1">
      <c r="A53" s="26"/>
      <c r="B53" s="5"/>
      <c r="E53" s="5"/>
      <c r="F53" s="5"/>
      <c r="G53" s="6"/>
    </row>
    <row r="54" spans="1:7" s="14" customFormat="1" ht="11.25" customHeight="1">
      <c r="A54" s="26"/>
      <c r="B54" s="43" t="s">
        <v>12</v>
      </c>
      <c r="C54" s="44"/>
      <c r="D54" s="44"/>
      <c r="E54" s="44"/>
      <c r="F54" s="44"/>
      <c r="G54" s="45"/>
    </row>
    <row r="55" spans="1:7" s="14" customFormat="1" ht="11.25" customHeight="1">
      <c r="A55" s="26"/>
      <c r="B55" s="43" t="s">
        <v>13</v>
      </c>
      <c r="C55" s="44"/>
      <c r="D55" s="44"/>
      <c r="E55" s="44"/>
      <c r="F55" s="44"/>
      <c r="G55" s="45"/>
    </row>
    <row r="56" spans="1:7" s="14" customFormat="1" ht="11.25" customHeight="1">
      <c r="A56" s="26"/>
      <c r="B56" s="46" t="s">
        <v>14</v>
      </c>
      <c r="C56" s="47"/>
      <c r="D56" s="47"/>
      <c r="E56" s="47"/>
      <c r="F56" s="47"/>
      <c r="G56" s="48"/>
    </row>
    <row r="57" spans="1:7" s="14" customFormat="1" ht="11.25" customHeight="1" thickBot="1">
      <c r="A57" s="30"/>
      <c r="B57" s="31"/>
      <c r="C57" s="32"/>
      <c r="D57" s="32"/>
      <c r="E57" s="32"/>
      <c r="F57" s="32"/>
      <c r="G57" s="33"/>
    </row>
  </sheetData>
  <mergeCells count="6">
    <mergeCell ref="B55:G55"/>
    <mergeCell ref="B56:G56"/>
    <mergeCell ref="B2:C2"/>
    <mergeCell ref="D2:G2"/>
    <mergeCell ref="B5:F5"/>
    <mergeCell ref="B54:G54"/>
  </mergeCells>
  <printOptions horizontalCentered="1" verticalCentered="1"/>
  <pageMargins left="0.57" right="0.7874015748031497" top="0.7874015748031497" bottom="0.984251968503937" header="0" footer="0"/>
  <pageSetup horizontalDpi="600" verticalDpi="600" orientation="portrait" paperSize="9" scale="1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2006-05-01T01:04:11Z</cp:lastPrinted>
  <dcterms:created xsi:type="dcterms:W3CDTF">2000-12-04T04:12:31Z</dcterms:created>
  <dcterms:modified xsi:type="dcterms:W3CDTF">2006-05-01T01:04:16Z</dcterms:modified>
  <cp:category/>
  <cp:version/>
  <cp:contentType/>
  <cp:contentStatus/>
</cp:coreProperties>
</file>