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330" yWindow="120" windowWidth="9030" windowHeight="7875" tabRatio="695" activeTab="0"/>
  </bookViews>
  <sheets>
    <sheet name="4" sheetId="1" r:id="rId1"/>
  </sheets>
  <externalReferences>
    <externalReference r:id="rId4"/>
  </externalReferences>
  <definedNames>
    <definedName name="open1">'[1]旧市町村入力'!#REF!</definedName>
    <definedName name="_xlnm.Print_Area" localSheetId="0">'4'!$A$1:$K$120</definedName>
  </definedNames>
  <calcPr fullCalcOnLoad="1" refMode="R1C1"/>
</workbook>
</file>

<file path=xl/sharedStrings.xml><?xml version="1.0" encoding="utf-8"?>
<sst xmlns="http://schemas.openxmlformats.org/spreadsheetml/2006/main" count="145" uniqueCount="117">
  <si>
    <t>　</t>
  </si>
  <si>
    <t>常葉町</t>
  </si>
  <si>
    <t>三島町</t>
  </si>
  <si>
    <t>福島市</t>
  </si>
  <si>
    <t>船引町</t>
  </si>
  <si>
    <t>金山町</t>
  </si>
  <si>
    <t>二本松市</t>
  </si>
  <si>
    <t>昭和村</t>
  </si>
  <si>
    <t>桑折町</t>
  </si>
  <si>
    <t>伊達町</t>
  </si>
  <si>
    <t>白河市</t>
  </si>
  <si>
    <t>国見町</t>
  </si>
  <si>
    <t>西郷村</t>
  </si>
  <si>
    <t>田島町</t>
  </si>
  <si>
    <t>梁川町</t>
  </si>
  <si>
    <t>表郷村</t>
  </si>
  <si>
    <t>下郷町</t>
  </si>
  <si>
    <t>保原町</t>
  </si>
  <si>
    <t>東村</t>
  </si>
  <si>
    <t>舘岩村</t>
  </si>
  <si>
    <t>霊山町</t>
  </si>
  <si>
    <t>泉崎村</t>
  </si>
  <si>
    <t>檜枝岐村</t>
  </si>
  <si>
    <t>月舘町</t>
  </si>
  <si>
    <t>中島村</t>
  </si>
  <si>
    <t>伊南村</t>
  </si>
  <si>
    <t>川俣町</t>
  </si>
  <si>
    <t>矢吹町</t>
  </si>
  <si>
    <t>南郷村</t>
  </si>
  <si>
    <t>飯野町</t>
  </si>
  <si>
    <t>大信村</t>
  </si>
  <si>
    <t>只見町</t>
  </si>
  <si>
    <t>安達町</t>
  </si>
  <si>
    <t>棚倉町</t>
  </si>
  <si>
    <t>大玉村</t>
  </si>
  <si>
    <t>矢祭町</t>
  </si>
  <si>
    <t>本宮町</t>
  </si>
  <si>
    <t>塙町</t>
  </si>
  <si>
    <t>原町市</t>
  </si>
  <si>
    <t>白沢村</t>
  </si>
  <si>
    <t>鮫川村</t>
  </si>
  <si>
    <t>相馬市</t>
  </si>
  <si>
    <t>岩代町</t>
  </si>
  <si>
    <t>広野町</t>
  </si>
  <si>
    <t>東和町</t>
  </si>
  <si>
    <t>楢葉町</t>
  </si>
  <si>
    <t>会津若松市</t>
  </si>
  <si>
    <t>富岡町</t>
  </si>
  <si>
    <t>喜多方市</t>
  </si>
  <si>
    <t>川内村</t>
  </si>
  <si>
    <t>郡山市</t>
  </si>
  <si>
    <t>大熊町</t>
  </si>
  <si>
    <t>須賀川市</t>
  </si>
  <si>
    <t>熱塩加納村</t>
  </si>
  <si>
    <t>双葉町</t>
  </si>
  <si>
    <t>長沼町</t>
  </si>
  <si>
    <t>北塩原村</t>
  </si>
  <si>
    <t>浪江町</t>
  </si>
  <si>
    <t>鏡石町</t>
  </si>
  <si>
    <t>塩川町</t>
  </si>
  <si>
    <t>葛尾村</t>
  </si>
  <si>
    <t>岩瀬村</t>
  </si>
  <si>
    <t>山都町</t>
  </si>
  <si>
    <t>新地町</t>
  </si>
  <si>
    <t>天栄村</t>
  </si>
  <si>
    <t>西会津町</t>
  </si>
  <si>
    <t>鹿島町</t>
  </si>
  <si>
    <t>石川町</t>
  </si>
  <si>
    <t>高郷村</t>
  </si>
  <si>
    <t>小高町</t>
  </si>
  <si>
    <t>玉川村</t>
  </si>
  <si>
    <t>磐梯町</t>
  </si>
  <si>
    <t>平田村</t>
  </si>
  <si>
    <t>猪苗代町</t>
  </si>
  <si>
    <t>会津坂下町</t>
  </si>
  <si>
    <t>古殿町</t>
  </si>
  <si>
    <t>湯川村</t>
  </si>
  <si>
    <t>いわき市</t>
  </si>
  <si>
    <t>三春町</t>
  </si>
  <si>
    <t>柳津町</t>
  </si>
  <si>
    <t>小野町</t>
  </si>
  <si>
    <t>河東町</t>
  </si>
  <si>
    <t>滝根町</t>
  </si>
  <si>
    <t>会津高田町</t>
  </si>
  <si>
    <t>大越町</t>
  </si>
  <si>
    <t>会津本郷町</t>
  </si>
  <si>
    <t>都路村</t>
  </si>
  <si>
    <t>新鶴村</t>
  </si>
  <si>
    <t>単位：人</t>
  </si>
  <si>
    <t>浅川町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</si>
  <si>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</si>
  <si>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</si>
  <si>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</si>
  <si>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</si>
  <si>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</si>
  <si>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</si>
  <si>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</si>
  <si>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平成２年</t>
  </si>
  <si>
    <t>平成７年</t>
  </si>
  <si>
    <t>県　　計</t>
  </si>
  <si>
    <t>市　　計</t>
  </si>
  <si>
    <t>北会津村</t>
  </si>
  <si>
    <t>飯館村</t>
  </si>
  <si>
    <t>県北地域</t>
  </si>
  <si>
    <t>県南地域</t>
  </si>
  <si>
    <t>相双地域</t>
  </si>
  <si>
    <t>会津地域</t>
  </si>
  <si>
    <t>県中地域</t>
  </si>
  <si>
    <t>いわき地域</t>
  </si>
  <si>
    <t>４　人口の推移</t>
  </si>
  <si>
    <t>平成12年</t>
  </si>
  <si>
    <t>町 村 計</t>
  </si>
  <si>
    <t>平成12年</t>
  </si>
  <si>
    <t>南会津地域</t>
  </si>
  <si>
    <t>　●資　  料：総務省統計局統計調査部「国勢調査報告」</t>
  </si>
  <si>
    <t>　●調査周期：5年</t>
  </si>
  <si>
    <t>　●調査時点：各年10月1日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</si>
</sst>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#\ ###\ ##0"/>
    <numFmt numFmtId="199" formatCode="0_);[Red]\(0\)"/>
    <numFmt numFmtId="200" formatCode="_(* #,##0_);_(* \(#,##0\);_(* &quot;-&quot;_);_(@_)"/>
    <numFmt numFmtId="201" formatCode="0.0"/>
    <numFmt numFmtId="202" formatCode="000"/>
    <numFmt numFmtId="203" formatCode="&quot;(&quot;#,##0&quot;)&quot;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0_);[Red]\(0.00\)"/>
    <numFmt numFmtId="209" formatCode="#,##0.0;&quot;△&quot;#,##0.0"/>
    <numFmt numFmtId="210" formatCode="#,##0_);[Red]\(#,##0\)"/>
    <numFmt numFmtId="211" formatCode="#,##0;[Red]#,##0"/>
    <numFmt numFmtId="212" formatCode="mmm\-yyyy"/>
    <numFmt numFmtId="213" formatCode="#,##0.0;[Red]#,##0.0"/>
    <numFmt numFmtId="214" formatCode="###\ ###"/>
    <numFmt numFmtId="215" formatCode="#\ ##0"/>
    <numFmt numFmtId="216" formatCode="#,##0.0_ ;[Red]\-#,##0.0\ "/>
    <numFmt numFmtId="217" formatCode="0.0;[Red]0.0"/>
    <numFmt numFmtId="218" formatCode="#,##0.0_ "/>
    <numFmt numFmtId="219" formatCode="#\ \ ##0"/>
    <numFmt numFmtId="220" formatCode="#\ \ ###\ \ ##0"/>
    <numFmt numFmtId="221" formatCode="0;[Red]0"/>
    <numFmt numFmtId="222" formatCode="0.0000_ "/>
    <numFmt numFmtId="223" formatCode="0.00_ "/>
    <numFmt numFmtId="224" formatCode="0.00;[Red]0.00"/>
  </numFmts>
  <fonts count="1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color indexed="8"/>
      <name val="Osaka"/>
      <family val="3"/>
    </font>
    <font>
      <sz val="8"/>
      <name val="中ゴシック体"/>
      <family val="3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6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8"/>
      <name val="ＭＳ ゴシック"/>
      <family val="3"/>
    </font>
    <font>
      <b/>
      <sz val="12"/>
      <color indexed="8"/>
      <name val="ＭＳ ゴシック"/>
      <family val="3"/>
    </font>
    <font>
      <u val="single"/>
      <sz val="12"/>
      <color indexed="12"/>
      <name val="Osaka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</cellStyleXfs>
  <cellXfs count="48">
    <xf numFmtId="0" fontId="0" fillId="0" borderId="0" xfId="0" applyAlignment="1">
      <alignment/>
    </xf>
    <xf numFmtId="0" fontId="7" fillId="0" borderId="0" xfId="21" applyFont="1" applyAlignment="1">
      <alignment/>
      <protection/>
    </xf>
    <xf numFmtId="0" fontId="10" fillId="0" borderId="0" xfId="21" applyFont="1" applyBorder="1" applyAlignment="1">
      <alignment/>
      <protection/>
    </xf>
    <xf numFmtId="0" fontId="10" fillId="0" borderId="0" xfId="21" applyFont="1" applyFill="1" applyAlignment="1">
      <alignment/>
      <protection/>
    </xf>
    <xf numFmtId="0" fontId="10" fillId="0" borderId="0" xfId="21" applyFont="1" applyAlignment="1">
      <alignment/>
      <protection/>
    </xf>
    <xf numFmtId="0" fontId="10" fillId="0" borderId="0" xfId="21" applyFont="1" applyFill="1" applyBorder="1" applyAlignment="1">
      <alignment/>
      <protection/>
    </xf>
    <xf numFmtId="0" fontId="7" fillId="0" borderId="0" xfId="21" applyFont="1" applyFill="1" applyAlignment="1">
      <alignment/>
      <protection/>
    </xf>
    <xf numFmtId="38" fontId="10" fillId="0" borderId="0" xfId="17" applyFont="1" applyAlignment="1">
      <alignment/>
    </xf>
    <xf numFmtId="0" fontId="11" fillId="2" borderId="1" xfId="0" applyFont="1" applyFill="1" applyBorder="1" applyAlignment="1">
      <alignment/>
    </xf>
    <xf numFmtId="0" fontId="11" fillId="2" borderId="2" xfId="0" applyFont="1" applyFill="1" applyBorder="1" applyAlignment="1">
      <alignment/>
    </xf>
    <xf numFmtId="0" fontId="11" fillId="2" borderId="3" xfId="0" applyFont="1" applyFill="1" applyBorder="1" applyAlignment="1">
      <alignment/>
    </xf>
    <xf numFmtId="0" fontId="10" fillId="2" borderId="2" xfId="21" applyFont="1" applyFill="1" applyBorder="1" applyAlignment="1">
      <alignment/>
      <protection/>
    </xf>
    <xf numFmtId="0" fontId="10" fillId="2" borderId="3" xfId="21" applyFont="1" applyFill="1" applyBorder="1" applyAlignment="1">
      <alignment/>
      <protection/>
    </xf>
    <xf numFmtId="0" fontId="12" fillId="0" borderId="0" xfId="21" applyFont="1" applyFill="1" applyAlignment="1">
      <alignment/>
      <protection/>
    </xf>
    <xf numFmtId="0" fontId="11" fillId="0" borderId="0" xfId="0" applyFont="1" applyFill="1" applyBorder="1" applyAlignment="1">
      <alignment/>
    </xf>
    <xf numFmtId="0" fontId="13" fillId="0" borderId="0" xfId="21" applyFont="1" applyFill="1" applyAlignment="1">
      <alignment horizontal="centerContinuous"/>
      <protection/>
    </xf>
    <xf numFmtId="0" fontId="10" fillId="0" borderId="0" xfId="21" applyFont="1" applyFill="1" applyAlignment="1">
      <alignment horizontal="centerContinuous"/>
      <protection/>
    </xf>
    <xf numFmtId="0" fontId="8" fillId="0" borderId="0" xfId="0" applyFont="1" applyFill="1" applyBorder="1" applyAlignment="1">
      <alignment/>
    </xf>
    <xf numFmtId="0" fontId="14" fillId="0" borderId="0" xfId="21" applyFont="1" applyFill="1" applyAlignment="1">
      <alignment horizontal="centerContinuous"/>
      <protection/>
    </xf>
    <xf numFmtId="0" fontId="7" fillId="0" borderId="0" xfId="21" applyFont="1" applyFill="1" applyAlignment="1">
      <alignment horizontal="centerContinuous"/>
      <protection/>
    </xf>
    <xf numFmtId="0" fontId="7" fillId="0" borderId="0" xfId="21" applyFont="1" applyBorder="1" applyAlignment="1">
      <alignment horizontal="right"/>
      <protection/>
    </xf>
    <xf numFmtId="0" fontId="11" fillId="0" borderId="3" xfId="22" applyFont="1" applyBorder="1" applyAlignment="1">
      <alignment horizontal="center" vertical="center"/>
      <protection/>
    </xf>
    <xf numFmtId="0" fontId="8" fillId="0" borderId="3" xfId="22" applyFont="1" applyBorder="1" applyAlignment="1">
      <alignment horizontal="center" vertical="center"/>
      <protection/>
    </xf>
    <xf numFmtId="0" fontId="8" fillId="0" borderId="2" xfId="22" applyFont="1" applyBorder="1" applyAlignment="1">
      <alignment horizontal="center" vertical="center"/>
      <protection/>
    </xf>
    <xf numFmtId="188" fontId="8" fillId="0" borderId="1" xfId="17" applyNumberFormat="1" applyFont="1" applyBorder="1" applyAlignment="1">
      <alignment horizontal="center" vertical="center"/>
    </xf>
    <xf numFmtId="0" fontId="11" fillId="0" borderId="0" xfId="22" applyFont="1">
      <alignment/>
      <protection/>
    </xf>
    <xf numFmtId="0" fontId="8" fillId="0" borderId="4" xfId="22" applyFont="1" applyBorder="1" applyAlignment="1">
      <alignment horizontal="center"/>
      <protection/>
    </xf>
    <xf numFmtId="189" fontId="11" fillId="0" borderId="0" xfId="22" applyNumberFormat="1" applyFont="1" applyBorder="1" applyAlignment="1">
      <alignment horizontal="right"/>
      <protection/>
    </xf>
    <xf numFmtId="189" fontId="11" fillId="0" borderId="0" xfId="22" applyNumberFormat="1" applyFont="1" applyBorder="1">
      <alignment/>
      <protection/>
    </xf>
    <xf numFmtId="38" fontId="11" fillId="0" borderId="0" xfId="17" applyFont="1" applyAlignment="1">
      <alignment/>
    </xf>
    <xf numFmtId="3" fontId="8" fillId="0" borderId="4" xfId="22" applyNumberFormat="1" applyFont="1" applyBorder="1" applyAlignment="1">
      <alignment horizontal="distributed"/>
      <protection/>
    </xf>
    <xf numFmtId="189" fontId="11" fillId="0" borderId="0" xfId="17" applyNumberFormat="1" applyFont="1" applyAlignment="1">
      <alignment/>
    </xf>
    <xf numFmtId="189" fontId="11" fillId="0" borderId="0" xfId="17" applyNumberFormat="1" applyFont="1" applyBorder="1" applyAlignment="1">
      <alignment/>
    </xf>
    <xf numFmtId="3" fontId="8" fillId="0" borderId="4" xfId="22" applyNumberFormat="1" applyFont="1" applyBorder="1" applyAlignment="1">
      <alignment horizontal="center"/>
      <protection/>
    </xf>
    <xf numFmtId="3" fontId="8" fillId="0" borderId="5" xfId="22" applyNumberFormat="1" applyFont="1" applyBorder="1" applyAlignment="1">
      <alignment horizontal="distributed"/>
      <protection/>
    </xf>
    <xf numFmtId="189" fontId="11" fillId="0" borderId="6" xfId="22" applyNumberFormat="1" applyFont="1" applyBorder="1" applyAlignment="1">
      <alignment horizontal="right"/>
      <protection/>
    </xf>
    <xf numFmtId="189" fontId="11" fillId="0" borderId="6" xfId="22" applyNumberFormat="1" applyFont="1" applyBorder="1">
      <alignment/>
      <protection/>
    </xf>
    <xf numFmtId="3" fontId="8" fillId="0" borderId="1" xfId="17" applyNumberFormat="1" applyFont="1" applyBorder="1" applyAlignment="1">
      <alignment horizontal="center" vertical="center"/>
    </xf>
    <xf numFmtId="3" fontId="8" fillId="0" borderId="7" xfId="22" applyNumberFormat="1" applyFont="1" applyBorder="1" applyAlignment="1">
      <alignment horizontal="distributed"/>
      <protection/>
    </xf>
    <xf numFmtId="189" fontId="11" fillId="0" borderId="8" xfId="22" applyNumberFormat="1" applyFont="1" applyBorder="1" applyAlignment="1">
      <alignment horizontal="right"/>
      <protection/>
    </xf>
    <xf numFmtId="189" fontId="11" fillId="0" borderId="8" xfId="22" applyNumberFormat="1" applyFont="1" applyBorder="1">
      <alignment/>
      <protection/>
    </xf>
    <xf numFmtId="189" fontId="11" fillId="0" borderId="8" xfId="17" applyNumberFormat="1" applyFont="1" applyBorder="1" applyAlignment="1">
      <alignment/>
    </xf>
    <xf numFmtId="3" fontId="11" fillId="0" borderId="0" xfId="22" applyNumberFormat="1" applyFont="1" applyBorder="1" applyAlignment="1">
      <alignment horizontal="distributed"/>
      <protection/>
    </xf>
    <xf numFmtId="0" fontId="10" fillId="0" borderId="8" xfId="21" applyFont="1" applyFill="1" applyBorder="1" applyAlignment="1">
      <alignment/>
      <protection/>
    </xf>
    <xf numFmtId="0" fontId="10" fillId="0" borderId="8" xfId="21" applyFont="1" applyBorder="1" applyAlignment="1">
      <alignment/>
      <protection/>
    </xf>
    <xf numFmtId="0" fontId="9" fillId="0" borderId="9" xfId="21" applyFont="1" applyFill="1" applyBorder="1" applyAlignment="1">
      <alignment horizontal="center"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4" xfId="21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市町村様式" xfId="21"/>
    <cellStyle name="標準_第9表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0"/>
  <sheetViews>
    <sheetView tabSelected="1" view="pageBreakPreview" zoomScaleNormal="75" zoomScaleSheetLayoutView="100" workbookViewId="0" topLeftCell="A1">
      <selection activeCell="A1" sqref="A1"/>
    </sheetView>
  </sheetViews>
  <sheetFormatPr defaultColWidth="8.796875" defaultRowHeight="16.5" customHeight="1"/>
  <cols>
    <col min="1" max="1" width="12.3984375" style="4" customWidth="1"/>
    <col min="2" max="10" width="10.8984375" style="4" customWidth="1"/>
    <col min="11" max="11" width="10.8984375" style="7" customWidth="1"/>
    <col min="12" max="16384" width="10.59765625" style="4" customWidth="1"/>
  </cols>
  <sheetData>
    <row r="1" ht="13.5" customHeight="1">
      <c r="A1" s="3"/>
    </row>
    <row r="2" ht="13.5" customHeight="1">
      <c r="A2" s="3"/>
    </row>
    <row r="3" spans="1:12" ht="18" customHeight="1">
      <c r="A3" s="8"/>
      <c r="B3" s="9"/>
      <c r="C3" s="9"/>
      <c r="D3" s="10"/>
      <c r="E3" s="45" t="s">
        <v>109</v>
      </c>
      <c r="F3" s="46"/>
      <c r="G3" s="47"/>
      <c r="H3" s="8"/>
      <c r="I3" s="11"/>
      <c r="J3" s="11"/>
      <c r="K3" s="12"/>
      <c r="L3" s="13"/>
    </row>
    <row r="4" spans="1:12" ht="16.5" customHeight="1">
      <c r="A4" s="14"/>
      <c r="B4" s="14"/>
      <c r="C4" s="15"/>
      <c r="D4" s="16"/>
      <c r="E4" s="14"/>
      <c r="F4" s="14"/>
      <c r="G4" s="14"/>
      <c r="H4" s="3"/>
      <c r="L4" s="3"/>
    </row>
    <row r="5" spans="1:11" ht="16.5" customHeight="1">
      <c r="A5" s="14"/>
      <c r="B5" s="17"/>
      <c r="C5" s="18"/>
      <c r="D5" s="19"/>
      <c r="E5" s="17"/>
      <c r="F5" s="17"/>
      <c r="G5" s="17"/>
      <c r="H5" s="1"/>
      <c r="I5" s="1"/>
      <c r="J5" s="20"/>
      <c r="K5" s="20" t="s">
        <v>88</v>
      </c>
    </row>
    <row r="6" spans="1:11" s="25" customFormat="1" ht="24.75" customHeight="1">
      <c r="A6" s="21"/>
      <c r="B6" s="22" t="s">
        <v>90</v>
      </c>
      <c r="C6" s="22" t="s">
        <v>91</v>
      </c>
      <c r="D6" s="22" t="s">
        <v>92</v>
      </c>
      <c r="E6" s="22" t="s">
        <v>93</v>
      </c>
      <c r="F6" s="22" t="s">
        <v>94</v>
      </c>
      <c r="G6" s="22" t="s">
        <v>95</v>
      </c>
      <c r="H6" s="22" t="s">
        <v>96</v>
      </c>
      <c r="I6" s="22" t="s">
        <v>97</v>
      </c>
      <c r="J6" s="23" t="s">
        <v>98</v>
      </c>
      <c r="K6" s="24" t="s">
        <v>110</v>
      </c>
    </row>
    <row r="7" spans="1:11" s="25" customFormat="1" ht="17.25" customHeight="1">
      <c r="A7" s="26" t="s">
        <v>99</v>
      </c>
      <c r="B7" s="27">
        <f aca="true" t="shared" si="0" ref="B7:K7">B11+B30+B50+B64+B87+B96+B112</f>
        <v>2095237</v>
      </c>
      <c r="C7" s="27">
        <f t="shared" si="0"/>
        <v>2051137</v>
      </c>
      <c r="D7" s="27">
        <f t="shared" si="0"/>
        <v>1983754</v>
      </c>
      <c r="E7" s="27">
        <f t="shared" si="0"/>
        <v>1946077</v>
      </c>
      <c r="F7" s="27">
        <f t="shared" si="0"/>
        <v>1970616</v>
      </c>
      <c r="G7" s="27">
        <f t="shared" si="0"/>
        <v>2035272</v>
      </c>
      <c r="H7" s="27">
        <f t="shared" si="0"/>
        <v>2080304</v>
      </c>
      <c r="I7" s="27">
        <f t="shared" si="0"/>
        <v>2104058</v>
      </c>
      <c r="J7" s="27">
        <f t="shared" si="0"/>
        <v>2133592</v>
      </c>
      <c r="K7" s="27">
        <f t="shared" si="0"/>
        <v>2126935</v>
      </c>
    </row>
    <row r="8" spans="1:11" s="25" customFormat="1" ht="16.5" customHeight="1">
      <c r="A8" s="26" t="s">
        <v>100</v>
      </c>
      <c r="B8" s="27">
        <f aca="true" t="shared" si="1" ref="B8:K8">SUM(B12:B13,B31:B32,B51,B65:B66,B97:B98,B113)</f>
        <v>1119705</v>
      </c>
      <c r="C8" s="27">
        <f t="shared" si="1"/>
        <v>1118982</v>
      </c>
      <c r="D8" s="27">
        <f t="shared" si="1"/>
        <v>1120673</v>
      </c>
      <c r="E8" s="27">
        <f t="shared" si="1"/>
        <v>1144359</v>
      </c>
      <c r="F8" s="27">
        <f t="shared" si="1"/>
        <v>1199642</v>
      </c>
      <c r="G8" s="27">
        <f t="shared" si="1"/>
        <v>1261764</v>
      </c>
      <c r="H8" s="27">
        <f t="shared" si="1"/>
        <v>1304260</v>
      </c>
      <c r="I8" s="27">
        <f t="shared" si="1"/>
        <v>1333807</v>
      </c>
      <c r="J8" s="27">
        <f t="shared" si="1"/>
        <v>1366701</v>
      </c>
      <c r="K8" s="27">
        <f t="shared" si="1"/>
        <v>1379953</v>
      </c>
    </row>
    <row r="9" spans="1:11" s="25" customFormat="1" ht="16.5" customHeight="1">
      <c r="A9" s="26" t="s">
        <v>111</v>
      </c>
      <c r="B9" s="27">
        <f aca="true" t="shared" si="2" ref="B9:K9">B7-B8</f>
        <v>975532</v>
      </c>
      <c r="C9" s="27">
        <f t="shared" si="2"/>
        <v>932155</v>
      </c>
      <c r="D9" s="27">
        <f t="shared" si="2"/>
        <v>863081</v>
      </c>
      <c r="E9" s="27">
        <f t="shared" si="2"/>
        <v>801718</v>
      </c>
      <c r="F9" s="27">
        <f t="shared" si="2"/>
        <v>770974</v>
      </c>
      <c r="G9" s="27">
        <f t="shared" si="2"/>
        <v>773508</v>
      </c>
      <c r="H9" s="27">
        <f t="shared" si="2"/>
        <v>776044</v>
      </c>
      <c r="I9" s="27">
        <f t="shared" si="2"/>
        <v>770251</v>
      </c>
      <c r="J9" s="27">
        <f t="shared" si="2"/>
        <v>766891</v>
      </c>
      <c r="K9" s="27">
        <f t="shared" si="2"/>
        <v>746982</v>
      </c>
    </row>
    <row r="10" spans="1:11" s="25" customFormat="1" ht="16.5" customHeight="1">
      <c r="A10" s="26"/>
      <c r="B10" s="27"/>
      <c r="C10" s="27"/>
      <c r="D10" s="27"/>
      <c r="E10" s="27"/>
      <c r="F10" s="27"/>
      <c r="G10" s="27"/>
      <c r="H10" s="27"/>
      <c r="I10" s="28"/>
      <c r="J10" s="28"/>
      <c r="K10" s="29"/>
    </row>
    <row r="11" spans="1:11" s="25" customFormat="1" ht="16.5" customHeight="1">
      <c r="A11" s="26" t="s">
        <v>103</v>
      </c>
      <c r="B11" s="27">
        <f aca="true" t="shared" si="3" ref="B11:K11">SUM(B12:B28)</f>
        <v>466964</v>
      </c>
      <c r="C11" s="27">
        <f t="shared" si="3"/>
        <v>459402</v>
      </c>
      <c r="D11" s="27">
        <f t="shared" si="3"/>
        <v>457208</v>
      </c>
      <c r="E11" s="27">
        <f t="shared" si="3"/>
        <v>461214</v>
      </c>
      <c r="F11" s="27">
        <f t="shared" si="3"/>
        <v>476859</v>
      </c>
      <c r="G11" s="27">
        <f t="shared" si="3"/>
        <v>495001</v>
      </c>
      <c r="H11" s="27">
        <f t="shared" si="3"/>
        <v>504311</v>
      </c>
      <c r="I11" s="27">
        <f t="shared" si="3"/>
        <v>509844</v>
      </c>
      <c r="J11" s="27">
        <f t="shared" si="3"/>
        <v>517291</v>
      </c>
      <c r="K11" s="27">
        <f t="shared" si="3"/>
        <v>518385</v>
      </c>
    </row>
    <row r="12" spans="1:11" s="25" customFormat="1" ht="16.5" customHeight="1">
      <c r="A12" s="30" t="s">
        <v>3</v>
      </c>
      <c r="B12" s="27">
        <v>202725</v>
      </c>
      <c r="C12" s="27">
        <v>205431</v>
      </c>
      <c r="D12" s="27">
        <v>213408</v>
      </c>
      <c r="E12" s="27">
        <v>227451</v>
      </c>
      <c r="F12" s="27">
        <v>246531</v>
      </c>
      <c r="G12" s="27">
        <v>262837</v>
      </c>
      <c r="H12" s="27">
        <v>270762</v>
      </c>
      <c r="I12" s="28">
        <v>277528</v>
      </c>
      <c r="J12" s="28">
        <v>285754</v>
      </c>
      <c r="K12" s="31">
        <v>291121</v>
      </c>
    </row>
    <row r="13" spans="1:11" s="25" customFormat="1" ht="16.5" customHeight="1">
      <c r="A13" s="30" t="s">
        <v>6</v>
      </c>
      <c r="B13" s="27">
        <v>34987</v>
      </c>
      <c r="C13" s="27">
        <v>33939</v>
      </c>
      <c r="D13" s="27">
        <v>33582</v>
      </c>
      <c r="E13" s="27">
        <v>33166</v>
      </c>
      <c r="F13" s="27">
        <v>33508</v>
      </c>
      <c r="G13" s="27">
        <v>33640</v>
      </c>
      <c r="H13" s="27">
        <v>34349</v>
      </c>
      <c r="I13" s="28">
        <v>34927</v>
      </c>
      <c r="J13" s="28">
        <v>35966</v>
      </c>
      <c r="K13" s="32">
        <v>36233</v>
      </c>
    </row>
    <row r="14" spans="1:11" s="25" customFormat="1" ht="16.5" customHeight="1">
      <c r="A14" s="30" t="s">
        <v>8</v>
      </c>
      <c r="B14" s="27">
        <v>16974</v>
      </c>
      <c r="C14" s="27">
        <v>15814</v>
      </c>
      <c r="D14" s="27">
        <v>15196</v>
      </c>
      <c r="E14" s="27">
        <v>14723</v>
      </c>
      <c r="F14" s="27">
        <v>14818</v>
      </c>
      <c r="G14" s="27">
        <v>14901</v>
      </c>
      <c r="H14" s="27">
        <v>14918</v>
      </c>
      <c r="I14" s="28">
        <v>14692</v>
      </c>
      <c r="J14" s="28">
        <v>14221</v>
      </c>
      <c r="K14" s="32">
        <v>13700</v>
      </c>
    </row>
    <row r="15" spans="1:11" s="25" customFormat="1" ht="16.5" customHeight="1">
      <c r="A15" s="30" t="s">
        <v>9</v>
      </c>
      <c r="B15" s="27">
        <v>8427</v>
      </c>
      <c r="C15" s="27">
        <v>8335</v>
      </c>
      <c r="D15" s="27">
        <v>8825</v>
      </c>
      <c r="E15" s="27">
        <v>9450</v>
      </c>
      <c r="F15" s="27">
        <v>9773</v>
      </c>
      <c r="G15" s="27">
        <v>10063</v>
      </c>
      <c r="H15" s="27">
        <v>10275</v>
      </c>
      <c r="I15" s="28">
        <v>10455</v>
      </c>
      <c r="J15" s="28">
        <v>10704</v>
      </c>
      <c r="K15" s="32">
        <v>10857</v>
      </c>
    </row>
    <row r="16" spans="1:11" s="25" customFormat="1" ht="16.5" customHeight="1">
      <c r="A16" s="30" t="s">
        <v>11</v>
      </c>
      <c r="B16" s="27">
        <v>14143</v>
      </c>
      <c r="C16" s="27">
        <v>13111</v>
      </c>
      <c r="D16" s="27">
        <v>12672</v>
      </c>
      <c r="E16" s="27">
        <v>12093</v>
      </c>
      <c r="F16" s="27">
        <v>11928</v>
      </c>
      <c r="G16" s="27">
        <v>12050</v>
      </c>
      <c r="H16" s="27">
        <v>12010</v>
      </c>
      <c r="I16" s="28">
        <v>11888</v>
      </c>
      <c r="J16" s="28">
        <v>11736</v>
      </c>
      <c r="K16" s="32">
        <v>11198</v>
      </c>
    </row>
    <row r="17" spans="1:11" s="25" customFormat="1" ht="16.5" customHeight="1">
      <c r="A17" s="30" t="s">
        <v>14</v>
      </c>
      <c r="B17" s="27">
        <v>25953</v>
      </c>
      <c r="C17" s="27">
        <v>24688</v>
      </c>
      <c r="D17" s="27">
        <v>24122</v>
      </c>
      <c r="E17" s="27">
        <v>23653</v>
      </c>
      <c r="F17" s="27">
        <v>22869</v>
      </c>
      <c r="G17" s="27">
        <v>22921</v>
      </c>
      <c r="H17" s="27">
        <v>23040</v>
      </c>
      <c r="I17" s="28">
        <v>22217</v>
      </c>
      <c r="J17" s="28">
        <v>21745</v>
      </c>
      <c r="K17" s="32">
        <v>21385</v>
      </c>
    </row>
    <row r="18" spans="1:11" s="25" customFormat="1" ht="16.5" customHeight="1">
      <c r="A18" s="30" t="s">
        <v>17</v>
      </c>
      <c r="B18" s="27">
        <v>21443</v>
      </c>
      <c r="C18" s="27">
        <v>21339</v>
      </c>
      <c r="D18" s="27">
        <v>21554</v>
      </c>
      <c r="E18" s="27">
        <v>22133</v>
      </c>
      <c r="F18" s="27">
        <v>22856</v>
      </c>
      <c r="G18" s="27">
        <v>23859</v>
      </c>
      <c r="H18" s="27">
        <v>24348</v>
      </c>
      <c r="I18" s="28">
        <v>25081</v>
      </c>
      <c r="J18" s="28">
        <v>25116</v>
      </c>
      <c r="K18" s="32">
        <v>24891</v>
      </c>
    </row>
    <row r="19" spans="1:11" s="25" customFormat="1" ht="16.5" customHeight="1">
      <c r="A19" s="30" t="s">
        <v>20</v>
      </c>
      <c r="B19" s="27">
        <v>15753</v>
      </c>
      <c r="C19" s="27">
        <v>14627</v>
      </c>
      <c r="D19" s="27">
        <v>13525</v>
      </c>
      <c r="E19" s="27">
        <v>12519</v>
      </c>
      <c r="F19" s="27">
        <v>11855</v>
      </c>
      <c r="G19" s="27">
        <v>11728</v>
      </c>
      <c r="H19" s="27">
        <v>11439</v>
      </c>
      <c r="I19" s="28">
        <v>11082</v>
      </c>
      <c r="J19" s="28">
        <v>10701</v>
      </c>
      <c r="K19" s="32">
        <v>10031</v>
      </c>
    </row>
    <row r="20" spans="1:11" s="25" customFormat="1" ht="16.5" customHeight="1">
      <c r="A20" s="30" t="s">
        <v>23</v>
      </c>
      <c r="B20" s="27">
        <v>7904</v>
      </c>
      <c r="C20" s="27">
        <v>7372</v>
      </c>
      <c r="D20" s="27">
        <v>6574</v>
      </c>
      <c r="E20" s="27">
        <v>6012</v>
      </c>
      <c r="F20" s="27">
        <v>5624</v>
      </c>
      <c r="G20" s="27">
        <v>5615</v>
      </c>
      <c r="H20" s="27">
        <v>5524</v>
      </c>
      <c r="I20" s="28">
        <v>5365</v>
      </c>
      <c r="J20" s="28">
        <v>5039</v>
      </c>
      <c r="K20" s="32">
        <v>4653</v>
      </c>
    </row>
    <row r="21" spans="1:11" s="25" customFormat="1" ht="16.5" customHeight="1">
      <c r="A21" s="30" t="s">
        <v>26</v>
      </c>
      <c r="B21" s="27">
        <v>26949</v>
      </c>
      <c r="C21" s="27">
        <v>25983</v>
      </c>
      <c r="D21" s="27">
        <v>24741</v>
      </c>
      <c r="E21" s="27">
        <v>22747</v>
      </c>
      <c r="F21" s="27">
        <v>21644</v>
      </c>
      <c r="G21" s="27">
        <v>21099</v>
      </c>
      <c r="H21" s="27">
        <v>20864</v>
      </c>
      <c r="I21" s="28">
        <v>20001</v>
      </c>
      <c r="J21" s="28">
        <v>19043</v>
      </c>
      <c r="K21" s="32">
        <v>17751</v>
      </c>
    </row>
    <row r="22" spans="1:11" s="25" customFormat="1" ht="16.5" customHeight="1">
      <c r="A22" s="30" t="s">
        <v>29</v>
      </c>
      <c r="B22" s="27">
        <v>9485</v>
      </c>
      <c r="C22" s="27">
        <v>9016</v>
      </c>
      <c r="D22" s="27">
        <v>8452</v>
      </c>
      <c r="E22" s="27">
        <v>8016</v>
      </c>
      <c r="F22" s="27">
        <v>7692</v>
      </c>
      <c r="G22" s="27">
        <v>7650</v>
      </c>
      <c r="H22" s="27">
        <v>7467</v>
      </c>
      <c r="I22" s="28">
        <v>7240</v>
      </c>
      <c r="J22" s="28">
        <v>6942</v>
      </c>
      <c r="K22" s="32">
        <v>6773</v>
      </c>
    </row>
    <row r="23" spans="1:11" s="25" customFormat="1" ht="16.5" customHeight="1">
      <c r="A23" s="30" t="s">
        <v>32</v>
      </c>
      <c r="B23" s="27">
        <v>11914</v>
      </c>
      <c r="C23" s="27">
        <v>12783</v>
      </c>
      <c r="D23" s="27">
        <v>12112</v>
      </c>
      <c r="E23" s="27">
        <v>11371</v>
      </c>
      <c r="F23" s="27">
        <v>11392</v>
      </c>
      <c r="G23" s="27">
        <v>11928</v>
      </c>
      <c r="H23" s="27">
        <v>12035</v>
      </c>
      <c r="I23" s="28">
        <v>11932</v>
      </c>
      <c r="J23" s="28">
        <v>11926</v>
      </c>
      <c r="K23" s="32">
        <v>11752</v>
      </c>
    </row>
    <row r="24" spans="1:11" s="25" customFormat="1" ht="16.5" customHeight="1">
      <c r="A24" s="30" t="s">
        <v>34</v>
      </c>
      <c r="B24" s="27">
        <v>9438</v>
      </c>
      <c r="C24" s="27">
        <v>8944</v>
      </c>
      <c r="D24" s="27">
        <v>8432</v>
      </c>
      <c r="E24" s="27">
        <v>7788</v>
      </c>
      <c r="F24" s="27">
        <v>7647</v>
      </c>
      <c r="G24" s="27">
        <v>7837</v>
      </c>
      <c r="H24" s="27">
        <v>7979</v>
      </c>
      <c r="I24" s="28">
        <v>8163</v>
      </c>
      <c r="J24" s="28">
        <v>8339</v>
      </c>
      <c r="K24" s="32">
        <v>8407</v>
      </c>
    </row>
    <row r="25" spans="1:11" s="25" customFormat="1" ht="16.5" customHeight="1">
      <c r="A25" s="30" t="s">
        <v>36</v>
      </c>
      <c r="B25" s="27">
        <v>18699</v>
      </c>
      <c r="C25" s="27">
        <v>18227</v>
      </c>
      <c r="D25" s="27">
        <v>17576</v>
      </c>
      <c r="E25" s="27">
        <v>17356</v>
      </c>
      <c r="F25" s="27">
        <v>18186</v>
      </c>
      <c r="G25" s="27">
        <v>19170</v>
      </c>
      <c r="H25" s="27">
        <v>19877</v>
      </c>
      <c r="I25" s="28">
        <v>20330</v>
      </c>
      <c r="J25" s="28">
        <v>21810</v>
      </c>
      <c r="K25" s="32">
        <v>22280</v>
      </c>
    </row>
    <row r="26" spans="1:11" s="25" customFormat="1" ht="16.5" customHeight="1">
      <c r="A26" s="30" t="s">
        <v>39</v>
      </c>
      <c r="B26" s="27">
        <v>11611</v>
      </c>
      <c r="C26" s="27">
        <v>10881</v>
      </c>
      <c r="D26" s="27">
        <v>10023</v>
      </c>
      <c r="E26" s="27">
        <v>9156</v>
      </c>
      <c r="F26" s="27">
        <v>8691</v>
      </c>
      <c r="G26" s="27">
        <v>8562</v>
      </c>
      <c r="H26" s="27">
        <v>8654</v>
      </c>
      <c r="I26" s="28">
        <v>8814</v>
      </c>
      <c r="J26" s="28">
        <v>8872</v>
      </c>
      <c r="K26" s="32">
        <v>9261</v>
      </c>
    </row>
    <row r="27" spans="1:11" s="25" customFormat="1" ht="16.5" customHeight="1">
      <c r="A27" s="30" t="s">
        <v>42</v>
      </c>
      <c r="B27" s="27">
        <v>16181</v>
      </c>
      <c r="C27" s="27">
        <v>15339</v>
      </c>
      <c r="D27" s="27">
        <v>13975</v>
      </c>
      <c r="E27" s="27">
        <v>12449</v>
      </c>
      <c r="F27" s="27">
        <v>11559</v>
      </c>
      <c r="G27" s="27">
        <v>11143</v>
      </c>
      <c r="H27" s="27">
        <v>10966</v>
      </c>
      <c r="I27" s="28">
        <v>10639</v>
      </c>
      <c r="J27" s="28">
        <v>10303</v>
      </c>
      <c r="K27" s="32">
        <v>9585</v>
      </c>
    </row>
    <row r="28" spans="1:11" s="25" customFormat="1" ht="16.5" customHeight="1">
      <c r="A28" s="30" t="s">
        <v>44</v>
      </c>
      <c r="B28" s="27">
        <v>14378</v>
      </c>
      <c r="C28" s="27">
        <v>13573</v>
      </c>
      <c r="D28" s="27">
        <v>12439</v>
      </c>
      <c r="E28" s="27">
        <v>11131</v>
      </c>
      <c r="F28" s="27">
        <v>10286</v>
      </c>
      <c r="G28" s="27">
        <v>9998</v>
      </c>
      <c r="H28" s="27">
        <v>9804</v>
      </c>
      <c r="I28" s="28">
        <v>9490</v>
      </c>
      <c r="J28" s="28">
        <v>9074</v>
      </c>
      <c r="K28" s="32">
        <v>8507</v>
      </c>
    </row>
    <row r="29" spans="1:11" s="25" customFormat="1" ht="16.5" customHeight="1">
      <c r="A29" s="30"/>
      <c r="B29" s="27"/>
      <c r="C29" s="27"/>
      <c r="D29" s="27"/>
      <c r="E29" s="27"/>
      <c r="F29" s="27"/>
      <c r="G29" s="27"/>
      <c r="H29" s="27"/>
      <c r="I29" s="28"/>
      <c r="J29" s="28"/>
      <c r="K29" s="32"/>
    </row>
    <row r="30" spans="1:11" s="25" customFormat="1" ht="16.5" customHeight="1">
      <c r="A30" s="33" t="s">
        <v>107</v>
      </c>
      <c r="B30" s="27">
        <f aca="true" t="shared" si="4" ref="B30:K30">SUM(B31:B48)</f>
        <v>464125</v>
      </c>
      <c r="C30" s="27">
        <f t="shared" si="4"/>
        <v>463593</v>
      </c>
      <c r="D30" s="27">
        <f t="shared" si="4"/>
        <v>462339</v>
      </c>
      <c r="E30" s="27">
        <f t="shared" si="4"/>
        <v>469414</v>
      </c>
      <c r="F30" s="27">
        <f t="shared" si="4"/>
        <v>486661</v>
      </c>
      <c r="G30" s="27">
        <f t="shared" si="4"/>
        <v>509658</v>
      </c>
      <c r="H30" s="27">
        <f t="shared" si="4"/>
        <v>525985</v>
      </c>
      <c r="I30" s="27">
        <f t="shared" si="4"/>
        <v>539269</v>
      </c>
      <c r="J30" s="27">
        <f t="shared" si="4"/>
        <v>554857</v>
      </c>
      <c r="K30" s="27">
        <f t="shared" si="4"/>
        <v>561254</v>
      </c>
    </row>
    <row r="31" spans="1:11" s="25" customFormat="1" ht="16.5" customHeight="1">
      <c r="A31" s="30" t="s">
        <v>50</v>
      </c>
      <c r="B31" s="27">
        <v>207026</v>
      </c>
      <c r="C31" s="27">
        <v>213771</v>
      </c>
      <c r="D31" s="27">
        <v>223183</v>
      </c>
      <c r="E31" s="27">
        <v>241726</v>
      </c>
      <c r="F31" s="27">
        <v>264628</v>
      </c>
      <c r="G31" s="27">
        <v>286451</v>
      </c>
      <c r="H31" s="27">
        <v>301673</v>
      </c>
      <c r="I31" s="28">
        <v>314642</v>
      </c>
      <c r="J31" s="28">
        <v>326833</v>
      </c>
      <c r="K31" s="32">
        <v>334824</v>
      </c>
    </row>
    <row r="32" spans="1:11" s="25" customFormat="1" ht="16.5" customHeight="1">
      <c r="A32" s="30" t="s">
        <v>52</v>
      </c>
      <c r="B32" s="27">
        <v>55713</v>
      </c>
      <c r="C32" s="27">
        <v>54740</v>
      </c>
      <c r="D32" s="27">
        <v>54136</v>
      </c>
      <c r="E32" s="27">
        <v>53708</v>
      </c>
      <c r="F32" s="27">
        <v>54922</v>
      </c>
      <c r="G32" s="27">
        <v>57110</v>
      </c>
      <c r="H32" s="27">
        <v>58786</v>
      </c>
      <c r="I32" s="28">
        <v>60695</v>
      </c>
      <c r="J32" s="28">
        <v>64298</v>
      </c>
      <c r="K32" s="32">
        <v>66747</v>
      </c>
    </row>
    <row r="33" spans="1:11" s="25" customFormat="1" ht="16.5" customHeight="1">
      <c r="A33" s="30" t="s">
        <v>55</v>
      </c>
      <c r="B33" s="27">
        <v>8392</v>
      </c>
      <c r="C33" s="27">
        <v>8251</v>
      </c>
      <c r="D33" s="27">
        <v>7523</v>
      </c>
      <c r="E33" s="27">
        <v>6866</v>
      </c>
      <c r="F33" s="27">
        <v>6623</v>
      </c>
      <c r="G33" s="27">
        <v>6572</v>
      </c>
      <c r="H33" s="27">
        <v>6554</v>
      </c>
      <c r="I33" s="28">
        <v>6449</v>
      </c>
      <c r="J33" s="28">
        <v>6466</v>
      </c>
      <c r="K33" s="32">
        <v>6451</v>
      </c>
    </row>
    <row r="34" spans="1:11" s="25" customFormat="1" ht="16.5" customHeight="1">
      <c r="A34" s="30" t="s">
        <v>58</v>
      </c>
      <c r="B34" s="27">
        <v>8575</v>
      </c>
      <c r="C34" s="27">
        <v>8694</v>
      </c>
      <c r="D34" s="27">
        <v>8791</v>
      </c>
      <c r="E34" s="27">
        <v>9278</v>
      </c>
      <c r="F34" s="27">
        <v>10721</v>
      </c>
      <c r="G34" s="27">
        <v>11437</v>
      </c>
      <c r="H34" s="27">
        <v>11883</v>
      </c>
      <c r="I34" s="28">
        <v>12130</v>
      </c>
      <c r="J34" s="28">
        <v>12378</v>
      </c>
      <c r="K34" s="32">
        <v>12743</v>
      </c>
    </row>
    <row r="35" spans="1:11" s="25" customFormat="1" ht="16.5" customHeight="1">
      <c r="A35" s="30" t="s">
        <v>61</v>
      </c>
      <c r="B35" s="27">
        <v>7544</v>
      </c>
      <c r="C35" s="27">
        <v>6777</v>
      </c>
      <c r="D35" s="27">
        <v>6379</v>
      </c>
      <c r="E35" s="27">
        <v>5978</v>
      </c>
      <c r="F35" s="27">
        <v>5884</v>
      </c>
      <c r="G35" s="27">
        <v>5871</v>
      </c>
      <c r="H35" s="27">
        <v>5862</v>
      </c>
      <c r="I35" s="28">
        <v>5963</v>
      </c>
      <c r="J35" s="28">
        <v>6256</v>
      </c>
      <c r="K35" s="32">
        <v>6211</v>
      </c>
    </row>
    <row r="36" spans="1:11" s="25" customFormat="1" ht="16.5" customHeight="1">
      <c r="A36" s="30" t="s">
        <v>64</v>
      </c>
      <c r="B36" s="27">
        <v>10010</v>
      </c>
      <c r="C36" s="27">
        <v>9165</v>
      </c>
      <c r="D36" s="27">
        <v>8161</v>
      </c>
      <c r="E36" s="27">
        <v>7324</v>
      </c>
      <c r="F36" s="27">
        <v>6836</v>
      </c>
      <c r="G36" s="27">
        <v>6820</v>
      </c>
      <c r="H36" s="27">
        <v>6878</v>
      </c>
      <c r="I36" s="28">
        <v>6964</v>
      </c>
      <c r="J36" s="28">
        <v>7153</v>
      </c>
      <c r="K36" s="32">
        <v>6889</v>
      </c>
    </row>
    <row r="37" spans="1:11" s="25" customFormat="1" ht="16.5" customHeight="1">
      <c r="A37" s="30" t="s">
        <v>67</v>
      </c>
      <c r="B37" s="27">
        <v>25117</v>
      </c>
      <c r="C37" s="27">
        <v>24493</v>
      </c>
      <c r="D37" s="27">
        <v>23288</v>
      </c>
      <c r="E37" s="27">
        <v>22423</v>
      </c>
      <c r="F37" s="27">
        <v>21893</v>
      </c>
      <c r="G37" s="27">
        <v>21731</v>
      </c>
      <c r="H37" s="27">
        <v>21727</v>
      </c>
      <c r="I37" s="28">
        <v>21534</v>
      </c>
      <c r="J37" s="28">
        <v>21026</v>
      </c>
      <c r="K37" s="28">
        <v>19914</v>
      </c>
    </row>
    <row r="38" spans="1:11" s="25" customFormat="1" ht="16.5" customHeight="1">
      <c r="A38" s="30" t="s">
        <v>70</v>
      </c>
      <c r="B38" s="27">
        <v>8941</v>
      </c>
      <c r="C38" s="27">
        <v>8556</v>
      </c>
      <c r="D38" s="27">
        <v>8021</v>
      </c>
      <c r="E38" s="27">
        <v>7480</v>
      </c>
      <c r="F38" s="27">
        <v>7248</v>
      </c>
      <c r="G38" s="27">
        <v>7431</v>
      </c>
      <c r="H38" s="27">
        <v>7505</v>
      </c>
      <c r="I38" s="28">
        <v>7631</v>
      </c>
      <c r="J38" s="28">
        <v>7593</v>
      </c>
      <c r="K38" s="28">
        <v>7680</v>
      </c>
    </row>
    <row r="39" spans="1:11" s="25" customFormat="1" ht="16.5" customHeight="1">
      <c r="A39" s="30" t="s">
        <v>72</v>
      </c>
      <c r="B39" s="27">
        <v>10752</v>
      </c>
      <c r="C39" s="27">
        <v>10525</v>
      </c>
      <c r="D39" s="27">
        <v>10006</v>
      </c>
      <c r="E39" s="27">
        <v>9359</v>
      </c>
      <c r="F39" s="27">
        <v>8825</v>
      </c>
      <c r="G39" s="27">
        <v>8804</v>
      </c>
      <c r="H39" s="27">
        <v>8738</v>
      </c>
      <c r="I39" s="28">
        <v>8523</v>
      </c>
      <c r="J39" s="28">
        <v>8322</v>
      </c>
      <c r="K39" s="28">
        <v>7910</v>
      </c>
    </row>
    <row r="40" spans="1:11" s="25" customFormat="1" ht="16.5" customHeight="1">
      <c r="A40" s="30" t="s">
        <v>89</v>
      </c>
      <c r="B40" s="27">
        <v>9158</v>
      </c>
      <c r="C40" s="27">
        <v>8625</v>
      </c>
      <c r="D40" s="27">
        <v>8139</v>
      </c>
      <c r="E40" s="27">
        <v>7837</v>
      </c>
      <c r="F40" s="27">
        <v>7467</v>
      </c>
      <c r="G40" s="27">
        <v>7488</v>
      </c>
      <c r="H40" s="27">
        <v>7621</v>
      </c>
      <c r="I40" s="28">
        <v>7727</v>
      </c>
      <c r="J40" s="28">
        <v>7625</v>
      </c>
      <c r="K40" s="28">
        <v>7484</v>
      </c>
    </row>
    <row r="41" spans="1:11" s="25" customFormat="1" ht="16.5" customHeight="1">
      <c r="A41" s="30" t="s">
        <v>75</v>
      </c>
      <c r="B41" s="27">
        <v>11619</v>
      </c>
      <c r="C41" s="27">
        <v>11250</v>
      </c>
      <c r="D41" s="27">
        <v>10256</v>
      </c>
      <c r="E41" s="27">
        <v>9113</v>
      </c>
      <c r="F41" s="27">
        <v>8315</v>
      </c>
      <c r="G41" s="27">
        <v>7879</v>
      </c>
      <c r="H41" s="27">
        <v>7860</v>
      </c>
      <c r="I41" s="28">
        <v>7617</v>
      </c>
      <c r="J41" s="28">
        <v>7348</v>
      </c>
      <c r="K41" s="28">
        <v>6818</v>
      </c>
    </row>
    <row r="42" spans="1:11" s="25" customFormat="1" ht="16.5" customHeight="1">
      <c r="A42" s="30" t="s">
        <v>78</v>
      </c>
      <c r="B42" s="27">
        <v>24388</v>
      </c>
      <c r="C42" s="27">
        <v>22485</v>
      </c>
      <c r="D42" s="27">
        <v>21292</v>
      </c>
      <c r="E42" s="27">
        <v>19898</v>
      </c>
      <c r="F42" s="27">
        <v>18859</v>
      </c>
      <c r="G42" s="27">
        <v>19047</v>
      </c>
      <c r="H42" s="27">
        <v>18987</v>
      </c>
      <c r="I42" s="28">
        <v>19205</v>
      </c>
      <c r="J42" s="28">
        <v>20124</v>
      </c>
      <c r="K42" s="28">
        <v>19976</v>
      </c>
    </row>
    <row r="43" spans="1:11" s="25" customFormat="1" ht="16.5" customHeight="1">
      <c r="A43" s="30" t="s">
        <v>80</v>
      </c>
      <c r="B43" s="27">
        <v>17620</v>
      </c>
      <c r="C43" s="27">
        <v>17441</v>
      </c>
      <c r="D43" s="27">
        <v>16595</v>
      </c>
      <c r="E43" s="27">
        <v>15498</v>
      </c>
      <c r="F43" s="27">
        <v>14516</v>
      </c>
      <c r="G43" s="27">
        <v>14085</v>
      </c>
      <c r="H43" s="27">
        <v>13854</v>
      </c>
      <c r="I43" s="28">
        <v>13431</v>
      </c>
      <c r="J43" s="28">
        <v>13306</v>
      </c>
      <c r="K43" s="28">
        <v>12555</v>
      </c>
    </row>
    <row r="44" spans="1:11" s="25" customFormat="1" ht="16.5" customHeight="1">
      <c r="A44" s="30" t="s">
        <v>82</v>
      </c>
      <c r="B44" s="27">
        <v>6977</v>
      </c>
      <c r="C44" s="27">
        <v>6638</v>
      </c>
      <c r="D44" s="27">
        <v>6304</v>
      </c>
      <c r="E44" s="27">
        <v>6019</v>
      </c>
      <c r="F44" s="27">
        <v>5698</v>
      </c>
      <c r="G44" s="27">
        <v>5621</v>
      </c>
      <c r="H44" s="27">
        <v>5638</v>
      </c>
      <c r="I44" s="28">
        <v>5653</v>
      </c>
      <c r="J44" s="28">
        <v>5552</v>
      </c>
      <c r="K44" s="28">
        <v>5457</v>
      </c>
    </row>
    <row r="45" spans="1:11" s="25" customFormat="1" ht="16.5" customHeight="1">
      <c r="A45" s="30" t="s">
        <v>84</v>
      </c>
      <c r="B45" s="27">
        <v>7020</v>
      </c>
      <c r="C45" s="27">
        <v>7354</v>
      </c>
      <c r="D45" s="27">
        <v>7895</v>
      </c>
      <c r="E45" s="27">
        <v>7601</v>
      </c>
      <c r="F45" s="27">
        <v>7218</v>
      </c>
      <c r="G45" s="27">
        <v>6847</v>
      </c>
      <c r="H45" s="27">
        <v>6639</v>
      </c>
      <c r="I45" s="28">
        <v>6227</v>
      </c>
      <c r="J45" s="28">
        <v>6112</v>
      </c>
      <c r="K45" s="28">
        <v>5791</v>
      </c>
    </row>
    <row r="46" spans="1:11" s="25" customFormat="1" ht="16.5" customHeight="1">
      <c r="A46" s="30" t="s">
        <v>86</v>
      </c>
      <c r="B46" s="27">
        <v>5651</v>
      </c>
      <c r="C46" s="27">
        <v>5539</v>
      </c>
      <c r="D46" s="27">
        <v>5145</v>
      </c>
      <c r="E46" s="27">
        <v>4503</v>
      </c>
      <c r="F46" s="27">
        <v>4092</v>
      </c>
      <c r="G46" s="27">
        <v>3912</v>
      </c>
      <c r="H46" s="27">
        <v>3777</v>
      </c>
      <c r="I46" s="28">
        <v>3552</v>
      </c>
      <c r="J46" s="28">
        <v>3416</v>
      </c>
      <c r="K46" s="28">
        <v>3337</v>
      </c>
    </row>
    <row r="47" spans="1:11" s="25" customFormat="1" ht="16.5" customHeight="1">
      <c r="A47" s="30" t="s">
        <v>1</v>
      </c>
      <c r="B47" s="27">
        <v>10602</v>
      </c>
      <c r="C47" s="27">
        <v>9682</v>
      </c>
      <c r="D47" s="27">
        <v>9044</v>
      </c>
      <c r="E47" s="27">
        <v>8240</v>
      </c>
      <c r="F47" s="27">
        <v>7645</v>
      </c>
      <c r="G47" s="27">
        <v>7463</v>
      </c>
      <c r="H47" s="27">
        <v>7241</v>
      </c>
      <c r="I47" s="28">
        <v>7009</v>
      </c>
      <c r="J47" s="28">
        <v>6978</v>
      </c>
      <c r="K47" s="28">
        <v>6547</v>
      </c>
    </row>
    <row r="48" spans="1:11" s="25" customFormat="1" ht="16.5" customHeight="1">
      <c r="A48" s="30" t="s">
        <v>4</v>
      </c>
      <c r="B48" s="27">
        <v>29020</v>
      </c>
      <c r="C48" s="27">
        <v>29607</v>
      </c>
      <c r="D48" s="27">
        <v>28181</v>
      </c>
      <c r="E48" s="27">
        <v>26563</v>
      </c>
      <c r="F48" s="27">
        <v>25271</v>
      </c>
      <c r="G48" s="27">
        <v>25089</v>
      </c>
      <c r="H48" s="27">
        <v>24762</v>
      </c>
      <c r="I48" s="28">
        <v>24317</v>
      </c>
      <c r="J48" s="28">
        <v>24071</v>
      </c>
      <c r="K48" s="28">
        <v>23920</v>
      </c>
    </row>
    <row r="49" spans="1:11" s="25" customFormat="1" ht="16.5" customHeight="1">
      <c r="A49" s="30"/>
      <c r="B49" s="27"/>
      <c r="C49" s="27"/>
      <c r="D49" s="27"/>
      <c r="E49" s="27"/>
      <c r="F49" s="27"/>
      <c r="G49" s="27"/>
      <c r="H49" s="27"/>
      <c r="I49" s="28"/>
      <c r="J49" s="28"/>
      <c r="K49" s="28"/>
    </row>
    <row r="50" spans="1:11" s="25" customFormat="1" ht="16.5" customHeight="1">
      <c r="A50" s="33" t="s">
        <v>104</v>
      </c>
      <c r="B50" s="27">
        <f aca="true" t="shared" si="5" ref="B50:K50">SUM(B51:B62)</f>
        <v>160465</v>
      </c>
      <c r="C50" s="27">
        <f t="shared" si="5"/>
        <v>155399</v>
      </c>
      <c r="D50" s="27">
        <f t="shared" si="5"/>
        <v>147915</v>
      </c>
      <c r="E50" s="27">
        <f t="shared" si="5"/>
        <v>140772</v>
      </c>
      <c r="F50" s="27">
        <f t="shared" si="5"/>
        <v>140375</v>
      </c>
      <c r="G50" s="27">
        <f t="shared" si="5"/>
        <v>142376</v>
      </c>
      <c r="H50" s="27">
        <f t="shared" si="5"/>
        <v>147999</v>
      </c>
      <c r="I50" s="27">
        <f t="shared" si="5"/>
        <v>151563</v>
      </c>
      <c r="J50" s="27">
        <f t="shared" si="5"/>
        <v>154858</v>
      </c>
      <c r="K50" s="27">
        <f t="shared" si="5"/>
        <v>155015</v>
      </c>
    </row>
    <row r="51" spans="1:11" s="25" customFormat="1" ht="16.5" customHeight="1">
      <c r="A51" s="30" t="s">
        <v>10</v>
      </c>
      <c r="B51" s="27">
        <v>41870</v>
      </c>
      <c r="C51" s="27">
        <v>41196</v>
      </c>
      <c r="D51" s="27">
        <v>40747</v>
      </c>
      <c r="E51" s="27">
        <v>40904</v>
      </c>
      <c r="F51" s="27">
        <v>42685</v>
      </c>
      <c r="G51" s="27">
        <v>43187</v>
      </c>
      <c r="H51" s="27">
        <v>44678</v>
      </c>
      <c r="I51" s="28">
        <v>45646</v>
      </c>
      <c r="J51" s="28">
        <v>46544</v>
      </c>
      <c r="K51" s="32">
        <v>47685</v>
      </c>
    </row>
    <row r="52" spans="1:11" s="25" customFormat="1" ht="16.5" customHeight="1">
      <c r="A52" s="30" t="s">
        <v>12</v>
      </c>
      <c r="B52" s="27">
        <v>11718</v>
      </c>
      <c r="C52" s="27">
        <v>11373</v>
      </c>
      <c r="D52" s="27">
        <v>11080</v>
      </c>
      <c r="E52" s="27">
        <v>10454</v>
      </c>
      <c r="F52" s="27">
        <v>11662</v>
      </c>
      <c r="G52" s="27">
        <v>12744</v>
      </c>
      <c r="H52" s="27">
        <v>14622</v>
      </c>
      <c r="I52" s="28">
        <v>16194</v>
      </c>
      <c r="J52" s="28">
        <v>17920</v>
      </c>
      <c r="K52" s="28">
        <v>18642</v>
      </c>
    </row>
    <row r="53" spans="1:11" s="25" customFormat="1" ht="16.5" customHeight="1">
      <c r="A53" s="30" t="s">
        <v>15</v>
      </c>
      <c r="B53" s="27">
        <v>9112</v>
      </c>
      <c r="C53" s="27">
        <v>8688</v>
      </c>
      <c r="D53" s="27">
        <v>8151</v>
      </c>
      <c r="E53" s="27">
        <v>7535</v>
      </c>
      <c r="F53" s="27">
        <v>7115</v>
      </c>
      <c r="G53" s="27">
        <v>7036</v>
      </c>
      <c r="H53" s="27">
        <v>7371</v>
      </c>
      <c r="I53" s="28">
        <v>7384</v>
      </c>
      <c r="J53" s="28">
        <v>7607</v>
      </c>
      <c r="K53" s="28">
        <v>7464</v>
      </c>
    </row>
    <row r="54" spans="1:11" s="25" customFormat="1" ht="16.5" customHeight="1">
      <c r="A54" s="30" t="s">
        <v>18</v>
      </c>
      <c r="B54" s="27">
        <v>7342</v>
      </c>
      <c r="C54" s="27">
        <v>6951</v>
      </c>
      <c r="D54" s="27">
        <v>6256</v>
      </c>
      <c r="E54" s="27">
        <v>5819</v>
      </c>
      <c r="F54" s="27">
        <v>5662</v>
      </c>
      <c r="G54" s="27">
        <v>5660</v>
      </c>
      <c r="H54" s="27">
        <v>5894</v>
      </c>
      <c r="I54" s="28">
        <v>5944</v>
      </c>
      <c r="J54" s="28">
        <v>5990</v>
      </c>
      <c r="K54" s="28">
        <v>6013</v>
      </c>
    </row>
    <row r="55" spans="1:11" s="25" customFormat="1" ht="16.5" customHeight="1">
      <c r="A55" s="30" t="s">
        <v>21</v>
      </c>
      <c r="B55" s="27">
        <v>6736</v>
      </c>
      <c r="C55" s="27">
        <v>6541</v>
      </c>
      <c r="D55" s="27">
        <v>5993</v>
      </c>
      <c r="E55" s="27">
        <v>5490</v>
      </c>
      <c r="F55" s="27">
        <v>5358</v>
      </c>
      <c r="G55" s="27">
        <v>5577</v>
      </c>
      <c r="H55" s="27">
        <v>5834</v>
      </c>
      <c r="I55" s="28">
        <v>6656</v>
      </c>
      <c r="J55" s="28">
        <v>6924</v>
      </c>
      <c r="K55" s="28">
        <v>6823</v>
      </c>
    </row>
    <row r="56" spans="1:11" s="25" customFormat="1" ht="16.5" customHeight="1">
      <c r="A56" s="30" t="s">
        <v>24</v>
      </c>
      <c r="B56" s="27">
        <v>5578</v>
      </c>
      <c r="C56" s="27">
        <v>5219</v>
      </c>
      <c r="D56" s="27">
        <v>4814</v>
      </c>
      <c r="E56" s="27">
        <v>4438</v>
      </c>
      <c r="F56" s="27">
        <v>4344</v>
      </c>
      <c r="G56" s="27">
        <v>4448</v>
      </c>
      <c r="H56" s="27">
        <v>4681</v>
      </c>
      <c r="I56" s="28">
        <v>4885</v>
      </c>
      <c r="J56" s="28">
        <v>5128</v>
      </c>
      <c r="K56" s="28">
        <v>5274</v>
      </c>
    </row>
    <row r="57" spans="1:11" s="25" customFormat="1" ht="16.5" customHeight="1">
      <c r="A57" s="30" t="s">
        <v>27</v>
      </c>
      <c r="B57" s="27">
        <v>15920</v>
      </c>
      <c r="C57" s="27">
        <v>16199</v>
      </c>
      <c r="D57" s="27">
        <v>15690</v>
      </c>
      <c r="E57" s="27">
        <v>15666</v>
      </c>
      <c r="F57" s="27">
        <v>16308</v>
      </c>
      <c r="G57" s="27">
        <v>17578</v>
      </c>
      <c r="H57" s="27">
        <v>18249</v>
      </c>
      <c r="I57" s="28">
        <v>18642</v>
      </c>
      <c r="J57" s="28">
        <v>19075</v>
      </c>
      <c r="K57" s="28">
        <v>18892</v>
      </c>
    </row>
    <row r="58" spans="1:11" s="25" customFormat="1" ht="16.5" customHeight="1">
      <c r="A58" s="30" t="s">
        <v>30</v>
      </c>
      <c r="B58" s="27">
        <v>5864</v>
      </c>
      <c r="C58" s="27">
        <v>5645</v>
      </c>
      <c r="D58" s="27">
        <v>5059</v>
      </c>
      <c r="E58" s="27">
        <v>4638</v>
      </c>
      <c r="F58" s="27">
        <v>4359</v>
      </c>
      <c r="G58" s="27">
        <v>4370</v>
      </c>
      <c r="H58" s="27">
        <v>4653</v>
      </c>
      <c r="I58" s="28">
        <v>4865</v>
      </c>
      <c r="J58" s="28">
        <v>5014</v>
      </c>
      <c r="K58" s="28">
        <v>4886</v>
      </c>
    </row>
    <row r="59" spans="1:11" s="25" customFormat="1" ht="16.5" customHeight="1">
      <c r="A59" s="30" t="s">
        <v>33</v>
      </c>
      <c r="B59" s="27">
        <v>19415</v>
      </c>
      <c r="C59" s="27">
        <v>18755</v>
      </c>
      <c r="D59" s="27">
        <v>17658</v>
      </c>
      <c r="E59" s="27">
        <v>16621</v>
      </c>
      <c r="F59" s="27">
        <v>16059</v>
      </c>
      <c r="G59" s="27">
        <v>16105</v>
      </c>
      <c r="H59" s="27">
        <v>16510</v>
      </c>
      <c r="I59" s="28">
        <v>16606</v>
      </c>
      <c r="J59" s="28">
        <v>16547</v>
      </c>
      <c r="K59" s="28">
        <v>16376</v>
      </c>
    </row>
    <row r="60" spans="1:11" s="25" customFormat="1" ht="16.5" customHeight="1">
      <c r="A60" s="30" t="s">
        <v>35</v>
      </c>
      <c r="B60" s="27">
        <v>11984</v>
      </c>
      <c r="C60" s="27">
        <v>11074</v>
      </c>
      <c r="D60" s="27">
        <v>10268</v>
      </c>
      <c r="E60" s="27">
        <v>9211</v>
      </c>
      <c r="F60" s="27">
        <v>8540</v>
      </c>
      <c r="G60" s="27">
        <v>8074</v>
      </c>
      <c r="H60" s="27">
        <v>7918</v>
      </c>
      <c r="I60" s="28">
        <v>7596</v>
      </c>
      <c r="J60" s="28">
        <v>7409</v>
      </c>
      <c r="K60" s="28">
        <v>7062</v>
      </c>
    </row>
    <row r="61" spans="1:11" s="25" customFormat="1" ht="16.5" customHeight="1">
      <c r="A61" s="30" t="s">
        <v>37</v>
      </c>
      <c r="B61" s="27">
        <v>16670</v>
      </c>
      <c r="C61" s="27">
        <v>15832</v>
      </c>
      <c r="D61" s="27">
        <v>14908</v>
      </c>
      <c r="E61" s="27">
        <v>13592</v>
      </c>
      <c r="F61" s="27">
        <v>12583</v>
      </c>
      <c r="G61" s="27">
        <v>12060</v>
      </c>
      <c r="H61" s="27">
        <v>12166</v>
      </c>
      <c r="I61" s="28">
        <v>11926</v>
      </c>
      <c r="J61" s="28">
        <v>11743</v>
      </c>
      <c r="K61" s="28">
        <v>11296</v>
      </c>
    </row>
    <row r="62" spans="1:11" s="25" customFormat="1" ht="16.5" customHeight="1">
      <c r="A62" s="34" t="s">
        <v>40</v>
      </c>
      <c r="B62" s="35">
        <v>8256</v>
      </c>
      <c r="C62" s="35">
        <v>7926</v>
      </c>
      <c r="D62" s="35">
        <v>7291</v>
      </c>
      <c r="E62" s="35">
        <v>6404</v>
      </c>
      <c r="F62" s="35">
        <v>5700</v>
      </c>
      <c r="G62" s="35">
        <v>5537</v>
      </c>
      <c r="H62" s="35">
        <v>5423</v>
      </c>
      <c r="I62" s="36">
        <v>5219</v>
      </c>
      <c r="J62" s="36">
        <v>4957</v>
      </c>
      <c r="K62" s="36">
        <v>4602</v>
      </c>
    </row>
    <row r="63" spans="1:11" s="25" customFormat="1" ht="24.75" customHeight="1">
      <c r="A63" s="22"/>
      <c r="B63" s="22" t="s">
        <v>90</v>
      </c>
      <c r="C63" s="22" t="s">
        <v>91</v>
      </c>
      <c r="D63" s="22" t="s">
        <v>92</v>
      </c>
      <c r="E63" s="22" t="s">
        <v>93</v>
      </c>
      <c r="F63" s="22" t="s">
        <v>94</v>
      </c>
      <c r="G63" s="22" t="s">
        <v>95</v>
      </c>
      <c r="H63" s="22" t="s">
        <v>96</v>
      </c>
      <c r="I63" s="22" t="s">
        <v>97</v>
      </c>
      <c r="J63" s="23" t="s">
        <v>98</v>
      </c>
      <c r="K63" s="37" t="s">
        <v>112</v>
      </c>
    </row>
    <row r="64" spans="1:11" s="25" customFormat="1" ht="16.5" customHeight="1">
      <c r="A64" s="33" t="s">
        <v>106</v>
      </c>
      <c r="B64" s="27">
        <f aca="true" t="shared" si="6" ref="B64:K64">SUM(B65:B85)</f>
        <v>360189</v>
      </c>
      <c r="C64" s="27">
        <f t="shared" si="6"/>
        <v>348335</v>
      </c>
      <c r="D64" s="27">
        <f t="shared" si="6"/>
        <v>327445</v>
      </c>
      <c r="E64" s="27">
        <f t="shared" si="6"/>
        <v>307186</v>
      </c>
      <c r="F64" s="27">
        <f t="shared" si="6"/>
        <v>297293</v>
      </c>
      <c r="G64" s="27">
        <f t="shared" si="6"/>
        <v>299640</v>
      </c>
      <c r="H64" s="27">
        <f t="shared" si="6"/>
        <v>300612</v>
      </c>
      <c r="I64" s="27">
        <f t="shared" si="6"/>
        <v>298828</v>
      </c>
      <c r="J64" s="27">
        <f t="shared" si="6"/>
        <v>297664</v>
      </c>
      <c r="K64" s="27">
        <f t="shared" si="6"/>
        <v>290412</v>
      </c>
    </row>
    <row r="65" spans="1:11" s="25" customFormat="1" ht="16.5" customHeight="1">
      <c r="A65" s="30" t="s">
        <v>46</v>
      </c>
      <c r="B65" s="27">
        <v>97885</v>
      </c>
      <c r="C65" s="27">
        <v>99546</v>
      </c>
      <c r="D65" s="27">
        <v>102239</v>
      </c>
      <c r="E65" s="27">
        <v>104065</v>
      </c>
      <c r="F65" s="27">
        <v>108650</v>
      </c>
      <c r="G65" s="27">
        <v>114528</v>
      </c>
      <c r="H65" s="27">
        <v>118140</v>
      </c>
      <c r="I65" s="28">
        <v>119080</v>
      </c>
      <c r="J65" s="28">
        <v>119640</v>
      </c>
      <c r="K65" s="31">
        <v>118118</v>
      </c>
    </row>
    <row r="66" spans="1:11" s="25" customFormat="1" ht="16.5" customHeight="1">
      <c r="A66" s="30" t="s">
        <v>48</v>
      </c>
      <c r="B66" s="27">
        <v>43692</v>
      </c>
      <c r="C66" s="27">
        <v>42338</v>
      </c>
      <c r="D66" s="27">
        <v>40424</v>
      </c>
      <c r="E66" s="27">
        <v>38352</v>
      </c>
      <c r="F66" s="27">
        <v>37471</v>
      </c>
      <c r="G66" s="27">
        <v>37553</v>
      </c>
      <c r="H66" s="27">
        <v>37546</v>
      </c>
      <c r="I66" s="28">
        <v>37288</v>
      </c>
      <c r="J66" s="28">
        <v>37532</v>
      </c>
      <c r="K66" s="31">
        <v>37495</v>
      </c>
    </row>
    <row r="67" spans="1:11" s="25" customFormat="1" ht="16.5" customHeight="1">
      <c r="A67" s="30" t="s">
        <v>101</v>
      </c>
      <c r="B67" s="27">
        <v>9737</v>
      </c>
      <c r="C67" s="27">
        <v>8287</v>
      </c>
      <c r="D67" s="27">
        <v>7583</v>
      </c>
      <c r="E67" s="27">
        <v>7265</v>
      </c>
      <c r="F67" s="27">
        <v>6936</v>
      </c>
      <c r="G67" s="27">
        <v>7001</v>
      </c>
      <c r="H67" s="27">
        <v>7147</v>
      </c>
      <c r="I67" s="28">
        <v>7511</v>
      </c>
      <c r="J67" s="28">
        <v>7652</v>
      </c>
      <c r="K67" s="31">
        <v>7687</v>
      </c>
    </row>
    <row r="68" spans="1:11" s="25" customFormat="1" ht="16.5" customHeight="1">
      <c r="A68" s="30" t="s">
        <v>53</v>
      </c>
      <c r="B68" s="27">
        <v>7705</v>
      </c>
      <c r="C68" s="27">
        <v>6959</v>
      </c>
      <c r="D68" s="27">
        <v>5956</v>
      </c>
      <c r="E68" s="27">
        <v>5155</v>
      </c>
      <c r="F68" s="27">
        <v>4501</v>
      </c>
      <c r="G68" s="27">
        <v>4358</v>
      </c>
      <c r="H68" s="27">
        <v>4369</v>
      </c>
      <c r="I68" s="28">
        <v>4130</v>
      </c>
      <c r="J68" s="28">
        <v>3871</v>
      </c>
      <c r="K68" s="32">
        <v>3633</v>
      </c>
    </row>
    <row r="69" spans="1:11" s="25" customFormat="1" ht="16.5" customHeight="1">
      <c r="A69" s="30" t="s">
        <v>56</v>
      </c>
      <c r="B69" s="27">
        <v>5468</v>
      </c>
      <c r="C69" s="27">
        <v>5351</v>
      </c>
      <c r="D69" s="27">
        <v>5009</v>
      </c>
      <c r="E69" s="27">
        <v>4287</v>
      </c>
      <c r="F69" s="27">
        <v>4010</v>
      </c>
      <c r="G69" s="27">
        <v>3869</v>
      </c>
      <c r="H69" s="27">
        <v>3749</v>
      </c>
      <c r="I69" s="28">
        <v>3812</v>
      </c>
      <c r="J69" s="28">
        <v>3859</v>
      </c>
      <c r="K69" s="32">
        <v>3644</v>
      </c>
    </row>
    <row r="70" spans="1:11" s="25" customFormat="1" ht="16.5" customHeight="1">
      <c r="A70" s="30" t="s">
        <v>59</v>
      </c>
      <c r="B70" s="27">
        <v>13551</v>
      </c>
      <c r="C70" s="27">
        <v>12737</v>
      </c>
      <c r="D70" s="27">
        <v>11568</v>
      </c>
      <c r="E70" s="27">
        <v>10565</v>
      </c>
      <c r="F70" s="27">
        <v>10009</v>
      </c>
      <c r="G70" s="27">
        <v>10087</v>
      </c>
      <c r="H70" s="27">
        <v>10404</v>
      </c>
      <c r="I70" s="28">
        <v>10603</v>
      </c>
      <c r="J70" s="28">
        <v>10695</v>
      </c>
      <c r="K70" s="32">
        <v>10612</v>
      </c>
    </row>
    <row r="71" spans="1:11" s="25" customFormat="1" ht="16.5" customHeight="1">
      <c r="A71" s="30" t="s">
        <v>62</v>
      </c>
      <c r="B71" s="27">
        <v>9014</v>
      </c>
      <c r="C71" s="27">
        <v>8351</v>
      </c>
      <c r="D71" s="27">
        <v>7391</v>
      </c>
      <c r="E71" s="27">
        <v>6400</v>
      </c>
      <c r="F71" s="27">
        <v>5620</v>
      </c>
      <c r="G71" s="27">
        <v>5340</v>
      </c>
      <c r="H71" s="27">
        <v>5165</v>
      </c>
      <c r="I71" s="28">
        <v>4985</v>
      </c>
      <c r="J71" s="28">
        <v>4755</v>
      </c>
      <c r="K71" s="32">
        <v>4317</v>
      </c>
    </row>
    <row r="72" spans="1:11" s="25" customFormat="1" ht="16.5" customHeight="1">
      <c r="A72" s="30" t="s">
        <v>65</v>
      </c>
      <c r="B72" s="27">
        <v>19557</v>
      </c>
      <c r="C72" s="27">
        <v>18336</v>
      </c>
      <c r="D72" s="27">
        <v>16407</v>
      </c>
      <c r="E72" s="27">
        <v>14200</v>
      </c>
      <c r="F72" s="27">
        <v>12505</v>
      </c>
      <c r="G72" s="27">
        <v>11490</v>
      </c>
      <c r="H72" s="27">
        <v>10701</v>
      </c>
      <c r="I72" s="28">
        <v>10122</v>
      </c>
      <c r="J72" s="28">
        <v>9845</v>
      </c>
      <c r="K72" s="32">
        <v>9075</v>
      </c>
    </row>
    <row r="73" spans="1:11" s="25" customFormat="1" ht="16.5" customHeight="1">
      <c r="A73" s="30" t="s">
        <v>68</v>
      </c>
      <c r="B73" s="27">
        <v>7295</v>
      </c>
      <c r="C73" s="27">
        <v>4698</v>
      </c>
      <c r="D73" s="27">
        <v>4232</v>
      </c>
      <c r="E73" s="27">
        <v>3705</v>
      </c>
      <c r="F73" s="27">
        <v>3323</v>
      </c>
      <c r="G73" s="27">
        <v>3118</v>
      </c>
      <c r="H73" s="27">
        <v>2927</v>
      </c>
      <c r="I73" s="28">
        <v>2811</v>
      </c>
      <c r="J73" s="28">
        <v>2701</v>
      </c>
      <c r="K73" s="32">
        <v>2514</v>
      </c>
    </row>
    <row r="74" spans="1:11" s="25" customFormat="1" ht="16.5" customHeight="1">
      <c r="A74" s="30" t="s">
        <v>71</v>
      </c>
      <c r="B74" s="27">
        <v>7671</v>
      </c>
      <c r="C74" s="27">
        <v>7330</v>
      </c>
      <c r="D74" s="27">
        <v>6434</v>
      </c>
      <c r="E74" s="27">
        <v>5263</v>
      </c>
      <c r="F74" s="27">
        <v>4769</v>
      </c>
      <c r="G74" s="27">
        <v>4501</v>
      </c>
      <c r="H74" s="27">
        <v>4391</v>
      </c>
      <c r="I74" s="28">
        <v>4338</v>
      </c>
      <c r="J74" s="28">
        <v>4357</v>
      </c>
      <c r="K74" s="32">
        <v>4109</v>
      </c>
    </row>
    <row r="75" spans="1:11" s="25" customFormat="1" ht="16.5" customHeight="1">
      <c r="A75" s="30" t="s">
        <v>73</v>
      </c>
      <c r="B75" s="27">
        <v>27523</v>
      </c>
      <c r="C75" s="27">
        <v>26058</v>
      </c>
      <c r="D75" s="27">
        <v>24096</v>
      </c>
      <c r="E75" s="27">
        <v>21417</v>
      </c>
      <c r="F75" s="27">
        <v>20106</v>
      </c>
      <c r="G75" s="27">
        <v>19717</v>
      </c>
      <c r="H75" s="27">
        <v>19146</v>
      </c>
      <c r="I75" s="28">
        <v>18839</v>
      </c>
      <c r="J75" s="28">
        <v>18874</v>
      </c>
      <c r="K75" s="32">
        <v>18178</v>
      </c>
    </row>
    <row r="76" spans="1:11" s="25" customFormat="1" ht="16.5" customHeight="1">
      <c r="A76" s="30" t="s">
        <v>74</v>
      </c>
      <c r="B76" s="27">
        <v>25358</v>
      </c>
      <c r="C76" s="27">
        <v>25867</v>
      </c>
      <c r="D76" s="27">
        <v>23694</v>
      </c>
      <c r="E76" s="27">
        <v>21720</v>
      </c>
      <c r="F76" s="27">
        <v>20510</v>
      </c>
      <c r="G76" s="27">
        <v>20504</v>
      </c>
      <c r="H76" s="27">
        <v>20431</v>
      </c>
      <c r="I76" s="28">
        <v>20332</v>
      </c>
      <c r="J76" s="28">
        <v>20083</v>
      </c>
      <c r="K76" s="28">
        <v>19426</v>
      </c>
    </row>
    <row r="77" spans="1:11" s="25" customFormat="1" ht="16.5" customHeight="1">
      <c r="A77" s="30" t="s">
        <v>76</v>
      </c>
      <c r="B77" s="27">
        <v>5739</v>
      </c>
      <c r="C77" s="27">
        <v>5220</v>
      </c>
      <c r="D77" s="27">
        <v>4678</v>
      </c>
      <c r="E77" s="27">
        <v>4207</v>
      </c>
      <c r="F77" s="27">
        <v>3875</v>
      </c>
      <c r="G77" s="27">
        <v>3789</v>
      </c>
      <c r="H77" s="27">
        <v>3811</v>
      </c>
      <c r="I77" s="28">
        <v>3683</v>
      </c>
      <c r="J77" s="28">
        <v>3642</v>
      </c>
      <c r="K77" s="28">
        <v>3601</v>
      </c>
    </row>
    <row r="78" spans="1:11" s="25" customFormat="1" ht="16.5" customHeight="1">
      <c r="A78" s="30" t="s">
        <v>79</v>
      </c>
      <c r="B78" s="27">
        <v>9709</v>
      </c>
      <c r="C78" s="27">
        <v>9035</v>
      </c>
      <c r="D78" s="27">
        <v>7789</v>
      </c>
      <c r="E78" s="27">
        <v>6817</v>
      </c>
      <c r="F78" s="27">
        <v>6013</v>
      </c>
      <c r="G78" s="27">
        <v>5678</v>
      </c>
      <c r="H78" s="27">
        <v>5519</v>
      </c>
      <c r="I78" s="28">
        <v>5343</v>
      </c>
      <c r="J78" s="28">
        <v>5136</v>
      </c>
      <c r="K78" s="28">
        <v>4669</v>
      </c>
    </row>
    <row r="79" spans="1:11" s="25" customFormat="1" ht="16.5" customHeight="1">
      <c r="A79" s="30" t="s">
        <v>81</v>
      </c>
      <c r="B79" s="27">
        <v>11981</v>
      </c>
      <c r="C79" s="27">
        <v>11569</v>
      </c>
      <c r="D79" s="27">
        <v>10281</v>
      </c>
      <c r="E79" s="27">
        <v>9509</v>
      </c>
      <c r="F79" s="27">
        <v>9136</v>
      </c>
      <c r="G79" s="27">
        <v>9354</v>
      </c>
      <c r="H79" s="27">
        <v>9625</v>
      </c>
      <c r="I79" s="28">
        <v>9745</v>
      </c>
      <c r="J79" s="28">
        <v>9773</v>
      </c>
      <c r="K79" s="28">
        <v>9610</v>
      </c>
    </row>
    <row r="80" spans="1:11" s="25" customFormat="1" ht="16.5" customHeight="1">
      <c r="A80" s="30" t="s">
        <v>83</v>
      </c>
      <c r="B80" s="27">
        <v>23025</v>
      </c>
      <c r="C80" s="27">
        <v>21756</v>
      </c>
      <c r="D80" s="27">
        <v>19681</v>
      </c>
      <c r="E80" s="27">
        <v>17979</v>
      </c>
      <c r="F80" s="27">
        <v>16808</v>
      </c>
      <c r="G80" s="27">
        <v>16845</v>
      </c>
      <c r="H80" s="27">
        <v>16798</v>
      </c>
      <c r="I80" s="28">
        <v>16558</v>
      </c>
      <c r="J80" s="28">
        <v>16332</v>
      </c>
      <c r="K80" s="28">
        <v>15564</v>
      </c>
    </row>
    <row r="81" spans="1:11" s="25" customFormat="1" ht="16.5" customHeight="1">
      <c r="A81" s="30" t="s">
        <v>85</v>
      </c>
      <c r="B81" s="27">
        <v>7647</v>
      </c>
      <c r="C81" s="27">
        <v>8137</v>
      </c>
      <c r="D81" s="27">
        <v>7637</v>
      </c>
      <c r="E81" s="27">
        <v>7067</v>
      </c>
      <c r="F81" s="27">
        <v>6635</v>
      </c>
      <c r="G81" s="27">
        <v>6464</v>
      </c>
      <c r="H81" s="27">
        <v>6282</v>
      </c>
      <c r="I81" s="28">
        <v>6130</v>
      </c>
      <c r="J81" s="28">
        <v>6376</v>
      </c>
      <c r="K81" s="28">
        <v>6506</v>
      </c>
    </row>
    <row r="82" spans="1:11" s="25" customFormat="1" ht="16.5" customHeight="1">
      <c r="A82" s="30" t="s">
        <v>87</v>
      </c>
      <c r="B82" s="27">
        <v>6649</v>
      </c>
      <c r="C82" s="27">
        <v>6180</v>
      </c>
      <c r="D82" s="27">
        <v>5590</v>
      </c>
      <c r="E82" s="27">
        <v>4990</v>
      </c>
      <c r="F82" s="27">
        <v>4530</v>
      </c>
      <c r="G82" s="27">
        <v>4636</v>
      </c>
      <c r="H82" s="27">
        <v>4625</v>
      </c>
      <c r="I82" s="28">
        <v>4523</v>
      </c>
      <c r="J82" s="28">
        <v>4331</v>
      </c>
      <c r="K82" s="28">
        <v>4102</v>
      </c>
    </row>
    <row r="83" spans="1:11" s="25" customFormat="1" ht="16.5" customHeight="1">
      <c r="A83" s="30" t="s">
        <v>2</v>
      </c>
      <c r="B83" s="27">
        <v>6618</v>
      </c>
      <c r="C83" s="27">
        <v>5803</v>
      </c>
      <c r="D83" s="27">
        <v>4964</v>
      </c>
      <c r="E83" s="27">
        <v>4108</v>
      </c>
      <c r="F83" s="27">
        <v>3766</v>
      </c>
      <c r="G83" s="27">
        <v>3389</v>
      </c>
      <c r="H83" s="27">
        <v>3180</v>
      </c>
      <c r="I83" s="28">
        <v>2883</v>
      </c>
      <c r="J83" s="28">
        <v>2674</v>
      </c>
      <c r="K83" s="28">
        <v>2474</v>
      </c>
    </row>
    <row r="84" spans="1:11" s="25" customFormat="1" ht="16.5" customHeight="1">
      <c r="A84" s="30" t="s">
        <v>5</v>
      </c>
      <c r="B84" s="27">
        <v>9555</v>
      </c>
      <c r="C84" s="27">
        <v>10119</v>
      </c>
      <c r="D84" s="27">
        <v>7586</v>
      </c>
      <c r="E84" s="27">
        <v>6511</v>
      </c>
      <c r="F84" s="27">
        <v>5218</v>
      </c>
      <c r="G84" s="27">
        <v>4790</v>
      </c>
      <c r="H84" s="27">
        <v>4282</v>
      </c>
      <c r="I84" s="28">
        <v>3945</v>
      </c>
      <c r="J84" s="28">
        <v>3511</v>
      </c>
      <c r="K84" s="28">
        <v>3204</v>
      </c>
    </row>
    <row r="85" spans="1:11" s="25" customFormat="1" ht="16.5" customHeight="1">
      <c r="A85" s="30" t="s">
        <v>7</v>
      </c>
      <c r="B85" s="27">
        <v>4810</v>
      </c>
      <c r="C85" s="27">
        <v>4658</v>
      </c>
      <c r="D85" s="27">
        <v>4206</v>
      </c>
      <c r="E85" s="27">
        <v>3604</v>
      </c>
      <c r="F85" s="27">
        <v>2902</v>
      </c>
      <c r="G85" s="27">
        <v>2629</v>
      </c>
      <c r="H85" s="27">
        <v>2374</v>
      </c>
      <c r="I85" s="28">
        <v>2167</v>
      </c>
      <c r="J85" s="28">
        <v>2025</v>
      </c>
      <c r="K85" s="28">
        <v>1874</v>
      </c>
    </row>
    <row r="86" spans="1:11" s="25" customFormat="1" ht="16.5" customHeight="1">
      <c r="A86" s="30"/>
      <c r="B86" s="27"/>
      <c r="C86" s="27"/>
      <c r="D86" s="27"/>
      <c r="E86" s="27"/>
      <c r="F86" s="27"/>
      <c r="G86" s="27"/>
      <c r="H86" s="27"/>
      <c r="I86" s="28"/>
      <c r="J86" s="28"/>
      <c r="K86" s="28"/>
    </row>
    <row r="87" spans="1:11" s="25" customFormat="1" ht="16.5" customHeight="1">
      <c r="A87" s="33" t="s">
        <v>113</v>
      </c>
      <c r="B87" s="27">
        <f aca="true" t="shared" si="7" ref="B87:K87">SUM(B88:B94)</f>
        <v>63661</v>
      </c>
      <c r="C87" s="27">
        <f t="shared" si="7"/>
        <v>61710</v>
      </c>
      <c r="D87" s="27">
        <f t="shared" si="7"/>
        <v>52927</v>
      </c>
      <c r="E87" s="27">
        <f t="shared" si="7"/>
        <v>47579</v>
      </c>
      <c r="F87" s="27">
        <f t="shared" si="7"/>
        <v>43960</v>
      </c>
      <c r="G87" s="27">
        <f t="shared" si="7"/>
        <v>42180</v>
      </c>
      <c r="H87" s="27">
        <f t="shared" si="7"/>
        <v>39787</v>
      </c>
      <c r="I87" s="27">
        <f t="shared" si="7"/>
        <v>37957</v>
      </c>
      <c r="J87" s="27">
        <f t="shared" si="7"/>
        <v>36541</v>
      </c>
      <c r="K87" s="27">
        <f t="shared" si="7"/>
        <v>34988</v>
      </c>
    </row>
    <row r="88" spans="1:11" s="25" customFormat="1" ht="16.5" customHeight="1">
      <c r="A88" s="30" t="s">
        <v>13</v>
      </c>
      <c r="B88" s="27">
        <v>21093</v>
      </c>
      <c r="C88" s="27">
        <v>20703</v>
      </c>
      <c r="D88" s="27">
        <v>18087</v>
      </c>
      <c r="E88" s="27">
        <v>16270</v>
      </c>
      <c r="F88" s="27">
        <v>15496</v>
      </c>
      <c r="G88" s="27">
        <v>15063</v>
      </c>
      <c r="H88" s="27">
        <v>14687</v>
      </c>
      <c r="I88" s="28">
        <v>14425</v>
      </c>
      <c r="J88" s="28">
        <v>14216</v>
      </c>
      <c r="K88" s="32">
        <v>13747</v>
      </c>
    </row>
    <row r="89" spans="1:11" s="25" customFormat="1" ht="16.5" customHeight="1">
      <c r="A89" s="30" t="s">
        <v>16</v>
      </c>
      <c r="B89" s="27">
        <v>14979</v>
      </c>
      <c r="C89" s="27">
        <v>14234</v>
      </c>
      <c r="D89" s="27">
        <v>12581</v>
      </c>
      <c r="E89" s="27">
        <v>11077</v>
      </c>
      <c r="F89" s="27">
        <v>10208</v>
      </c>
      <c r="G89" s="27">
        <v>10025</v>
      </c>
      <c r="H89" s="27">
        <v>9033</v>
      </c>
      <c r="I89" s="28">
        <v>8537</v>
      </c>
      <c r="J89" s="28">
        <v>7951</v>
      </c>
      <c r="K89" s="32">
        <v>7579</v>
      </c>
    </row>
    <row r="90" spans="1:11" s="25" customFormat="1" ht="16.5" customHeight="1">
      <c r="A90" s="30" t="s">
        <v>19</v>
      </c>
      <c r="B90" s="27">
        <v>4085</v>
      </c>
      <c r="C90" s="27">
        <v>4057</v>
      </c>
      <c r="D90" s="27">
        <v>3514</v>
      </c>
      <c r="E90" s="27">
        <v>3063</v>
      </c>
      <c r="F90" s="27">
        <v>2778</v>
      </c>
      <c r="G90" s="27">
        <v>2654</v>
      </c>
      <c r="H90" s="27">
        <v>2589</v>
      </c>
      <c r="I90" s="28">
        <v>2553</v>
      </c>
      <c r="J90" s="28">
        <v>2630</v>
      </c>
      <c r="K90" s="32">
        <v>2380</v>
      </c>
    </row>
    <row r="91" spans="1:11" s="25" customFormat="1" ht="16.5" customHeight="1">
      <c r="A91" s="30" t="s">
        <v>22</v>
      </c>
      <c r="B91" s="27">
        <v>873</v>
      </c>
      <c r="C91" s="27">
        <v>983</v>
      </c>
      <c r="D91" s="27">
        <v>899</v>
      </c>
      <c r="E91" s="27">
        <v>851</v>
      </c>
      <c r="F91" s="27">
        <v>827</v>
      </c>
      <c r="G91" s="27">
        <v>765</v>
      </c>
      <c r="H91" s="27">
        <v>735</v>
      </c>
      <c r="I91" s="28">
        <v>702</v>
      </c>
      <c r="J91" s="28">
        <v>727</v>
      </c>
      <c r="K91" s="32">
        <v>757</v>
      </c>
    </row>
    <row r="92" spans="1:11" s="25" customFormat="1" ht="16.5" customHeight="1">
      <c r="A92" s="30" t="s">
        <v>25</v>
      </c>
      <c r="B92" s="27">
        <v>3551</v>
      </c>
      <c r="C92" s="27">
        <v>3462</v>
      </c>
      <c r="D92" s="27">
        <v>3002</v>
      </c>
      <c r="E92" s="27">
        <v>2689</v>
      </c>
      <c r="F92" s="27">
        <v>2602</v>
      </c>
      <c r="G92" s="27">
        <v>2427</v>
      </c>
      <c r="H92" s="27">
        <v>2251</v>
      </c>
      <c r="I92" s="28">
        <v>2150</v>
      </c>
      <c r="J92" s="28">
        <v>2041</v>
      </c>
      <c r="K92" s="32">
        <v>1887</v>
      </c>
    </row>
    <row r="93" spans="1:11" s="25" customFormat="1" ht="16.5" customHeight="1">
      <c r="A93" s="30" t="s">
        <v>28</v>
      </c>
      <c r="B93" s="27">
        <v>5974</v>
      </c>
      <c r="C93" s="27">
        <v>5930</v>
      </c>
      <c r="D93" s="27">
        <v>5183</v>
      </c>
      <c r="E93" s="27">
        <v>4791</v>
      </c>
      <c r="F93" s="27">
        <v>4290</v>
      </c>
      <c r="G93" s="27">
        <v>3975</v>
      </c>
      <c r="H93" s="27">
        <v>3761</v>
      </c>
      <c r="I93" s="28">
        <v>3420</v>
      </c>
      <c r="J93" s="28">
        <v>3172</v>
      </c>
      <c r="K93" s="32">
        <v>3081</v>
      </c>
    </row>
    <row r="94" spans="1:11" s="25" customFormat="1" ht="16.5" customHeight="1">
      <c r="A94" s="30" t="s">
        <v>31</v>
      </c>
      <c r="B94" s="27">
        <v>13106</v>
      </c>
      <c r="C94" s="27">
        <v>12341</v>
      </c>
      <c r="D94" s="27">
        <v>9661</v>
      </c>
      <c r="E94" s="27">
        <v>8838</v>
      </c>
      <c r="F94" s="27">
        <v>7759</v>
      </c>
      <c r="G94" s="27">
        <v>7271</v>
      </c>
      <c r="H94" s="27">
        <v>6731</v>
      </c>
      <c r="I94" s="28">
        <v>6170</v>
      </c>
      <c r="J94" s="28">
        <v>5804</v>
      </c>
      <c r="K94" s="32">
        <v>5557</v>
      </c>
    </row>
    <row r="95" spans="1:11" s="25" customFormat="1" ht="16.5" customHeight="1">
      <c r="A95" s="30"/>
      <c r="B95" s="27"/>
      <c r="C95" s="27"/>
      <c r="D95" s="27"/>
      <c r="E95" s="27"/>
      <c r="F95" s="27"/>
      <c r="G95" s="27"/>
      <c r="H95" s="27"/>
      <c r="I95" s="28"/>
      <c r="J95" s="28"/>
      <c r="K95" s="32"/>
    </row>
    <row r="96" spans="1:11" s="25" customFormat="1" ht="16.5" customHeight="1">
      <c r="A96" s="33" t="s">
        <v>105</v>
      </c>
      <c r="B96" s="27">
        <f aca="true" t="shared" si="8" ref="B96:K96">SUM(B97:B110)</f>
        <v>228393</v>
      </c>
      <c r="C96" s="27">
        <f t="shared" si="8"/>
        <v>217035</v>
      </c>
      <c r="D96" s="27">
        <f t="shared" si="8"/>
        <v>202039</v>
      </c>
      <c r="E96" s="27">
        <f t="shared" si="8"/>
        <v>192748</v>
      </c>
      <c r="F96" s="27">
        <f t="shared" si="8"/>
        <v>195255</v>
      </c>
      <c r="G96" s="27">
        <f t="shared" si="8"/>
        <v>204343</v>
      </c>
      <c r="H96" s="27">
        <f t="shared" si="8"/>
        <v>211041</v>
      </c>
      <c r="I96" s="27">
        <f t="shared" si="8"/>
        <v>210785</v>
      </c>
      <c r="J96" s="27">
        <f t="shared" si="8"/>
        <v>211783</v>
      </c>
      <c r="K96" s="27">
        <f t="shared" si="8"/>
        <v>206743</v>
      </c>
    </row>
    <row r="97" spans="1:11" s="25" customFormat="1" ht="16.5" customHeight="1">
      <c r="A97" s="30" t="s">
        <v>38</v>
      </c>
      <c r="B97" s="27">
        <v>41503</v>
      </c>
      <c r="C97" s="27">
        <v>41006</v>
      </c>
      <c r="D97" s="27">
        <v>40643</v>
      </c>
      <c r="E97" s="27">
        <v>40634</v>
      </c>
      <c r="F97" s="27">
        <v>43483</v>
      </c>
      <c r="G97" s="27">
        <v>46052</v>
      </c>
      <c r="H97" s="27">
        <v>48411</v>
      </c>
      <c r="I97" s="28">
        <v>49055</v>
      </c>
      <c r="J97" s="28">
        <v>50087</v>
      </c>
      <c r="K97" s="32">
        <v>48750</v>
      </c>
    </row>
    <row r="98" spans="1:11" s="25" customFormat="1" ht="16.5" customHeight="1">
      <c r="A98" s="30" t="s">
        <v>41</v>
      </c>
      <c r="B98" s="27">
        <v>42864</v>
      </c>
      <c r="C98" s="27">
        <v>41352</v>
      </c>
      <c r="D98" s="27">
        <v>38430</v>
      </c>
      <c r="E98" s="27">
        <v>37189</v>
      </c>
      <c r="F98" s="27">
        <v>37551</v>
      </c>
      <c r="G98" s="27">
        <v>38332</v>
      </c>
      <c r="H98" s="27">
        <v>39346</v>
      </c>
      <c r="I98" s="28">
        <v>39134</v>
      </c>
      <c r="J98" s="28">
        <v>39449</v>
      </c>
      <c r="K98" s="32">
        <v>38842</v>
      </c>
    </row>
    <row r="99" spans="1:11" s="25" customFormat="1" ht="16.5" customHeight="1">
      <c r="A99" s="30" t="s">
        <v>43</v>
      </c>
      <c r="B99" s="27">
        <v>6532</v>
      </c>
      <c r="C99" s="27">
        <v>5934</v>
      </c>
      <c r="D99" s="27">
        <v>5369</v>
      </c>
      <c r="E99" s="27">
        <v>4939</v>
      </c>
      <c r="F99" s="27">
        <v>4796</v>
      </c>
      <c r="G99" s="27">
        <v>5335</v>
      </c>
      <c r="H99" s="27">
        <v>5323</v>
      </c>
      <c r="I99" s="28">
        <v>5591</v>
      </c>
      <c r="J99" s="28">
        <v>5767</v>
      </c>
      <c r="K99" s="28">
        <v>5813</v>
      </c>
    </row>
    <row r="100" spans="1:11" s="25" customFormat="1" ht="16.5" customHeight="1">
      <c r="A100" s="30" t="s">
        <v>45</v>
      </c>
      <c r="B100" s="27">
        <v>10740</v>
      </c>
      <c r="C100" s="27">
        <v>9947</v>
      </c>
      <c r="D100" s="27">
        <v>8884</v>
      </c>
      <c r="E100" s="27">
        <v>8215</v>
      </c>
      <c r="F100" s="27">
        <v>7884</v>
      </c>
      <c r="G100" s="27">
        <v>8366</v>
      </c>
      <c r="H100" s="27">
        <v>8422</v>
      </c>
      <c r="I100" s="28">
        <v>8322</v>
      </c>
      <c r="J100" s="28">
        <v>8476</v>
      </c>
      <c r="K100" s="28">
        <v>8380</v>
      </c>
    </row>
    <row r="101" spans="1:11" s="25" customFormat="1" ht="16.5" customHeight="1">
      <c r="A101" s="30" t="s">
        <v>47</v>
      </c>
      <c r="B101" s="27">
        <v>13117</v>
      </c>
      <c r="C101" s="27">
        <v>12597</v>
      </c>
      <c r="D101" s="27">
        <v>11948</v>
      </c>
      <c r="E101" s="27">
        <v>11614</v>
      </c>
      <c r="F101" s="27">
        <v>12770</v>
      </c>
      <c r="G101" s="27">
        <v>14941</v>
      </c>
      <c r="H101" s="27">
        <v>15895</v>
      </c>
      <c r="I101" s="28">
        <v>15861</v>
      </c>
      <c r="J101" s="28">
        <v>16033</v>
      </c>
      <c r="K101" s="28">
        <v>16173</v>
      </c>
    </row>
    <row r="102" spans="1:11" s="25" customFormat="1" ht="16.5" customHeight="1">
      <c r="A102" s="30" t="s">
        <v>49</v>
      </c>
      <c r="B102" s="27">
        <v>6144</v>
      </c>
      <c r="C102" s="27">
        <v>5966</v>
      </c>
      <c r="D102" s="27">
        <v>5371</v>
      </c>
      <c r="E102" s="27">
        <v>4709</v>
      </c>
      <c r="F102" s="27">
        <v>4308</v>
      </c>
      <c r="G102" s="27">
        <v>4132</v>
      </c>
      <c r="H102" s="27">
        <v>4020</v>
      </c>
      <c r="I102" s="28">
        <v>3933</v>
      </c>
      <c r="J102" s="28">
        <v>3797</v>
      </c>
      <c r="K102" s="28">
        <v>3384</v>
      </c>
    </row>
    <row r="103" spans="1:11" s="25" customFormat="1" ht="16.5" customHeight="1">
      <c r="A103" s="30" t="s">
        <v>51</v>
      </c>
      <c r="B103" s="27">
        <v>8792</v>
      </c>
      <c r="C103" s="27">
        <v>8206</v>
      </c>
      <c r="D103" s="27">
        <v>7629</v>
      </c>
      <c r="E103" s="27">
        <v>7750</v>
      </c>
      <c r="F103" s="27">
        <v>8190</v>
      </c>
      <c r="G103" s="27">
        <v>9296</v>
      </c>
      <c r="H103" s="27">
        <v>9988</v>
      </c>
      <c r="I103" s="28">
        <v>10304</v>
      </c>
      <c r="J103" s="28">
        <v>10656</v>
      </c>
      <c r="K103" s="28">
        <v>10803</v>
      </c>
    </row>
    <row r="104" spans="1:11" s="25" customFormat="1" ht="16.5" customHeight="1">
      <c r="A104" s="30" t="s">
        <v>54</v>
      </c>
      <c r="B104" s="27">
        <v>7893</v>
      </c>
      <c r="C104" s="27">
        <v>7836</v>
      </c>
      <c r="D104" s="27">
        <v>7117</v>
      </c>
      <c r="E104" s="27">
        <v>7424</v>
      </c>
      <c r="F104" s="27">
        <v>7602</v>
      </c>
      <c r="G104" s="27">
        <v>8017</v>
      </c>
      <c r="H104" s="27">
        <v>8219</v>
      </c>
      <c r="I104" s="28">
        <v>8182</v>
      </c>
      <c r="J104" s="28">
        <v>7990</v>
      </c>
      <c r="K104" s="28">
        <v>7647</v>
      </c>
    </row>
    <row r="105" spans="1:11" s="25" customFormat="1" ht="16.5" customHeight="1">
      <c r="A105" s="30" t="s">
        <v>57</v>
      </c>
      <c r="B105" s="27">
        <v>27696</v>
      </c>
      <c r="C105" s="27">
        <v>25234</v>
      </c>
      <c r="D105" s="27">
        <v>23024</v>
      </c>
      <c r="E105" s="27">
        <v>21375</v>
      </c>
      <c r="F105" s="27">
        <v>21523</v>
      </c>
      <c r="G105" s="27">
        <v>22601</v>
      </c>
      <c r="H105" s="27">
        <v>23595</v>
      </c>
      <c r="I105" s="28">
        <v>23515</v>
      </c>
      <c r="J105" s="28">
        <v>23245</v>
      </c>
      <c r="K105" s="28">
        <v>22609</v>
      </c>
    </row>
    <row r="106" spans="1:11" s="25" customFormat="1" ht="16.5" customHeight="1">
      <c r="A106" s="30" t="s">
        <v>60</v>
      </c>
      <c r="B106" s="27">
        <v>3062</v>
      </c>
      <c r="C106" s="27">
        <v>3041</v>
      </c>
      <c r="D106" s="27">
        <v>2750</v>
      </c>
      <c r="E106" s="27">
        <v>2397</v>
      </c>
      <c r="F106" s="27">
        <v>2174</v>
      </c>
      <c r="G106" s="27">
        <v>1992</v>
      </c>
      <c r="H106" s="27">
        <v>2012</v>
      </c>
      <c r="I106" s="28">
        <v>1866</v>
      </c>
      <c r="J106" s="28">
        <v>1831</v>
      </c>
      <c r="K106" s="28">
        <v>1736</v>
      </c>
    </row>
    <row r="107" spans="1:11" s="25" customFormat="1" ht="16.5" customHeight="1">
      <c r="A107" s="30" t="s">
        <v>63</v>
      </c>
      <c r="B107" s="27">
        <v>11335</v>
      </c>
      <c r="C107" s="27">
        <v>10494</v>
      </c>
      <c r="D107" s="27">
        <v>9540</v>
      </c>
      <c r="E107" s="27">
        <v>8646</v>
      </c>
      <c r="F107" s="27">
        <v>8617</v>
      </c>
      <c r="G107" s="27">
        <v>8704</v>
      </c>
      <c r="H107" s="27">
        <v>8876</v>
      </c>
      <c r="I107" s="28">
        <v>8904</v>
      </c>
      <c r="J107" s="28">
        <v>9093</v>
      </c>
      <c r="K107" s="28">
        <v>9017</v>
      </c>
    </row>
    <row r="108" spans="1:11" s="25" customFormat="1" ht="16.5" customHeight="1">
      <c r="A108" s="30" t="s">
        <v>66</v>
      </c>
      <c r="B108" s="27">
        <v>18048</v>
      </c>
      <c r="C108" s="27">
        <v>16602</v>
      </c>
      <c r="D108" s="27">
        <v>14773</v>
      </c>
      <c r="E108" s="27">
        <v>13825</v>
      </c>
      <c r="F108" s="27">
        <v>13583</v>
      </c>
      <c r="G108" s="27">
        <v>13637</v>
      </c>
      <c r="H108" s="27">
        <v>13933</v>
      </c>
      <c r="I108" s="28">
        <v>13606</v>
      </c>
      <c r="J108" s="28">
        <v>13562</v>
      </c>
      <c r="K108" s="28">
        <v>12740</v>
      </c>
    </row>
    <row r="109" spans="1:11" s="25" customFormat="1" ht="16.5" customHeight="1">
      <c r="A109" s="30" t="s">
        <v>69</v>
      </c>
      <c r="B109" s="27">
        <v>19264</v>
      </c>
      <c r="C109" s="27">
        <v>17691</v>
      </c>
      <c r="D109" s="27">
        <v>16219</v>
      </c>
      <c r="E109" s="27">
        <v>14646</v>
      </c>
      <c r="F109" s="27">
        <v>14336</v>
      </c>
      <c r="G109" s="27">
        <v>14607</v>
      </c>
      <c r="H109" s="27">
        <v>14795</v>
      </c>
      <c r="I109" s="28">
        <v>14592</v>
      </c>
      <c r="J109" s="28">
        <v>14211</v>
      </c>
      <c r="K109" s="28">
        <v>13756</v>
      </c>
    </row>
    <row r="110" spans="1:11" s="25" customFormat="1" ht="16.5" customHeight="1">
      <c r="A110" s="30" t="s">
        <v>102</v>
      </c>
      <c r="B110" s="27">
        <v>11403</v>
      </c>
      <c r="C110" s="27">
        <v>11129</v>
      </c>
      <c r="D110" s="27">
        <v>10342</v>
      </c>
      <c r="E110" s="27">
        <v>9385</v>
      </c>
      <c r="F110" s="27">
        <v>8438</v>
      </c>
      <c r="G110" s="27">
        <v>8331</v>
      </c>
      <c r="H110" s="27">
        <v>8206</v>
      </c>
      <c r="I110" s="28">
        <v>7920</v>
      </c>
      <c r="J110" s="28">
        <v>7586</v>
      </c>
      <c r="K110" s="28">
        <v>7093</v>
      </c>
    </row>
    <row r="111" spans="1:11" s="25" customFormat="1" ht="16.5" customHeight="1">
      <c r="A111" s="30"/>
      <c r="B111" s="27"/>
      <c r="C111" s="27"/>
      <c r="D111" s="27"/>
      <c r="E111" s="27"/>
      <c r="F111" s="27"/>
      <c r="G111" s="27"/>
      <c r="H111" s="27"/>
      <c r="I111" s="28"/>
      <c r="J111" s="28"/>
      <c r="K111" s="31"/>
    </row>
    <row r="112" spans="1:11" s="25" customFormat="1" ht="16.5" customHeight="1">
      <c r="A112" s="33" t="s">
        <v>108</v>
      </c>
      <c r="B112" s="27">
        <f aca="true" t="shared" si="9" ref="B112:K112">B113</f>
        <v>351440</v>
      </c>
      <c r="C112" s="27">
        <f t="shared" si="9"/>
        <v>345663</v>
      </c>
      <c r="D112" s="27">
        <f t="shared" si="9"/>
        <v>333881</v>
      </c>
      <c r="E112" s="27">
        <f t="shared" si="9"/>
        <v>327164</v>
      </c>
      <c r="F112" s="27">
        <f t="shared" si="9"/>
        <v>330213</v>
      </c>
      <c r="G112" s="27">
        <f t="shared" si="9"/>
        <v>342074</v>
      </c>
      <c r="H112" s="27">
        <f t="shared" si="9"/>
        <v>350569</v>
      </c>
      <c r="I112" s="27">
        <f t="shared" si="9"/>
        <v>355812</v>
      </c>
      <c r="J112" s="27">
        <f t="shared" si="9"/>
        <v>360598</v>
      </c>
      <c r="K112" s="27">
        <f t="shared" si="9"/>
        <v>360138</v>
      </c>
    </row>
    <row r="113" spans="1:11" s="25" customFormat="1" ht="16.5" customHeight="1" thickBot="1">
      <c r="A113" s="38" t="s">
        <v>77</v>
      </c>
      <c r="B113" s="39">
        <v>351440</v>
      </c>
      <c r="C113" s="39">
        <v>345663</v>
      </c>
      <c r="D113" s="39">
        <v>333881</v>
      </c>
      <c r="E113" s="39">
        <v>327164</v>
      </c>
      <c r="F113" s="39">
        <v>330213</v>
      </c>
      <c r="G113" s="39">
        <v>342074</v>
      </c>
      <c r="H113" s="39">
        <v>350569</v>
      </c>
      <c r="I113" s="40">
        <v>355812</v>
      </c>
      <c r="J113" s="40">
        <v>360598</v>
      </c>
      <c r="K113" s="41">
        <v>360138</v>
      </c>
    </row>
    <row r="114" spans="1:11" s="25" customFormat="1" ht="16.5" customHeight="1">
      <c r="A114" s="42"/>
      <c r="B114" s="27"/>
      <c r="C114" s="27"/>
      <c r="D114" s="27"/>
      <c r="E114" s="27"/>
      <c r="F114" s="27"/>
      <c r="G114" s="27"/>
      <c r="H114" s="27"/>
      <c r="I114" s="28"/>
      <c r="J114" s="28"/>
      <c r="K114" s="28"/>
    </row>
    <row r="115" spans="1:11" ht="15.75" customHeight="1">
      <c r="A115" s="6" t="s">
        <v>114</v>
      </c>
      <c r="B115" s="3"/>
      <c r="C115" s="5"/>
      <c r="G115" s="2"/>
      <c r="H115" s="4" t="s">
        <v>0</v>
      </c>
      <c r="I115" s="4" t="s">
        <v>0</v>
      </c>
      <c r="J115" s="4" t="s">
        <v>0</v>
      </c>
      <c r="K115" s="4" t="s">
        <v>0</v>
      </c>
    </row>
    <row r="116" spans="1:11" ht="15.75" customHeight="1">
      <c r="A116" s="6"/>
      <c r="B116" s="3"/>
      <c r="C116" s="3"/>
      <c r="G116" s="2"/>
      <c r="H116" s="4" t="s">
        <v>0</v>
      </c>
      <c r="I116" s="4" t="s">
        <v>0</v>
      </c>
      <c r="J116" s="4" t="s">
        <v>0</v>
      </c>
      <c r="K116" s="4" t="s">
        <v>0</v>
      </c>
    </row>
    <row r="117" spans="1:11" ht="15.75" customHeight="1">
      <c r="A117" s="6" t="s">
        <v>116</v>
      </c>
      <c r="B117" s="3"/>
      <c r="C117" s="3"/>
      <c r="H117" s="4" t="s">
        <v>0</v>
      </c>
      <c r="I117" s="4" t="s">
        <v>0</v>
      </c>
      <c r="J117" s="4" t="s">
        <v>0</v>
      </c>
      <c r="K117" s="4" t="s">
        <v>0</v>
      </c>
    </row>
    <row r="118" spans="1:11" ht="15.75" customHeight="1">
      <c r="A118" s="6"/>
      <c r="B118" s="3"/>
      <c r="C118" s="3"/>
      <c r="H118" s="4" t="s">
        <v>0</v>
      </c>
      <c r="I118" s="4" t="s">
        <v>0</v>
      </c>
      <c r="J118" s="4" t="s">
        <v>0</v>
      </c>
      <c r="K118" s="4" t="s">
        <v>0</v>
      </c>
    </row>
    <row r="119" spans="1:11" ht="15.75" customHeight="1">
      <c r="A119" s="6" t="s">
        <v>115</v>
      </c>
      <c r="B119" s="3"/>
      <c r="C119" s="3"/>
      <c r="K119" s="4"/>
    </row>
    <row r="120" spans="1:11" ht="15.75" customHeight="1" thickBot="1">
      <c r="A120" s="43"/>
      <c r="B120" s="43"/>
      <c r="C120" s="43"/>
      <c r="D120" s="44"/>
      <c r="E120" s="44"/>
      <c r="F120" s="44"/>
      <c r="G120" s="44"/>
      <c r="H120" s="44" t="s">
        <v>0</v>
      </c>
      <c r="I120" s="44" t="s">
        <v>0</v>
      </c>
      <c r="J120" s="44" t="s">
        <v>0</v>
      </c>
      <c r="K120" s="44" t="s">
        <v>0</v>
      </c>
    </row>
  </sheetData>
  <mergeCells count="1">
    <mergeCell ref="E3:G3"/>
  </mergeCells>
  <printOptions horizontalCentered="1" verticalCentered="1"/>
  <pageMargins left="0.59" right="0.59" top="0.5905511811023623" bottom="0.7874015748031497" header="0" footer="0"/>
  <pageSetup orientation="portrait" paperSize="9" scale="68" r:id="rId1"/>
  <rowBreaks count="1" manualBreakCount="1">
    <brk id="6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2006-04-18T12:41:04Z</cp:lastPrinted>
  <dcterms:created xsi:type="dcterms:W3CDTF">2000-12-04T04:12:31Z</dcterms:created>
  <dcterms:modified xsi:type="dcterms:W3CDTF">2006-05-01T00:58:02Z</dcterms:modified>
  <cp:category/>
  <cp:version/>
  <cp:contentType/>
  <cp:contentStatus/>
</cp:coreProperties>
</file>