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13005" windowHeight="9825" activeTab="0"/>
  </bookViews>
  <sheets>
    <sheet name="老人福祉" sheetId="1" r:id="rId1"/>
    <sheet name="医療施設・医師数" sheetId="2" r:id="rId2"/>
    <sheet name="公害苦情件数" sheetId="3" r:id="rId3"/>
  </sheets>
  <definedNames/>
  <calcPr fullCalcOnLoad="1"/>
</workbook>
</file>

<file path=xl/sharedStrings.xml><?xml version="1.0" encoding="utf-8"?>
<sst xmlns="http://schemas.openxmlformats.org/spreadsheetml/2006/main" count="104" uniqueCount="90">
  <si>
    <t>老人福祉の状況</t>
  </si>
  <si>
    <t>　　　　　　　　（単位：人、世帯）</t>
  </si>
  <si>
    <t>区　　　　　分</t>
  </si>
  <si>
    <t>平成6年</t>
  </si>
  <si>
    <t>総　　　人　　　口</t>
  </si>
  <si>
    <t>老年人口（65歳以上）</t>
  </si>
  <si>
    <t>（高　齢　化　率）</t>
  </si>
  <si>
    <t>　</t>
  </si>
  <si>
    <t>在宅ねたきり老人数</t>
  </si>
  <si>
    <t>　　（対老年人口比）</t>
  </si>
  <si>
    <t>ひとりぐらし老人数</t>
  </si>
  <si>
    <t>１００歳以上高齢者数（９月１日現在）</t>
  </si>
  <si>
    <t>保険種別老人医療受給者証交付者(年度末)</t>
  </si>
  <si>
    <t>総数</t>
  </si>
  <si>
    <t>国民健康保険</t>
  </si>
  <si>
    <t>健康保険</t>
  </si>
  <si>
    <t>船員保険</t>
  </si>
  <si>
    <t>日雇健康保険</t>
  </si>
  <si>
    <t>共済組合</t>
  </si>
  <si>
    <t>在宅三本柱関係（年度）</t>
  </si>
  <si>
    <t>・老人ホームヘルプサービス事業</t>
  </si>
  <si>
    <t>設置市町村数</t>
  </si>
  <si>
    <t>ホームヘルパー数</t>
  </si>
  <si>
    <t>常勤換算　708</t>
  </si>
  <si>
    <t>常勤換算　972</t>
  </si>
  <si>
    <t>常勤換算　1263</t>
  </si>
  <si>
    <t>常勤換算　1408</t>
  </si>
  <si>
    <t>派遣世帯数</t>
  </si>
  <si>
    <t>・老人短期入所運営事業</t>
  </si>
  <si>
    <t>実施市町村数</t>
  </si>
  <si>
    <t>専用床数</t>
  </si>
  <si>
    <t>利用延べ日数</t>
  </si>
  <si>
    <t>・老人デイサービス運営事業</t>
  </si>
  <si>
    <t>　　　　　┌A型（重介護型）</t>
  </si>
  <si>
    <t>　　　　　│B型（標準型）</t>
  </si>
  <si>
    <t>センター数┤C型（軽介護型）</t>
  </si>
  <si>
    <t>　　　　　│D型（小規模型）</t>
  </si>
  <si>
    <t>　　　　　└E型（痴呆型）</t>
  </si>
  <si>
    <t>登録人員数</t>
  </si>
  <si>
    <t>老人ホーム定員数（4月1日現在）</t>
  </si>
  <si>
    <t>養護老人ホーム</t>
  </si>
  <si>
    <t>特別養護老人ホーム</t>
  </si>
  <si>
    <t>軽費老人ホーム</t>
  </si>
  <si>
    <t>　注：平成７年の総人口・老年人口は国勢調査による。</t>
  </si>
  <si>
    <t>　資料：県高齢保健福祉課</t>
  </si>
  <si>
    <t>　　　　１００歳以上高齢者数・県長寿社会対策室</t>
  </si>
  <si>
    <t>医療施設数及病床数</t>
  </si>
  <si>
    <t>（単位：箇所、床）</t>
  </si>
  <si>
    <t>区分</t>
  </si>
  <si>
    <t>平成５年</t>
  </si>
  <si>
    <t xml:space="preserve"> 施 　  設   　総   　数</t>
  </si>
  <si>
    <t>病院総数</t>
  </si>
  <si>
    <t>　精 　 神  　病  　院</t>
  </si>
  <si>
    <t>　一　  般  　病  　院</t>
  </si>
  <si>
    <t>(再掲)総合病院</t>
  </si>
  <si>
    <t>(再掲)救急病院</t>
  </si>
  <si>
    <t>一般診療所</t>
  </si>
  <si>
    <t>歯科診療所</t>
  </si>
  <si>
    <t xml:space="preserve"> 病 　  床   　総   　数</t>
  </si>
  <si>
    <t>病院</t>
  </si>
  <si>
    <t>　精　　　　　　　神</t>
  </si>
  <si>
    <t>　伝　　　　　　　染</t>
  </si>
  <si>
    <t>　結　　　　　　　核</t>
  </si>
  <si>
    <t>　そ　　　の　　　他</t>
  </si>
  <si>
    <t>(再掲)精神病院</t>
  </si>
  <si>
    <t>(再掲)一般病院</t>
  </si>
  <si>
    <t>　　注：昭和60年より、休止、休診中の施設は除く。毎年10月1日現在</t>
  </si>
  <si>
    <t>　資料：県保健福祉部「保健統計の概況」</t>
  </si>
  <si>
    <t>医師・歯科医師・薬剤師数</t>
  </si>
  <si>
    <t>（単位：人）</t>
  </si>
  <si>
    <t>平成２年</t>
  </si>
  <si>
    <t>医師</t>
  </si>
  <si>
    <t>歯科医師</t>
  </si>
  <si>
    <t>薬剤師</t>
  </si>
  <si>
    <t>　　注：隔年調査（従業地別）、各年12月31日現在</t>
  </si>
  <si>
    <t>公害苦情件数</t>
  </si>
  <si>
    <t>（単位：件）</t>
  </si>
  <si>
    <t>区　　　　分</t>
  </si>
  <si>
    <t>平成5年度</t>
  </si>
  <si>
    <t>　総　　　　　　　数</t>
  </si>
  <si>
    <t>大気汚染</t>
  </si>
  <si>
    <t>水質汚濁</t>
  </si>
  <si>
    <t>騒音</t>
  </si>
  <si>
    <t>振動</t>
  </si>
  <si>
    <t>悪臭</t>
  </si>
  <si>
    <t>土壌汚染</t>
  </si>
  <si>
    <t>地盤沈下</t>
  </si>
  <si>
    <t>-</t>
  </si>
  <si>
    <t>その他</t>
  </si>
  <si>
    <t>　資料：県環境指導課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</si>
</sst>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#,##0;\(&quot;△&quot;\)#,##0"/>
    <numFmt numFmtId="191" formatCode="#,##0;&quot;△&quot;#,##0"/>
    <numFmt numFmtId="192" formatCode="#,##0.0;&quot;△&quot;#,##0.0"/>
    <numFmt numFmtId="193" formatCode="#,##0.0000;[Red]\-#,##0.0000"/>
    <numFmt numFmtId="194" formatCode="\(#,##0\)"/>
    <numFmt numFmtId="195" formatCode="\(#,##0.0\)"/>
    <numFmt numFmtId="196" formatCode="#,##0.0;&quot;△&quot;#,##0.0;0.0"/>
    <numFmt numFmtId="197" formatCode="0.00000000"/>
    <numFmt numFmtId="198" formatCode="0.000000000"/>
    <numFmt numFmtId="199" formatCode="&quot;△&quot;0.0"/>
    <numFmt numFmtId="200" formatCode="\%"/>
    <numFmt numFmtId="201" formatCode="&quot;△&quot;#,##0"/>
    <numFmt numFmtId="202" formatCode="\-&quot;△&quot;#,##0"/>
    <numFmt numFmtId="203" formatCode="#,##0.00;&quot;△&quot;#,##0.00"/>
    <numFmt numFmtId="204" formatCode="\(0\)"/>
    <numFmt numFmtId="205" formatCode="\-General"/>
    <numFmt numFmtId="206" formatCode="0.000%"/>
    <numFmt numFmtId="207" formatCode="0.0000%"/>
    <numFmt numFmtId="208" formatCode="#,##0.0"/>
    <numFmt numFmtId="209" formatCode="#,##0.000;&quot;△&quot;#,##0.000"/>
    <numFmt numFmtId="210" formatCode="\(General\)"/>
    <numFmt numFmtId="211" formatCode="&quot;()&quot;#,##0"/>
    <numFmt numFmtId="212" formatCode="\(0.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10"/>
      <name val="Osaka"/>
      <family val="3"/>
    </font>
    <font>
      <sz val="10"/>
      <color indexed="8"/>
      <name val="Osaka"/>
      <family val="3"/>
    </font>
    <font>
      <b/>
      <sz val="10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78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2" xfId="21" applyBorder="1" applyAlignment="1">
      <alignment horizontal="distributed" vertical="center"/>
      <protection/>
    </xf>
    <xf numFmtId="0" fontId="4" fillId="0" borderId="3" xfId="21" applyBorder="1" applyAlignment="1">
      <alignment horizontal="distributed"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4" fillId="0" borderId="0" xfId="21" applyAlignment="1">
      <alignment horizontal="distributed"/>
      <protection/>
    </xf>
    <xf numFmtId="0" fontId="4" fillId="0" borderId="0" xfId="21" applyBorder="1">
      <alignment/>
      <protection/>
    </xf>
    <xf numFmtId="0" fontId="4" fillId="0" borderId="4" xfId="21" applyBorder="1">
      <alignment/>
      <protection/>
    </xf>
    <xf numFmtId="0" fontId="1" fillId="0" borderId="0" xfId="21" applyFont="1" applyBorder="1">
      <alignment/>
      <protection/>
    </xf>
    <xf numFmtId="0" fontId="1" fillId="0" borderId="4" xfId="21" applyFont="1" applyBorder="1">
      <alignment/>
      <protection/>
    </xf>
    <xf numFmtId="38" fontId="4" fillId="0" borderId="0" xfId="16" applyAlignment="1">
      <alignment/>
    </xf>
    <xf numFmtId="38" fontId="5" fillId="0" borderId="0" xfId="16" applyFont="1" applyAlignment="1">
      <alignment/>
    </xf>
    <xf numFmtId="0" fontId="4" fillId="0" borderId="4" xfId="21" applyBorder="1" applyAlignment="1">
      <alignment horizontal="distributed"/>
      <protection/>
    </xf>
    <xf numFmtId="0" fontId="4" fillId="0" borderId="4" xfId="21" applyBorder="1" applyAlignment="1">
      <alignment/>
      <protection/>
    </xf>
    <xf numFmtId="38" fontId="4" fillId="0" borderId="0" xfId="16" applyBorder="1" applyAlignment="1">
      <alignment/>
    </xf>
    <xf numFmtId="38" fontId="5" fillId="0" borderId="0" xfId="16" applyFont="1" applyBorder="1" applyAlignment="1">
      <alignment/>
    </xf>
    <xf numFmtId="0" fontId="4" fillId="0" borderId="2" xfId="21" applyBorder="1">
      <alignment/>
      <protection/>
    </xf>
    <xf numFmtId="0" fontId="4" fillId="0" borderId="3" xfId="21" applyBorder="1">
      <alignment/>
      <protection/>
    </xf>
    <xf numFmtId="38" fontId="4" fillId="0" borderId="2" xfId="16" applyBorder="1" applyAlignment="1">
      <alignment/>
    </xf>
    <xf numFmtId="0" fontId="4" fillId="0" borderId="3" xfId="21" applyBorder="1" applyAlignment="1">
      <alignment horizontal="centerContinuous"/>
      <protection/>
    </xf>
    <xf numFmtId="0" fontId="4" fillId="0" borderId="3" xfId="2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4" fillId="0" borderId="4" xfId="21" applyFont="1" applyBorder="1" applyAlignment="1">
      <alignment horizontal="distributed"/>
      <protection/>
    </xf>
    <xf numFmtId="38" fontId="0" fillId="0" borderId="0" xfId="16" applyFont="1" applyAlignment="1">
      <alignment/>
    </xf>
    <xf numFmtId="38" fontId="1" fillId="0" borderId="0" xfId="16" applyFont="1" applyAlignment="1">
      <alignment/>
    </xf>
    <xf numFmtId="38" fontId="0" fillId="0" borderId="0" xfId="16" applyFont="1" applyBorder="1" applyAlignment="1">
      <alignment/>
    </xf>
    <xf numFmtId="38" fontId="1" fillId="0" borderId="0" xfId="16" applyFont="1" applyBorder="1" applyAlignment="1">
      <alignment/>
    </xf>
    <xf numFmtId="0" fontId="4" fillId="0" borderId="3" xfId="21" applyBorder="1" applyAlignment="1">
      <alignment horizontal="distributed"/>
      <protection/>
    </xf>
    <xf numFmtId="38" fontId="1" fillId="0" borderId="2" xfId="16" applyFont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4" fillId="0" borderId="5" xfId="20" applyBorder="1" applyAlignment="1">
      <alignment horizontal="centerContinuous" vertical="center"/>
      <protection/>
    </xf>
    <xf numFmtId="0" fontId="4" fillId="0" borderId="6" xfId="20" applyBorder="1" applyAlignment="1">
      <alignment horizontal="centerContinuous" vertical="center"/>
      <protection/>
    </xf>
    <xf numFmtId="0" fontId="4" fillId="0" borderId="6" xfId="20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4" fillId="0" borderId="0" xfId="20" applyAlignment="1">
      <alignment vertical="center"/>
      <protection/>
    </xf>
    <xf numFmtId="0" fontId="4" fillId="0" borderId="4" xfId="20" applyBorder="1">
      <alignment/>
      <protection/>
    </xf>
    <xf numFmtId="0" fontId="4" fillId="0" borderId="4" xfId="20" applyBorder="1" applyAlignment="1">
      <alignment horizontal="distributed"/>
      <protection/>
    </xf>
    <xf numFmtId="38" fontId="4" fillId="0" borderId="0" xfId="16" applyFont="1" applyAlignment="1">
      <alignment horizontal="right"/>
    </xf>
    <xf numFmtId="0" fontId="5" fillId="0" borderId="0" xfId="20" applyFont="1" applyAlignment="1">
      <alignment horizontal="right"/>
      <protection/>
    </xf>
    <xf numFmtId="0" fontId="4" fillId="0" borderId="2" xfId="20" applyBorder="1">
      <alignment/>
      <protection/>
    </xf>
    <xf numFmtId="0" fontId="4" fillId="0" borderId="3" xfId="20" applyBorder="1" applyAlignment="1">
      <alignment horizontal="distributed"/>
      <protection/>
    </xf>
    <xf numFmtId="0" fontId="4" fillId="0" borderId="0" xfId="20" applyBorder="1" applyAlignment="1">
      <alignment horizontal="distributed"/>
      <protection/>
    </xf>
    <xf numFmtId="0" fontId="4" fillId="0" borderId="0" xfId="20" applyBorder="1">
      <alignment/>
      <protection/>
    </xf>
    <xf numFmtId="0" fontId="1" fillId="0" borderId="0" xfId="22" applyFont="1" applyBorder="1">
      <alignment/>
      <protection/>
    </xf>
    <xf numFmtId="0" fontId="0" fillId="0" borderId="6" xfId="22" applyFont="1" applyBorder="1" applyAlignment="1">
      <alignment horizontal="centerContinuous" vertical="center"/>
      <protection/>
    </xf>
    <xf numFmtId="0" fontId="0" fillId="0" borderId="6" xfId="22" applyBorder="1" applyAlignment="1">
      <alignment horizontal="centerContinuous" vertical="center"/>
      <protection/>
    </xf>
    <xf numFmtId="0" fontId="0" fillId="0" borderId="0" xfId="22" applyBorder="1">
      <alignment/>
      <protection/>
    </xf>
    <xf numFmtId="0" fontId="0" fillId="0" borderId="4" xfId="22" applyBorder="1">
      <alignment/>
      <protection/>
    </xf>
    <xf numFmtId="0" fontId="0" fillId="0" borderId="4" xfId="22" applyFont="1" applyBorder="1" applyAlignment="1">
      <alignment horizontal="distributed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2" xfId="22" applyBorder="1" applyAlignment="1">
      <alignment/>
      <protection/>
    </xf>
    <xf numFmtId="0" fontId="0" fillId="0" borderId="3" xfId="22" applyBorder="1">
      <alignment/>
      <protection/>
    </xf>
    <xf numFmtId="0" fontId="0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 applyAlignment="1">
      <alignment/>
      <protection/>
    </xf>
    <xf numFmtId="0" fontId="4" fillId="0" borderId="0" xfId="23">
      <alignment/>
      <protection/>
    </xf>
    <xf numFmtId="0" fontId="4" fillId="0" borderId="6" xfId="23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5" fillId="0" borderId="0" xfId="23" applyFont="1">
      <alignment/>
      <protection/>
    </xf>
    <xf numFmtId="0" fontId="4" fillId="0" borderId="0" xfId="23" applyAlignment="1">
      <alignment horizontal="distributed"/>
      <protection/>
    </xf>
    <xf numFmtId="38" fontId="4" fillId="0" borderId="7" xfId="16" applyBorder="1" applyAlignment="1">
      <alignment/>
    </xf>
    <xf numFmtId="195" fontId="4" fillId="0" borderId="7" xfId="16" applyNumberFormat="1" applyBorder="1" applyAlignment="1">
      <alignment/>
    </xf>
    <xf numFmtId="195" fontId="4" fillId="0" borderId="0" xfId="16" applyNumberFormat="1" applyAlignment="1">
      <alignment/>
    </xf>
    <xf numFmtId="212" fontId="4" fillId="0" borderId="0" xfId="16" applyNumberFormat="1" applyAlignment="1">
      <alignment/>
    </xf>
    <xf numFmtId="212" fontId="4" fillId="0" borderId="0" xfId="23" applyNumberFormat="1">
      <alignment/>
      <protection/>
    </xf>
    <xf numFmtId="0" fontId="6" fillId="0" borderId="4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4" fillId="0" borderId="0" xfId="23" applyBorder="1">
      <alignment/>
      <protection/>
    </xf>
    <xf numFmtId="38" fontId="7" fillId="0" borderId="0" xfId="16" applyFont="1" applyAlignment="1">
      <alignment horizontal="right"/>
    </xf>
    <xf numFmtId="38" fontId="8" fillId="0" borderId="0" xfId="16" applyFont="1" applyAlignment="1">
      <alignment horizontal="right"/>
    </xf>
    <xf numFmtId="0" fontId="0" fillId="0" borderId="4" xfId="22" applyFont="1" applyBorder="1" applyAlignment="1">
      <alignment/>
      <protection/>
    </xf>
    <xf numFmtId="0" fontId="4" fillId="0" borderId="2" xfId="23" applyBorder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害苦情件数" xfId="20"/>
    <cellStyle name="標準_施設・医師" xfId="21"/>
    <cellStyle name="標準_社会福祉施設" xfId="22"/>
    <cellStyle name="標準_老人福祉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2" sqref="A2"/>
    </sheetView>
  </sheetViews>
  <sheetFormatPr defaultColWidth="8.796875" defaultRowHeight="15"/>
  <cols>
    <col min="1" max="1" width="3.09765625" style="59" customWidth="1"/>
    <col min="2" max="2" width="22.5" style="59" customWidth="1"/>
    <col min="3" max="3" width="15.5" style="61" customWidth="1"/>
    <col min="4" max="6" width="15.59765625" style="61" customWidth="1"/>
    <col min="7" max="16384" width="10.59765625" style="61" customWidth="1"/>
  </cols>
  <sheetData>
    <row r="1" spans="1:2" ht="14.25">
      <c r="A1" s="48" t="s">
        <v>0</v>
      </c>
      <c r="B1" s="48"/>
    </row>
    <row r="2" spans="1:5" ht="15" thickBot="1">
      <c r="A2" s="48"/>
      <c r="B2" s="48"/>
      <c r="E2" s="61" t="s">
        <v>1</v>
      </c>
    </row>
    <row r="3" spans="1:6" ht="34.5" customHeight="1" thickTop="1">
      <c r="A3" s="49" t="s">
        <v>2</v>
      </c>
      <c r="B3" s="50"/>
      <c r="C3" s="62" t="s">
        <v>3</v>
      </c>
      <c r="D3" s="62">
        <v>7</v>
      </c>
      <c r="E3" s="62">
        <v>8</v>
      </c>
      <c r="F3" s="63">
        <v>9</v>
      </c>
    </row>
    <row r="4" spans="1:6" ht="14.25">
      <c r="A4" s="51"/>
      <c r="B4" s="52"/>
      <c r="F4" s="64"/>
    </row>
    <row r="5" spans="1:6" ht="14.25">
      <c r="A5" s="60" t="s">
        <v>4</v>
      </c>
      <c r="B5" s="65"/>
      <c r="C5" s="66">
        <v>2129089</v>
      </c>
      <c r="D5" s="13">
        <v>2133592</v>
      </c>
      <c r="E5" s="13">
        <v>2136464</v>
      </c>
      <c r="F5" s="13">
        <v>2137406</v>
      </c>
    </row>
    <row r="6" spans="1:6" ht="14.25">
      <c r="A6" s="59" t="s">
        <v>5</v>
      </c>
      <c r="B6" s="61"/>
      <c r="C6" s="66">
        <v>357651</v>
      </c>
      <c r="D6" s="13">
        <v>371572</v>
      </c>
      <c r="E6" s="13">
        <v>384598</v>
      </c>
      <c r="F6" s="13">
        <v>398505</v>
      </c>
    </row>
    <row r="7" spans="1:8" ht="14.25">
      <c r="A7" s="58" t="s">
        <v>6</v>
      </c>
      <c r="B7" s="61"/>
      <c r="C7" s="67">
        <v>16.79197818480937</v>
      </c>
      <c r="D7" s="68">
        <v>17.415325891735627</v>
      </c>
      <c r="E7" s="68">
        <v>18.001613881628707</v>
      </c>
      <c r="F7" s="69">
        <f>F6/F5*100</f>
        <v>18.64432868626737</v>
      </c>
      <c r="G7" s="61" t="s">
        <v>7</v>
      </c>
      <c r="H7" s="70"/>
    </row>
    <row r="8" spans="1:7" ht="14.25">
      <c r="A8" s="59" t="s">
        <v>8</v>
      </c>
      <c r="B8" s="61"/>
      <c r="C8" s="66">
        <v>5867</v>
      </c>
      <c r="D8" s="13">
        <v>6722</v>
      </c>
      <c r="E8" s="13">
        <v>7452</v>
      </c>
      <c r="F8" s="13">
        <v>7927</v>
      </c>
      <c r="G8" s="61" t="s">
        <v>7</v>
      </c>
    </row>
    <row r="9" spans="1:7" ht="14.25">
      <c r="A9" s="51"/>
      <c r="B9" s="59" t="s">
        <v>9</v>
      </c>
      <c r="C9" s="67">
        <v>1.6404260018845187</v>
      </c>
      <c r="D9" s="68">
        <v>1.8090706511793138</v>
      </c>
      <c r="E9" s="68">
        <v>1.9376075798626098</v>
      </c>
      <c r="F9" s="69">
        <f>F8/F6*100</f>
        <v>1.9891845773578751</v>
      </c>
      <c r="G9" s="61" t="s">
        <v>7</v>
      </c>
    </row>
    <row r="10" spans="1:7" ht="14.25">
      <c r="A10" s="59" t="s">
        <v>10</v>
      </c>
      <c r="B10" s="61"/>
      <c r="C10" s="66">
        <v>18981</v>
      </c>
      <c r="D10" s="13">
        <v>20092</v>
      </c>
      <c r="E10" s="13">
        <v>21561</v>
      </c>
      <c r="F10" s="13">
        <v>23815</v>
      </c>
      <c r="G10" s="61" t="s">
        <v>7</v>
      </c>
    </row>
    <row r="11" spans="1:7" ht="14.25">
      <c r="A11" s="51"/>
      <c r="B11" s="59" t="s">
        <v>9</v>
      </c>
      <c r="C11" s="67">
        <v>5.307129016834847</v>
      </c>
      <c r="D11" s="68">
        <v>5.407296567017967</v>
      </c>
      <c r="E11" s="68">
        <v>5.606113396325514</v>
      </c>
      <c r="F11" s="69">
        <f>F10/F6*100</f>
        <v>5.976085620004768</v>
      </c>
      <c r="G11" s="61" t="s">
        <v>7</v>
      </c>
    </row>
    <row r="12" spans="1:7" ht="14.25">
      <c r="A12" s="71" t="s">
        <v>11</v>
      </c>
      <c r="B12" s="61"/>
      <c r="C12" s="66">
        <v>91</v>
      </c>
      <c r="D12" s="13">
        <v>88</v>
      </c>
      <c r="E12" s="13">
        <v>103</v>
      </c>
      <c r="F12" s="14"/>
      <c r="G12" s="64"/>
    </row>
    <row r="13" spans="1:6" ht="14.25">
      <c r="A13" s="51"/>
      <c r="B13" s="52"/>
      <c r="F13" s="14"/>
    </row>
    <row r="14" spans="1:6" ht="14.25">
      <c r="A14" s="72" t="s">
        <v>12</v>
      </c>
      <c r="B14" s="52"/>
      <c r="C14" s="13"/>
      <c r="D14" s="13"/>
      <c r="E14" s="13"/>
      <c r="F14" s="14">
        <f>SUM(F15:F19)</f>
        <v>273496</v>
      </c>
    </row>
    <row r="15" spans="1:6" ht="14.25">
      <c r="A15" s="73"/>
      <c r="B15" s="53" t="s">
        <v>13</v>
      </c>
      <c r="C15" s="13">
        <f>SUM(C16:C20)</f>
        <v>232595</v>
      </c>
      <c r="D15" s="13">
        <f>SUM(D16:D20)</f>
        <v>249039</v>
      </c>
      <c r="E15" s="13">
        <f>SUM(E16:E20)</f>
        <v>261515</v>
      </c>
      <c r="F15" s="14">
        <v>186805</v>
      </c>
    </row>
    <row r="16" spans="1:6" ht="14.25">
      <c r="A16" s="73"/>
      <c r="B16" s="53" t="s">
        <v>14</v>
      </c>
      <c r="C16" s="13">
        <v>156569</v>
      </c>
      <c r="D16" s="13">
        <v>168258</v>
      </c>
      <c r="E16" s="13">
        <v>176931</v>
      </c>
      <c r="F16" s="14">
        <v>76235</v>
      </c>
    </row>
    <row r="17" spans="1:6" ht="14.25">
      <c r="A17" s="73"/>
      <c r="B17" s="53" t="s">
        <v>15</v>
      </c>
      <c r="C17" s="13">
        <v>65239</v>
      </c>
      <c r="D17" s="13">
        <v>69588</v>
      </c>
      <c r="E17" s="13">
        <v>73184</v>
      </c>
      <c r="F17" s="14">
        <v>220</v>
      </c>
    </row>
    <row r="18" spans="1:6" ht="14.25">
      <c r="A18" s="73"/>
      <c r="B18" s="53" t="s">
        <v>16</v>
      </c>
      <c r="C18" s="13">
        <v>269</v>
      </c>
      <c r="D18" s="13">
        <v>264</v>
      </c>
      <c r="E18" s="13">
        <v>252</v>
      </c>
      <c r="F18" s="14">
        <v>1</v>
      </c>
    </row>
    <row r="19" spans="1:6" ht="14.25">
      <c r="A19" s="54"/>
      <c r="B19" s="53" t="s">
        <v>17</v>
      </c>
      <c r="C19" s="13">
        <v>61</v>
      </c>
      <c r="D19" s="13">
        <v>48</v>
      </c>
      <c r="E19" s="13">
        <v>31</v>
      </c>
      <c r="F19" s="14">
        <v>10235</v>
      </c>
    </row>
    <row r="20" spans="1:6" ht="14.25">
      <c r="A20" s="55"/>
      <c r="B20" s="53" t="s">
        <v>18</v>
      </c>
      <c r="C20" s="13">
        <v>10457</v>
      </c>
      <c r="D20" s="13">
        <v>10881</v>
      </c>
      <c r="E20" s="13">
        <v>11117</v>
      </c>
      <c r="F20" s="14"/>
    </row>
    <row r="21" spans="1:6" ht="14.25">
      <c r="A21" s="73" t="s">
        <v>19</v>
      </c>
      <c r="B21" s="53"/>
      <c r="C21" s="13"/>
      <c r="D21" s="13"/>
      <c r="E21" s="13"/>
      <c r="F21" s="14"/>
    </row>
    <row r="22" spans="1:5" ht="14.25">
      <c r="A22" s="73" t="s">
        <v>20</v>
      </c>
      <c r="B22" s="53"/>
      <c r="C22" s="13"/>
      <c r="D22" s="13"/>
      <c r="E22" s="13"/>
    </row>
    <row r="23" spans="1:6" ht="14.25">
      <c r="A23" s="73"/>
      <c r="B23" s="53" t="s">
        <v>21</v>
      </c>
      <c r="C23" s="13">
        <v>89</v>
      </c>
      <c r="D23" s="13">
        <v>89</v>
      </c>
      <c r="E23" s="13">
        <v>89</v>
      </c>
      <c r="F23" s="14">
        <v>89</v>
      </c>
    </row>
    <row r="24" spans="1:6" ht="14.25">
      <c r="A24" s="73"/>
      <c r="B24" s="53" t="s">
        <v>22</v>
      </c>
      <c r="C24" s="42">
        <v>1085</v>
      </c>
      <c r="D24" s="42">
        <v>1549</v>
      </c>
      <c r="E24" s="42">
        <v>2002</v>
      </c>
      <c r="F24" s="14">
        <v>2324</v>
      </c>
    </row>
    <row r="25" spans="1:6" ht="14.25">
      <c r="A25" s="73"/>
      <c r="B25" s="53"/>
      <c r="C25" s="74" t="s">
        <v>23</v>
      </c>
      <c r="D25" s="74" t="s">
        <v>24</v>
      </c>
      <c r="E25" s="74" t="s">
        <v>25</v>
      </c>
      <c r="F25" s="75" t="s">
        <v>26</v>
      </c>
    </row>
    <row r="26" spans="1:6" ht="14.25">
      <c r="A26" s="54"/>
      <c r="B26" s="53" t="s">
        <v>27</v>
      </c>
      <c r="C26" s="13">
        <v>5148</v>
      </c>
      <c r="D26" s="13">
        <v>5733</v>
      </c>
      <c r="E26" s="13">
        <v>6669</v>
      </c>
      <c r="F26" s="14">
        <v>7459</v>
      </c>
    </row>
    <row r="27" spans="1:6" ht="14.25">
      <c r="A27" s="73" t="s">
        <v>28</v>
      </c>
      <c r="B27" s="53"/>
      <c r="C27" s="13"/>
      <c r="D27" s="13"/>
      <c r="E27" s="13"/>
      <c r="F27" s="14"/>
    </row>
    <row r="28" spans="1:6" ht="14.25">
      <c r="A28" s="73"/>
      <c r="B28" s="53" t="s">
        <v>29</v>
      </c>
      <c r="C28" s="13">
        <v>89</v>
      </c>
      <c r="D28" s="13">
        <v>89</v>
      </c>
      <c r="E28" s="13">
        <v>89</v>
      </c>
      <c r="F28" s="14">
        <v>89</v>
      </c>
    </row>
    <row r="29" spans="1:6" ht="14.25">
      <c r="A29" s="73"/>
      <c r="B29" s="53" t="s">
        <v>30</v>
      </c>
      <c r="C29" s="13">
        <v>510</v>
      </c>
      <c r="D29" s="13">
        <v>582</v>
      </c>
      <c r="E29" s="13">
        <v>686</v>
      </c>
      <c r="F29" s="14">
        <v>767</v>
      </c>
    </row>
    <row r="30" spans="1:6" ht="14.25">
      <c r="A30" s="73"/>
      <c r="B30" s="53" t="s">
        <v>31</v>
      </c>
      <c r="C30" s="13">
        <v>90571</v>
      </c>
      <c r="D30" s="13">
        <v>115349</v>
      </c>
      <c r="E30" s="13">
        <v>140679</v>
      </c>
      <c r="F30" s="14">
        <v>159848</v>
      </c>
    </row>
    <row r="31" spans="1:6" ht="14.25">
      <c r="A31" s="73" t="s">
        <v>32</v>
      </c>
      <c r="B31" s="53"/>
      <c r="C31" s="13"/>
      <c r="D31" s="13"/>
      <c r="E31" s="13"/>
      <c r="F31" s="14"/>
    </row>
    <row r="32" spans="1:6" ht="14.25">
      <c r="A32" s="73"/>
      <c r="B32" s="53" t="s">
        <v>29</v>
      </c>
      <c r="C32" s="13">
        <v>64</v>
      </c>
      <c r="D32" s="13">
        <v>71</v>
      </c>
      <c r="E32" s="13">
        <v>78</v>
      </c>
      <c r="F32" s="14">
        <v>81</v>
      </c>
    </row>
    <row r="33" spans="1:6" ht="14.25">
      <c r="A33" s="73"/>
      <c r="B33" s="76" t="s">
        <v>33</v>
      </c>
      <c r="C33" s="13">
        <v>3</v>
      </c>
      <c r="D33" s="13">
        <v>3</v>
      </c>
      <c r="E33" s="13">
        <v>3</v>
      </c>
      <c r="F33" s="14">
        <v>4</v>
      </c>
    </row>
    <row r="34" spans="1:6" ht="14.25">
      <c r="A34" s="73"/>
      <c r="B34" s="76" t="s">
        <v>34</v>
      </c>
      <c r="C34" s="13">
        <v>45</v>
      </c>
      <c r="D34" s="13">
        <v>59</v>
      </c>
      <c r="E34" s="13">
        <v>72</v>
      </c>
      <c r="F34" s="14">
        <v>86</v>
      </c>
    </row>
    <row r="35" spans="1:6" ht="14.25">
      <c r="A35" s="73"/>
      <c r="B35" s="76" t="s">
        <v>35</v>
      </c>
      <c r="C35" s="13">
        <v>11</v>
      </c>
      <c r="D35" s="13">
        <v>11</v>
      </c>
      <c r="E35" s="13">
        <v>11</v>
      </c>
      <c r="F35" s="14">
        <v>13</v>
      </c>
    </row>
    <row r="36" spans="1:6" ht="14.25">
      <c r="A36" s="73"/>
      <c r="B36" s="76" t="s">
        <v>36</v>
      </c>
      <c r="C36" s="13">
        <v>5</v>
      </c>
      <c r="D36" s="13">
        <v>4</v>
      </c>
      <c r="E36" s="13">
        <v>5</v>
      </c>
      <c r="F36" s="14">
        <v>6</v>
      </c>
    </row>
    <row r="37" spans="1:6" ht="14.25">
      <c r="A37" s="73"/>
      <c r="B37" s="76" t="s">
        <v>37</v>
      </c>
      <c r="C37" s="13">
        <v>1</v>
      </c>
      <c r="D37" s="13">
        <v>4</v>
      </c>
      <c r="E37" s="13">
        <v>8</v>
      </c>
      <c r="F37" s="14">
        <v>13</v>
      </c>
    </row>
    <row r="38" spans="1:6" ht="14.25">
      <c r="A38" s="73"/>
      <c r="B38" s="53" t="s">
        <v>38</v>
      </c>
      <c r="C38" s="13">
        <v>6307</v>
      </c>
      <c r="D38" s="13">
        <v>8160</v>
      </c>
      <c r="E38" s="13">
        <v>10239</v>
      </c>
      <c r="F38" s="14">
        <v>11989</v>
      </c>
    </row>
    <row r="39" spans="1:6" ht="14.25">
      <c r="A39" s="73" t="s">
        <v>39</v>
      </c>
      <c r="B39" s="53"/>
      <c r="C39" s="13">
        <f>SUM(C40:C42)</f>
        <v>4510</v>
      </c>
      <c r="D39" s="13">
        <f>SUM(D40:D42)</f>
        <v>4660</v>
      </c>
      <c r="E39" s="13">
        <f>SUM(E40:E42)</f>
        <v>5000</v>
      </c>
      <c r="F39" s="14">
        <v>5360</v>
      </c>
    </row>
    <row r="40" spans="1:6" ht="14.25">
      <c r="A40" s="73"/>
      <c r="B40" s="53" t="s">
        <v>40</v>
      </c>
      <c r="C40" s="13">
        <v>1210</v>
      </c>
      <c r="D40" s="13">
        <v>1210</v>
      </c>
      <c r="E40" s="13">
        <v>1210</v>
      </c>
      <c r="F40" s="14">
        <v>1210</v>
      </c>
    </row>
    <row r="41" spans="1:6" ht="14.25">
      <c r="A41" s="73"/>
      <c r="B41" s="53" t="s">
        <v>41</v>
      </c>
      <c r="C41" s="13">
        <v>3130</v>
      </c>
      <c r="D41" s="13">
        <v>3250</v>
      </c>
      <c r="E41" s="13">
        <v>3530</v>
      </c>
      <c r="F41" s="14">
        <v>3750</v>
      </c>
    </row>
    <row r="42" spans="1:6" ht="14.25">
      <c r="A42" s="73"/>
      <c r="B42" s="53" t="s">
        <v>42</v>
      </c>
      <c r="C42" s="13">
        <v>170</v>
      </c>
      <c r="D42" s="13">
        <v>200</v>
      </c>
      <c r="E42" s="13">
        <v>260</v>
      </c>
      <c r="F42" s="14">
        <v>400</v>
      </c>
    </row>
    <row r="43" spans="1:6" ht="14.25">
      <c r="A43" s="56"/>
      <c r="B43" s="57"/>
      <c r="C43" s="77"/>
      <c r="D43" s="77"/>
      <c r="E43" s="77"/>
      <c r="F43" s="77"/>
    </row>
    <row r="44" spans="1:5" ht="14.25">
      <c r="A44" s="55" t="s">
        <v>43</v>
      </c>
      <c r="B44" s="51"/>
      <c r="C44" s="73"/>
      <c r="D44" s="73"/>
      <c r="E44" s="73"/>
    </row>
    <row r="45" ht="14.25">
      <c r="A45" s="58" t="s">
        <v>44</v>
      </c>
    </row>
    <row r="46" ht="14.25">
      <c r="A46" s="58" t="s">
        <v>45</v>
      </c>
    </row>
    <row r="48" spans="1:2" ht="14.25">
      <c r="A48" s="61"/>
      <c r="B48" s="61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7">
      <selection activeCell="A28" sqref="A28"/>
    </sheetView>
  </sheetViews>
  <sheetFormatPr defaultColWidth="8.796875" defaultRowHeight="15"/>
  <cols>
    <col min="1" max="1" width="2.59765625" style="2" customWidth="1"/>
    <col min="2" max="2" width="16.59765625" style="2" customWidth="1"/>
    <col min="3" max="16384" width="10.59765625" style="2" customWidth="1"/>
  </cols>
  <sheetData>
    <row r="1" spans="1:2" ht="14.25">
      <c r="A1" s="1" t="s">
        <v>46</v>
      </c>
      <c r="B1" s="1"/>
    </row>
    <row r="2" spans="1:6" ht="15" thickBot="1">
      <c r="A2" s="3"/>
      <c r="B2" s="3"/>
      <c r="C2" s="3"/>
      <c r="D2" s="3"/>
      <c r="E2" s="3"/>
      <c r="F2" s="4" t="s">
        <v>47</v>
      </c>
    </row>
    <row r="3" spans="1:6" s="8" customFormat="1" ht="21.75" customHeight="1" thickTop="1">
      <c r="A3" s="5" t="s">
        <v>7</v>
      </c>
      <c r="B3" s="6" t="s">
        <v>48</v>
      </c>
      <c r="C3" s="6" t="s">
        <v>49</v>
      </c>
      <c r="D3" s="6">
        <v>6</v>
      </c>
      <c r="E3" s="6">
        <v>7</v>
      </c>
      <c r="F3" s="7">
        <v>8</v>
      </c>
    </row>
    <row r="4" spans="1:2" ht="14.25">
      <c r="A4" s="9"/>
      <c r="B4" s="10"/>
    </row>
    <row r="5" spans="1:6" ht="14.25">
      <c r="A5" s="11" t="s">
        <v>50</v>
      </c>
      <c r="B5" s="12"/>
      <c r="C5" s="13">
        <f>SUM(C6+C11+C12)</f>
        <v>2133</v>
      </c>
      <c r="D5" s="13">
        <f>SUM(D6+D11+D12)</f>
        <v>2179</v>
      </c>
      <c r="E5" s="13">
        <f>SUM(E6+E11+E12)</f>
        <v>2214</v>
      </c>
      <c r="F5" s="14">
        <f>SUM(F6+F11+F12)</f>
        <v>2218</v>
      </c>
    </row>
    <row r="6" spans="2:6" ht="14.25">
      <c r="B6" s="15" t="s">
        <v>51</v>
      </c>
      <c r="C6" s="13">
        <f>SUM(C7:C8)</f>
        <v>168</v>
      </c>
      <c r="D6" s="13">
        <f>SUM(D7:D8)</f>
        <v>168</v>
      </c>
      <c r="E6" s="13">
        <f>SUM(E7:E8)</f>
        <v>166</v>
      </c>
      <c r="F6" s="14">
        <f>SUM(F7:F8)</f>
        <v>165</v>
      </c>
    </row>
    <row r="7" spans="2:6" ht="14.25">
      <c r="B7" s="16" t="s">
        <v>52</v>
      </c>
      <c r="C7" s="13">
        <v>24</v>
      </c>
      <c r="D7" s="13">
        <v>24</v>
      </c>
      <c r="E7" s="13">
        <v>24</v>
      </c>
      <c r="F7" s="14">
        <v>24</v>
      </c>
    </row>
    <row r="8" spans="2:6" ht="14.25">
      <c r="B8" s="16" t="s">
        <v>53</v>
      </c>
      <c r="C8" s="13">
        <v>144</v>
      </c>
      <c r="D8" s="13">
        <v>144</v>
      </c>
      <c r="E8" s="13">
        <v>142</v>
      </c>
      <c r="F8" s="14">
        <v>141</v>
      </c>
    </row>
    <row r="9" spans="2:6" ht="14.25">
      <c r="B9" s="15" t="s">
        <v>54</v>
      </c>
      <c r="C9" s="13">
        <v>23</v>
      </c>
      <c r="D9" s="13">
        <v>23</v>
      </c>
      <c r="E9" s="13">
        <v>23</v>
      </c>
      <c r="F9" s="14">
        <v>23</v>
      </c>
    </row>
    <row r="10" spans="2:6" ht="14.25">
      <c r="B10" s="15" t="s">
        <v>55</v>
      </c>
      <c r="C10" s="13">
        <v>56</v>
      </c>
      <c r="D10" s="13">
        <v>56</v>
      </c>
      <c r="E10" s="13">
        <v>55</v>
      </c>
      <c r="F10" s="14">
        <v>54</v>
      </c>
    </row>
    <row r="11" spans="2:6" ht="14.25">
      <c r="B11" s="15" t="s">
        <v>56</v>
      </c>
      <c r="C11" s="13">
        <v>1228</v>
      </c>
      <c r="D11" s="13">
        <v>1253</v>
      </c>
      <c r="E11" s="13">
        <v>1268</v>
      </c>
      <c r="F11" s="14">
        <v>1264</v>
      </c>
    </row>
    <row r="12" spans="2:6" ht="14.25">
      <c r="B12" s="15" t="s">
        <v>57</v>
      </c>
      <c r="C12" s="13">
        <v>737</v>
      </c>
      <c r="D12" s="13">
        <v>758</v>
      </c>
      <c r="E12" s="13">
        <v>780</v>
      </c>
      <c r="F12" s="14">
        <v>789</v>
      </c>
    </row>
    <row r="13" spans="1:6" ht="14.25">
      <c r="A13" s="9"/>
      <c r="B13" s="10"/>
      <c r="C13" s="13"/>
      <c r="D13" s="13"/>
      <c r="E13" s="13"/>
      <c r="F13" s="14"/>
    </row>
    <row r="14" spans="1:6" ht="14.25">
      <c r="A14" s="11" t="s">
        <v>58</v>
      </c>
      <c r="B14" s="12"/>
      <c r="C14" s="13">
        <f>SUM(C15+C22)</f>
        <v>39265</v>
      </c>
      <c r="D14" s="13">
        <f>SUM(D15+D22)</f>
        <v>39058</v>
      </c>
      <c r="E14" s="13">
        <f>SUM(E15+E22)</f>
        <v>38561</v>
      </c>
      <c r="F14" s="14">
        <f>SUM(F15+F22)</f>
        <v>37999</v>
      </c>
    </row>
    <row r="15" spans="2:6" ht="14.25">
      <c r="B15" s="15" t="s">
        <v>59</v>
      </c>
      <c r="C15" s="13">
        <f>SUM(C16:C19)</f>
        <v>33753</v>
      </c>
      <c r="D15" s="13">
        <f>SUM(D16:D19)</f>
        <v>33737</v>
      </c>
      <c r="E15" s="13">
        <f>SUM(E16:E19)</f>
        <v>33419</v>
      </c>
      <c r="F15" s="14">
        <f>SUM(F16:F19)</f>
        <v>33319</v>
      </c>
    </row>
    <row r="16" spans="2:6" ht="14.25">
      <c r="B16" s="16" t="s">
        <v>60</v>
      </c>
      <c r="C16" s="13">
        <v>8624</v>
      </c>
      <c r="D16" s="13">
        <v>8622</v>
      </c>
      <c r="E16" s="13">
        <v>8618</v>
      </c>
      <c r="F16" s="14">
        <v>8600</v>
      </c>
    </row>
    <row r="17" spans="2:6" ht="14.25">
      <c r="B17" s="16" t="s">
        <v>61</v>
      </c>
      <c r="C17" s="13">
        <v>268</v>
      </c>
      <c r="D17" s="13">
        <v>268</v>
      </c>
      <c r="E17" s="13">
        <v>253</v>
      </c>
      <c r="F17" s="14">
        <v>253</v>
      </c>
    </row>
    <row r="18" spans="2:6" ht="14.25">
      <c r="B18" s="16" t="s">
        <v>62</v>
      </c>
      <c r="C18" s="13">
        <v>780</v>
      </c>
      <c r="D18" s="13">
        <v>713</v>
      </c>
      <c r="E18" s="13">
        <v>600</v>
      </c>
      <c r="F18" s="14">
        <v>570</v>
      </c>
    </row>
    <row r="19" spans="2:6" ht="14.25">
      <c r="B19" s="16" t="s">
        <v>63</v>
      </c>
      <c r="C19" s="13">
        <v>24081</v>
      </c>
      <c r="D19" s="13">
        <v>24134</v>
      </c>
      <c r="E19" s="13">
        <v>23948</v>
      </c>
      <c r="F19" s="14">
        <v>23896</v>
      </c>
    </row>
    <row r="20" spans="2:6" ht="14.25">
      <c r="B20" s="15" t="s">
        <v>64</v>
      </c>
      <c r="C20" s="13">
        <v>6525</v>
      </c>
      <c r="D20" s="13">
        <v>6523</v>
      </c>
      <c r="E20" s="13">
        <v>6519</v>
      </c>
      <c r="F20" s="14">
        <v>6501</v>
      </c>
    </row>
    <row r="21" spans="2:6" ht="14.25">
      <c r="B21" s="15" t="s">
        <v>65</v>
      </c>
      <c r="C21" s="13">
        <v>27228</v>
      </c>
      <c r="D21" s="13">
        <v>27214</v>
      </c>
      <c r="E21" s="13">
        <v>26900</v>
      </c>
      <c r="F21" s="14">
        <v>26818</v>
      </c>
    </row>
    <row r="22" spans="2:6" ht="14.25">
      <c r="B22" s="15" t="s">
        <v>56</v>
      </c>
      <c r="C22" s="17">
        <v>5512</v>
      </c>
      <c r="D22" s="17">
        <v>5321</v>
      </c>
      <c r="E22" s="17">
        <v>5142</v>
      </c>
      <c r="F22" s="18">
        <v>4680</v>
      </c>
    </row>
    <row r="23" spans="1:6" ht="14.25">
      <c r="A23" s="19"/>
      <c r="B23" s="20"/>
      <c r="C23" s="21"/>
      <c r="D23" s="21"/>
      <c r="E23" s="21"/>
      <c r="F23" s="21"/>
    </row>
    <row r="24" ht="14.25">
      <c r="A24" s="2" t="s">
        <v>66</v>
      </c>
    </row>
    <row r="25" ht="14.25">
      <c r="A25" s="2" t="s">
        <v>67</v>
      </c>
    </row>
    <row r="28" spans="1:2" ht="14.25">
      <c r="A28" s="1" t="s">
        <v>68</v>
      </c>
      <c r="B28" s="1"/>
    </row>
    <row r="29" spans="1:6" ht="15" thickBot="1">
      <c r="A29" s="3"/>
      <c r="B29" s="3"/>
      <c r="C29" s="3"/>
      <c r="D29" s="3"/>
      <c r="E29" s="3"/>
      <c r="F29" s="4" t="s">
        <v>69</v>
      </c>
    </row>
    <row r="30" spans="1:6" ht="21.75" customHeight="1" thickTop="1">
      <c r="A30" s="22" t="s">
        <v>2</v>
      </c>
      <c r="B30" s="22"/>
      <c r="C30" s="23" t="s">
        <v>70</v>
      </c>
      <c r="D30" s="23">
        <v>4</v>
      </c>
      <c r="E30" s="24">
        <v>6</v>
      </c>
      <c r="F30" s="25">
        <v>8</v>
      </c>
    </row>
    <row r="31" spans="1:2" ht="14.25">
      <c r="A31" s="9"/>
      <c r="B31" s="10"/>
    </row>
    <row r="32" spans="2:6" ht="14.25">
      <c r="B32" s="26" t="s">
        <v>71</v>
      </c>
      <c r="C32" s="13">
        <v>3190</v>
      </c>
      <c r="D32" s="13">
        <v>3295</v>
      </c>
      <c r="E32" s="27">
        <v>3455</v>
      </c>
      <c r="F32" s="28">
        <v>3531</v>
      </c>
    </row>
    <row r="33" spans="2:6" ht="14.25">
      <c r="B33" s="15" t="s">
        <v>72</v>
      </c>
      <c r="C33" s="13">
        <v>1034</v>
      </c>
      <c r="D33" s="13">
        <v>1066</v>
      </c>
      <c r="E33" s="27">
        <v>1120</v>
      </c>
      <c r="F33" s="28">
        <v>1180</v>
      </c>
    </row>
    <row r="34" spans="1:6" ht="14.25">
      <c r="A34" s="9"/>
      <c r="B34" s="15" t="s">
        <v>73</v>
      </c>
      <c r="C34" s="17">
        <v>2131</v>
      </c>
      <c r="D34" s="17">
        <v>2217</v>
      </c>
      <c r="E34" s="29">
        <v>2424</v>
      </c>
      <c r="F34" s="30">
        <v>2506</v>
      </c>
    </row>
    <row r="35" spans="1:6" ht="14.25">
      <c r="A35" s="19"/>
      <c r="B35" s="31"/>
      <c r="C35" s="21"/>
      <c r="D35" s="21"/>
      <c r="E35" s="21"/>
      <c r="F35" s="32"/>
    </row>
    <row r="36" ht="14.25">
      <c r="A36" s="2" t="s">
        <v>74</v>
      </c>
    </row>
    <row r="37" ht="14.25">
      <c r="A37" s="2" t="s">
        <v>67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" sqref="C2"/>
    </sheetView>
  </sheetViews>
  <sheetFormatPr defaultColWidth="8.796875" defaultRowHeight="15"/>
  <cols>
    <col min="1" max="1" width="3.09765625" style="34" customWidth="1"/>
    <col min="2" max="2" width="16.59765625" style="34" customWidth="1"/>
    <col min="3" max="7" width="9.59765625" style="34" customWidth="1"/>
    <col min="8" max="16384" width="10.59765625" style="34" customWidth="1"/>
  </cols>
  <sheetData>
    <row r="1" ht="14.25">
      <c r="A1" s="33" t="s">
        <v>75</v>
      </c>
    </row>
    <row r="2" ht="15" thickBot="1">
      <c r="G2" s="34" t="s">
        <v>76</v>
      </c>
    </row>
    <row r="3" spans="1:7" s="39" customFormat="1" ht="30" customHeight="1" thickTop="1">
      <c r="A3" s="35" t="s">
        <v>77</v>
      </c>
      <c r="B3" s="36"/>
      <c r="C3" s="37" t="s">
        <v>78</v>
      </c>
      <c r="D3" s="37">
        <v>6</v>
      </c>
      <c r="E3" s="37">
        <v>7</v>
      </c>
      <c r="F3" s="37">
        <v>8</v>
      </c>
      <c r="G3" s="38">
        <v>9</v>
      </c>
    </row>
    <row r="4" spans="2:7" ht="14.25">
      <c r="B4" s="40"/>
      <c r="G4" s="33"/>
    </row>
    <row r="5" spans="1:7" ht="14.25">
      <c r="A5" s="33" t="s">
        <v>79</v>
      </c>
      <c r="B5" s="40"/>
      <c r="C5" s="13">
        <f>SUM(C6:C13)</f>
        <v>510</v>
      </c>
      <c r="D5" s="13">
        <f>SUM(D6:D13)</f>
        <v>635</v>
      </c>
      <c r="E5" s="13">
        <f>SUM(E6:E13)</f>
        <v>495</v>
      </c>
      <c r="F5" s="13">
        <f>SUM(F6:F13)</f>
        <v>604</v>
      </c>
      <c r="G5" s="14">
        <f>SUM(G6:G13)</f>
        <v>624</v>
      </c>
    </row>
    <row r="6" spans="2:7" ht="14.25">
      <c r="B6" s="41" t="s">
        <v>80</v>
      </c>
      <c r="C6" s="13">
        <v>68</v>
      </c>
      <c r="D6" s="13">
        <v>151</v>
      </c>
      <c r="E6" s="13">
        <v>81</v>
      </c>
      <c r="F6" s="13">
        <v>107</v>
      </c>
      <c r="G6" s="33">
        <v>182</v>
      </c>
    </row>
    <row r="7" spans="2:7" ht="14.25">
      <c r="B7" s="41" t="s">
        <v>81</v>
      </c>
      <c r="C7" s="13">
        <v>70</v>
      </c>
      <c r="D7" s="13">
        <v>88</v>
      </c>
      <c r="E7" s="13">
        <v>93</v>
      </c>
      <c r="F7" s="13">
        <v>84</v>
      </c>
      <c r="G7" s="33">
        <v>76</v>
      </c>
    </row>
    <row r="8" spans="2:7" ht="14.25">
      <c r="B8" s="41" t="s">
        <v>82</v>
      </c>
      <c r="C8" s="13">
        <v>101</v>
      </c>
      <c r="D8" s="13">
        <v>135</v>
      </c>
      <c r="E8" s="13">
        <v>113</v>
      </c>
      <c r="F8" s="13">
        <v>136</v>
      </c>
      <c r="G8" s="33">
        <v>103</v>
      </c>
    </row>
    <row r="9" spans="2:7" ht="14.25">
      <c r="B9" s="41" t="s">
        <v>83</v>
      </c>
      <c r="C9" s="13">
        <v>3</v>
      </c>
      <c r="D9" s="13">
        <v>3</v>
      </c>
      <c r="E9" s="13">
        <v>3</v>
      </c>
      <c r="F9" s="13">
        <v>12</v>
      </c>
      <c r="G9" s="33">
        <v>4</v>
      </c>
    </row>
    <row r="10" spans="2:7" ht="14.25">
      <c r="B10" s="41" t="s">
        <v>84</v>
      </c>
      <c r="C10" s="13">
        <v>131</v>
      </c>
      <c r="D10" s="13">
        <v>166</v>
      </c>
      <c r="E10" s="13">
        <v>147</v>
      </c>
      <c r="F10" s="13">
        <v>156</v>
      </c>
      <c r="G10" s="33">
        <v>167</v>
      </c>
    </row>
    <row r="11" spans="2:7" ht="14.25">
      <c r="B11" s="41" t="s">
        <v>85</v>
      </c>
      <c r="C11" s="13">
        <v>1</v>
      </c>
      <c r="D11" s="13">
        <v>3</v>
      </c>
      <c r="E11" s="13">
        <v>2</v>
      </c>
      <c r="F11" s="13">
        <v>2</v>
      </c>
      <c r="G11" s="33">
        <v>4</v>
      </c>
    </row>
    <row r="12" spans="2:7" ht="14.25">
      <c r="B12" s="41" t="s">
        <v>86</v>
      </c>
      <c r="C12" s="42" t="s">
        <v>87</v>
      </c>
      <c r="D12" s="42" t="s">
        <v>87</v>
      </c>
      <c r="E12" s="42" t="s">
        <v>87</v>
      </c>
      <c r="F12" s="42" t="s">
        <v>87</v>
      </c>
      <c r="G12" s="43" t="s">
        <v>87</v>
      </c>
    </row>
    <row r="13" spans="2:7" ht="14.25">
      <c r="B13" s="41" t="s">
        <v>88</v>
      </c>
      <c r="C13" s="13">
        <v>136</v>
      </c>
      <c r="D13" s="13">
        <v>89</v>
      </c>
      <c r="E13" s="13">
        <v>56</v>
      </c>
      <c r="F13" s="13">
        <v>107</v>
      </c>
      <c r="G13" s="33">
        <v>88</v>
      </c>
    </row>
    <row r="14" spans="1:7" ht="14.25">
      <c r="A14" s="44"/>
      <c r="B14" s="45"/>
      <c r="C14" s="44"/>
      <c r="D14" s="44"/>
      <c r="E14" s="44"/>
      <c r="F14" s="44"/>
      <c r="G14" s="44"/>
    </row>
    <row r="15" spans="1:3" ht="14.25">
      <c r="A15" s="34" t="s">
        <v>89</v>
      </c>
      <c r="B15" s="46"/>
      <c r="C15" s="47"/>
    </row>
    <row r="16" spans="2:3" ht="14.25">
      <c r="B16" s="46"/>
      <c r="C16" s="47"/>
    </row>
    <row r="17" spans="2:3" ht="14.25">
      <c r="B17" s="47"/>
      <c r="C17" s="47"/>
    </row>
    <row r="18" spans="2:3" ht="14.25">
      <c r="B18" s="47"/>
      <c r="C18" s="47"/>
    </row>
    <row r="19" spans="2:3" ht="14.25">
      <c r="B19" s="47"/>
      <c r="C19" s="47"/>
    </row>
  </sheetData>
  <printOptions/>
  <pageMargins left="0.75" right="0.75" top="1" bottom="1" header="0.5" footer="0.5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2002-02-25T06:24:27Z</dcterms:created>
  <dcterms:modified xsi:type="dcterms:W3CDTF">2002-02-27T00:50:37Z</dcterms:modified>
  <cp:category/>
  <cp:version/>
  <cp:contentType/>
  <cp:contentStatus/>
</cp:coreProperties>
</file>