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<sst xmlns="http://schemas.openxmlformats.org/spreadsheetml/2006/main" count="30" uniqueCount="29">
  <si>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　</t>
  </si>
  <si>
    <t>　　　実　　　　　　　数（人）</t>
  </si>
  <si>
    <t>　構　　　成　　　比（％）</t>
  </si>
  <si>
    <t>区　　　　分</t>
  </si>
  <si>
    <r>
      <t>昭和5</t>
    </r>
    <r>
      <rPr>
        <sz val="12"/>
        <rFont val="Osaka"/>
        <family val="3"/>
      </rPr>
      <t>5</t>
    </r>
    <r>
      <rPr>
        <sz val="12"/>
        <rFont val="Osaka"/>
        <family val="3"/>
      </rPr>
      <t>年</t>
    </r>
  </si>
  <si>
    <t>平成2年</t>
  </si>
  <si>
    <t>昭和55年</t>
  </si>
  <si>
    <t>全　　　産　　　業</t>
  </si>
  <si>
    <t>第　1　次　産　業</t>
  </si>
  <si>
    <t>農業</t>
  </si>
  <si>
    <t>林業</t>
  </si>
  <si>
    <t>漁業</t>
  </si>
  <si>
    <t>第　2　次　産　業</t>
  </si>
  <si>
    <t>鉱業</t>
  </si>
  <si>
    <t>建設業</t>
  </si>
  <si>
    <t>製造業</t>
  </si>
  <si>
    <t>第　3　次　産　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</si>
  <si>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</si>
  <si>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</si>
  <si>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</si>
  <si>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</si>
  <si>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</si>
  <si>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</si>
  <si>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</si>
  <si>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</si>
  <si>
    <t>　資料：総務省統計局「国勢調査報告」</t>
  </si>
  <si>
    <t>14　産業別就業者数</t>
  </si>
  <si>
    <r>
      <t>人口・労働　3</t>
    </r>
    <r>
      <rPr>
        <sz val="12"/>
        <rFont val="Osaka"/>
        <family val="3"/>
      </rPr>
      <t>9</t>
    </r>
  </si>
  <si>
    <t>38　人口・労働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</si>
</sst>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9"/>
      <name val="Osaka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0" fillId="0" borderId="1" xfId="21" applyBorder="1">
      <alignment/>
      <protection/>
    </xf>
    <xf numFmtId="0" fontId="0" fillId="0" borderId="1" xfId="21" applyFont="1" applyBorder="1">
      <alignment/>
      <protection/>
    </xf>
    <xf numFmtId="0" fontId="0" fillId="0" borderId="0" xfId="21" applyBorder="1" applyAlignment="1">
      <alignment horizontal="distributed"/>
      <protection/>
    </xf>
    <xf numFmtId="0" fontId="0" fillId="0" borderId="2" xfId="21" applyBorder="1" applyAlignment="1">
      <alignment horizontal="distributed"/>
      <protection/>
    </xf>
    <xf numFmtId="0" fontId="0" fillId="0" borderId="3" xfId="2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Border="1">
      <alignment/>
      <protection/>
    </xf>
    <xf numFmtId="0" fontId="0" fillId="0" borderId="4" xfId="21" applyFont="1" applyBorder="1">
      <alignment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5" xfId="21" applyBorder="1" applyAlignment="1">
      <alignment horizontal="centerContinuous"/>
      <protection/>
    </xf>
    <xf numFmtId="0" fontId="0" fillId="0" borderId="5" xfId="21" applyFont="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6" xfId="21" applyFont="1" applyBorder="1" applyAlignment="1">
      <alignment horizontal="center"/>
      <protection/>
    </xf>
    <xf numFmtId="0" fontId="1" fillId="0" borderId="0" xfId="21" applyFont="1" applyFill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 horizontal="distributed"/>
      <protection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181" fontId="0" fillId="0" borderId="0" xfId="17" applyNumberFormat="1" applyAlignment="1">
      <alignment/>
    </xf>
    <xf numFmtId="181" fontId="1" fillId="0" borderId="0" xfId="17" applyNumberFormat="1" applyFont="1" applyAlignment="1">
      <alignment/>
    </xf>
    <xf numFmtId="0" fontId="0" fillId="0" borderId="0" xfId="21" applyBorder="1" applyAlignment="1">
      <alignment/>
      <protection/>
    </xf>
    <xf numFmtId="38" fontId="0" fillId="0" borderId="0" xfId="17" applyAlignment="1">
      <alignment/>
    </xf>
    <xf numFmtId="0" fontId="0" fillId="0" borderId="0" xfId="21" applyFont="1" applyBorder="1" applyAlignment="1">
      <alignment/>
      <protection/>
    </xf>
    <xf numFmtId="0" fontId="0" fillId="0" borderId="2" xfId="21" applyFont="1" applyBorder="1" applyAlignment="1">
      <alignment horizontal="distributed"/>
      <protection/>
    </xf>
    <xf numFmtId="38" fontId="0" fillId="0" borderId="0" xfId="17" applyFont="1" applyAlignment="1">
      <alignment/>
    </xf>
    <xf numFmtId="181" fontId="0" fillId="0" borderId="0" xfId="17" applyNumberFormat="1" applyFont="1" applyAlignment="1">
      <alignment/>
    </xf>
    <xf numFmtId="0" fontId="8" fillId="0" borderId="0" xfId="21" applyFont="1" applyBorder="1" applyAlignment="1">
      <alignment/>
      <protection/>
    </xf>
    <xf numFmtId="0" fontId="8" fillId="0" borderId="2" xfId="21" applyFont="1" applyBorder="1" applyAlignment="1">
      <alignment horizontal="distributed"/>
      <protection/>
    </xf>
    <xf numFmtId="0" fontId="9" fillId="0" borderId="0" xfId="21" applyFont="1" applyBorder="1" applyAlignment="1">
      <alignment/>
      <protection/>
    </xf>
    <xf numFmtId="0" fontId="9" fillId="0" borderId="2" xfId="21" applyFont="1" applyBorder="1" applyAlignment="1">
      <alignment horizontal="distributed"/>
      <protection/>
    </xf>
    <xf numFmtId="0" fontId="0" fillId="0" borderId="2" xfId="21" applyBorder="1">
      <alignment/>
      <protection/>
    </xf>
    <xf numFmtId="0" fontId="1" fillId="0" borderId="0" xfId="0" applyFont="1" applyFill="1" applyAlignment="1">
      <alignment/>
    </xf>
    <xf numFmtId="0" fontId="0" fillId="0" borderId="5" xfId="2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21" applyBorder="1">
      <alignment/>
      <protection/>
    </xf>
    <xf numFmtId="181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産業別就業者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"/>
    </sheetView>
  </sheetViews>
  <sheetFormatPr defaultColWidth="8.796875" defaultRowHeight="15"/>
  <cols>
    <col min="1" max="1" width="3.09765625" style="2" customWidth="1"/>
    <col min="2" max="2" width="20" style="2" customWidth="1"/>
    <col min="3" max="7" width="11.5" style="2" customWidth="1"/>
    <col min="8" max="8" width="7.69921875" style="2" customWidth="1"/>
    <col min="9" max="16384" width="10.59765625" style="2" customWidth="1"/>
  </cols>
  <sheetData>
    <row r="1" spans="1:13" ht="14.25">
      <c r="A1" s="1" t="s">
        <v>28</v>
      </c>
      <c r="F1" s="1"/>
      <c r="M1" s="3" t="s">
        <v>27</v>
      </c>
    </row>
    <row r="3" spans="1:2" ht="17.25">
      <c r="A3" s="4" t="s">
        <v>26</v>
      </c>
      <c r="B3" s="4"/>
    </row>
    <row r="4" spans="1:7" ht="15" thickBot="1">
      <c r="A4" s="5"/>
      <c r="B4" s="5"/>
      <c r="C4" s="5"/>
      <c r="D4" s="5"/>
      <c r="E4" s="5"/>
      <c r="F4" s="6" t="s">
        <v>0</v>
      </c>
      <c r="G4" s="5"/>
    </row>
    <row r="5" spans="1:13" ht="15" thickTop="1">
      <c r="A5" s="7"/>
      <c r="B5" s="8"/>
      <c r="C5" s="9"/>
      <c r="D5" s="10" t="s">
        <v>1</v>
      </c>
      <c r="E5" s="9"/>
      <c r="F5" s="9"/>
      <c r="G5" s="9"/>
      <c r="H5"/>
      <c r="I5" s="11"/>
      <c r="J5" s="12" t="s">
        <v>2</v>
      </c>
      <c r="K5" s="11"/>
      <c r="L5" s="11"/>
      <c r="M5" s="11"/>
    </row>
    <row r="6" spans="1:13" ht="14.25">
      <c r="A6" s="13" t="s">
        <v>3</v>
      </c>
      <c r="B6" s="14"/>
      <c r="C6" s="15" t="s">
        <v>4</v>
      </c>
      <c r="D6" s="16">
        <v>60</v>
      </c>
      <c r="E6" s="16" t="s">
        <v>5</v>
      </c>
      <c r="F6" s="17">
        <v>7</v>
      </c>
      <c r="G6" s="18">
        <v>12</v>
      </c>
      <c r="H6" s="19"/>
      <c r="I6" s="15" t="s">
        <v>6</v>
      </c>
      <c r="J6" s="15">
        <v>60</v>
      </c>
      <c r="K6" s="15" t="s">
        <v>5</v>
      </c>
      <c r="L6" s="17">
        <v>7</v>
      </c>
      <c r="M6" s="20">
        <v>12</v>
      </c>
    </row>
    <row r="7" spans="1:13" ht="14.25">
      <c r="A7" s="7"/>
      <c r="B7" s="8"/>
      <c r="G7" s="21"/>
      <c r="H7"/>
      <c r="M7" s="22"/>
    </row>
    <row r="8" spans="1:13" ht="14.25">
      <c r="A8" s="23" t="s">
        <v>7</v>
      </c>
      <c r="B8" s="24"/>
      <c r="C8" s="25">
        <f>SUM(C10+C15+C20+C29)</f>
        <v>1027123</v>
      </c>
      <c r="D8" s="25">
        <f>SUM(D10+D15+D20+D29)</f>
        <v>1046626</v>
      </c>
      <c r="E8" s="25">
        <f>SUM(E10+E15+E20+E29)</f>
        <v>1067909</v>
      </c>
      <c r="F8" s="25">
        <f>SUM(F10+F15+F20+F29)</f>
        <v>1087442</v>
      </c>
      <c r="G8" s="26">
        <f>SUM(G10+G15+G20+G29)</f>
        <v>1060924</v>
      </c>
      <c r="H8"/>
      <c r="I8" s="27">
        <v>100</v>
      </c>
      <c r="J8" s="27">
        <v>100</v>
      </c>
      <c r="K8" s="27">
        <v>100</v>
      </c>
      <c r="L8" s="27">
        <v>100</v>
      </c>
      <c r="M8" s="28">
        <v>100</v>
      </c>
    </row>
    <row r="9" spans="1:13" ht="14.25">
      <c r="A9" s="29"/>
      <c r="B9" s="8"/>
      <c r="C9" s="30"/>
      <c r="D9" s="30"/>
      <c r="E9" s="30"/>
      <c r="F9" s="30"/>
      <c r="G9" s="26"/>
      <c r="H9"/>
      <c r="I9" s="30"/>
      <c r="J9" s="30"/>
      <c r="K9" s="30"/>
      <c r="L9" s="30"/>
      <c r="M9" s="25"/>
    </row>
    <row r="10" spans="1:13" ht="14.25">
      <c r="A10" s="31" t="s">
        <v>8</v>
      </c>
      <c r="B10" s="8"/>
      <c r="C10" s="30">
        <f>SUM(C11:C13)</f>
        <v>227744</v>
      </c>
      <c r="D10" s="30">
        <f>SUM(D11:D13)</f>
        <v>197085</v>
      </c>
      <c r="E10" s="30">
        <f>SUM(E11:E13)</f>
        <v>151443</v>
      </c>
      <c r="F10" s="30">
        <f>SUM(F11:F13)</f>
        <v>117560</v>
      </c>
      <c r="G10" s="26">
        <f>SUM(G11:G13)</f>
        <v>102115</v>
      </c>
      <c r="H10"/>
      <c r="I10" s="27">
        <f>C10/C8*100</f>
        <v>22.173001675553948</v>
      </c>
      <c r="J10" s="27">
        <f>D10/D8*100</f>
        <v>18.83050870129349</v>
      </c>
      <c r="K10" s="27">
        <f>E10/E8*100</f>
        <v>14.181264508492763</v>
      </c>
      <c r="L10" s="27">
        <f>F10/F8*100</f>
        <v>10.810691512742748</v>
      </c>
      <c r="M10" s="28">
        <f>G10/G8*100</f>
        <v>9.6251003841934</v>
      </c>
    </row>
    <row r="11" spans="1:13" ht="14.25">
      <c r="A11" s="29"/>
      <c r="B11" s="32" t="s">
        <v>9</v>
      </c>
      <c r="C11" s="33">
        <v>217532</v>
      </c>
      <c r="D11" s="30">
        <v>187976</v>
      </c>
      <c r="E11" s="30">
        <v>144103</v>
      </c>
      <c r="F11" s="30">
        <v>111805</v>
      </c>
      <c r="G11" s="26">
        <v>97089</v>
      </c>
      <c r="H11"/>
      <c r="I11" s="27">
        <f>C11/C8*100</f>
        <v>21.178768268259983</v>
      </c>
      <c r="J11" s="27">
        <f>D11/D8*100</f>
        <v>17.960188262091712</v>
      </c>
      <c r="K11" s="27">
        <f>E11/E8*100</f>
        <v>13.493940026725124</v>
      </c>
      <c r="L11" s="27">
        <f>F11/F8*100</f>
        <v>10.281467885183762</v>
      </c>
      <c r="M11" s="28">
        <f>G11/G8*100</f>
        <v>9.1513623973065</v>
      </c>
    </row>
    <row r="12" spans="1:13" ht="14.25">
      <c r="A12" s="29"/>
      <c r="B12" s="32" t="s">
        <v>10</v>
      </c>
      <c r="C12" s="30">
        <v>4668</v>
      </c>
      <c r="D12" s="30">
        <v>4142</v>
      </c>
      <c r="E12" s="30">
        <v>3307</v>
      </c>
      <c r="F12" s="30">
        <v>2711</v>
      </c>
      <c r="G12" s="26">
        <v>2296</v>
      </c>
      <c r="H12"/>
      <c r="I12" s="34">
        <f>C12/C8*100</f>
        <v>0.4544733201378997</v>
      </c>
      <c r="J12" s="34">
        <f>D12/D8*100</f>
        <v>0.39574786026718234</v>
      </c>
      <c r="K12" s="34">
        <f>E12/E8*100</f>
        <v>0.30967058054572066</v>
      </c>
      <c r="L12" s="34">
        <f>F12/F8*100</f>
        <v>0.24930065235663143</v>
      </c>
      <c r="M12" s="28">
        <f>G12/G8*100</f>
        <v>0.2164151249288356</v>
      </c>
    </row>
    <row r="13" spans="1:13" ht="14.25">
      <c r="A13" s="29"/>
      <c r="B13" s="32" t="s">
        <v>11</v>
      </c>
      <c r="C13" s="30">
        <v>5544</v>
      </c>
      <c r="D13" s="30">
        <v>4967</v>
      </c>
      <c r="E13" s="30">
        <v>4033</v>
      </c>
      <c r="F13" s="30">
        <v>3044</v>
      </c>
      <c r="G13" s="26">
        <v>2730</v>
      </c>
      <c r="H13"/>
      <c r="I13" s="27">
        <f>C13/C8*100</f>
        <v>0.539760087156066</v>
      </c>
      <c r="J13" s="27">
        <f>D13/D8*100</f>
        <v>0.4745725789345956</v>
      </c>
      <c r="K13" s="27">
        <f>E13/E8*100</f>
        <v>0.3776539012219206</v>
      </c>
      <c r="L13" s="27">
        <f>F13/F8*100</f>
        <v>0.2799229752023556</v>
      </c>
      <c r="M13" s="28">
        <f>G13/G8*100</f>
        <v>0.25732286195806675</v>
      </c>
    </row>
    <row r="14" spans="1:13" ht="14.25">
      <c r="A14" s="29"/>
      <c r="B14" s="8"/>
      <c r="C14" s="30"/>
      <c r="D14" s="30"/>
      <c r="E14" s="30"/>
      <c r="F14" s="30"/>
      <c r="G14" s="26"/>
      <c r="H14"/>
      <c r="I14" s="30"/>
      <c r="J14" s="30"/>
      <c r="K14" s="30"/>
      <c r="L14" s="30"/>
      <c r="M14" s="25"/>
    </row>
    <row r="15" spans="1:13" ht="14.25">
      <c r="A15" s="31" t="s">
        <v>12</v>
      </c>
      <c r="B15" s="8"/>
      <c r="C15" s="30">
        <f>SUM(C16:C18)</f>
        <v>330978</v>
      </c>
      <c r="D15" s="30">
        <f>SUM(D16:D18)</f>
        <v>359554</v>
      </c>
      <c r="E15" s="30">
        <f>SUM(E16:E18)</f>
        <v>392124</v>
      </c>
      <c r="F15" s="30">
        <f>SUM(F16:F18)</f>
        <v>392816</v>
      </c>
      <c r="G15" s="26">
        <f>SUM(G16:G18)</f>
        <v>368425</v>
      </c>
      <c r="H15"/>
      <c r="I15" s="27">
        <f>C15/C8*100</f>
        <v>32.22379403440484</v>
      </c>
      <c r="J15" s="27">
        <f>D15/D8*100</f>
        <v>34.35362775241586</v>
      </c>
      <c r="K15" s="27">
        <f>E15/E8*100</f>
        <v>36.718859003903894</v>
      </c>
      <c r="L15" s="27">
        <f>F15/F8*100</f>
        <v>36.122938050948925</v>
      </c>
      <c r="M15" s="28">
        <f>G15/G8*100</f>
        <v>34.726804182014924</v>
      </c>
    </row>
    <row r="16" spans="1:13" ht="14.25">
      <c r="A16" s="29"/>
      <c r="B16" s="32" t="s">
        <v>13</v>
      </c>
      <c r="C16" s="30">
        <v>2078</v>
      </c>
      <c r="D16" s="30">
        <v>2199</v>
      </c>
      <c r="E16" s="30">
        <v>1813</v>
      </c>
      <c r="F16" s="30">
        <v>1800</v>
      </c>
      <c r="G16" s="26">
        <v>1360</v>
      </c>
      <c r="H16"/>
      <c r="I16" s="27">
        <f>C16/C8*100</f>
        <v>0.20231267336044464</v>
      </c>
      <c r="J16" s="27">
        <f>D16/D8*100</f>
        <v>0.21010370466623224</v>
      </c>
      <c r="K16" s="27">
        <f>E16/E8*100</f>
        <v>0.1697710198153588</v>
      </c>
      <c r="L16" s="27">
        <f>F16/F8*100</f>
        <v>0.16552606943634696</v>
      </c>
      <c r="M16" s="28">
        <f>G16/G8*100</f>
        <v>0.1281901436860699</v>
      </c>
    </row>
    <row r="17" spans="1:13" ht="14.25">
      <c r="A17" s="29"/>
      <c r="B17" s="32" t="s">
        <v>14</v>
      </c>
      <c r="C17" s="30">
        <v>109929</v>
      </c>
      <c r="D17" s="30">
        <v>99550</v>
      </c>
      <c r="E17" s="30">
        <v>109882</v>
      </c>
      <c r="F17" s="30">
        <v>131315</v>
      </c>
      <c r="G17" s="26">
        <v>125426</v>
      </c>
      <c r="H17"/>
      <c r="I17" s="27">
        <f>C17/C8*100</f>
        <v>10.702613026872147</v>
      </c>
      <c r="J17" s="27">
        <f>D17/D8*100</f>
        <v>9.511516052534526</v>
      </c>
      <c r="K17" s="27">
        <f>E17/E8*100</f>
        <v>10.289453502124244</v>
      </c>
      <c r="L17" s="27">
        <f>F17/F8*100</f>
        <v>12.075586560018833</v>
      </c>
      <c r="M17" s="28">
        <f>G17/G8*100</f>
        <v>11.822336001447795</v>
      </c>
    </row>
    <row r="18" spans="1:13" ht="14.25">
      <c r="A18" s="29"/>
      <c r="B18" s="32" t="s">
        <v>15</v>
      </c>
      <c r="C18" s="30">
        <v>218971</v>
      </c>
      <c r="D18" s="30">
        <v>257805</v>
      </c>
      <c r="E18" s="30">
        <v>280429</v>
      </c>
      <c r="F18" s="30">
        <v>259701</v>
      </c>
      <c r="G18" s="26">
        <v>241639</v>
      </c>
      <c r="H18"/>
      <c r="I18" s="27">
        <f>C18/C8*100</f>
        <v>21.318868334172247</v>
      </c>
      <c r="J18" s="27">
        <f>D18/D8*100</f>
        <v>24.632007995215098</v>
      </c>
      <c r="K18" s="27">
        <f>E18/E8*100</f>
        <v>26.25963448196429</v>
      </c>
      <c r="L18" s="27">
        <f>F18/F8*100</f>
        <v>23.881825421493744</v>
      </c>
      <c r="M18" s="28">
        <f>G18/G8*100</f>
        <v>22.77627803688106</v>
      </c>
    </row>
    <row r="19" spans="1:13" ht="14.25">
      <c r="A19" s="29"/>
      <c r="B19" s="8"/>
      <c r="C19" s="30"/>
      <c r="D19" s="30"/>
      <c r="E19" s="30"/>
      <c r="F19" s="30"/>
      <c r="G19" s="26"/>
      <c r="H19"/>
      <c r="I19" s="30"/>
      <c r="J19" s="30"/>
      <c r="K19" s="30"/>
      <c r="L19" s="30"/>
      <c r="M19" s="25"/>
    </row>
    <row r="20" spans="1:13" ht="14.25">
      <c r="A20" s="31" t="s">
        <v>16</v>
      </c>
      <c r="B20" s="8"/>
      <c r="C20" s="30">
        <f>SUM(C21:C27)</f>
        <v>467857</v>
      </c>
      <c r="D20" s="30">
        <f>SUM(D21:D27)</f>
        <v>488876</v>
      </c>
      <c r="E20" s="30">
        <f>SUM(E21:E27)</f>
        <v>523179</v>
      </c>
      <c r="F20" s="30">
        <f>SUM(F21:F27)</f>
        <v>575236</v>
      </c>
      <c r="G20" s="26">
        <f>SUM(G21:G27)</f>
        <v>585926</v>
      </c>
      <c r="H20"/>
      <c r="I20" s="27">
        <f>C20/C8*100</f>
        <v>45.55024081828564</v>
      </c>
      <c r="J20" s="27">
        <f>D20/D8*100</f>
        <v>46.70971292515187</v>
      </c>
      <c r="K20" s="27">
        <f>E20/E8*100</f>
        <v>48.99097207720883</v>
      </c>
      <c r="L20" s="27">
        <f>F20/F8*100</f>
        <v>52.89808559904804</v>
      </c>
      <c r="M20" s="28">
        <f>G20/G8*100</f>
        <v>55.227895683385434</v>
      </c>
    </row>
    <row r="21" spans="1:13" ht="22.5">
      <c r="A21" s="35"/>
      <c r="B21" s="36" t="s">
        <v>17</v>
      </c>
      <c r="C21" s="30">
        <v>7228</v>
      </c>
      <c r="D21" s="30">
        <v>7047</v>
      </c>
      <c r="E21" s="30">
        <v>7260</v>
      </c>
      <c r="F21" s="30">
        <v>7910</v>
      </c>
      <c r="G21" s="26">
        <v>8337</v>
      </c>
      <c r="H21"/>
      <c r="I21" s="27">
        <f>C21/C8*100</f>
        <v>0.7037131872229518</v>
      </c>
      <c r="J21" s="27">
        <f>D21/D8*100</f>
        <v>0.6733064150900131</v>
      </c>
      <c r="K21" s="27">
        <f>E21/E8*100</f>
        <v>0.6798332067619993</v>
      </c>
      <c r="L21" s="27">
        <f>F21/F8*100</f>
        <v>0.7273951162452802</v>
      </c>
      <c r="M21" s="28">
        <f>G21/G8*100</f>
        <v>0.7858244322873268</v>
      </c>
    </row>
    <row r="22" spans="1:13" ht="14.25">
      <c r="A22" s="29"/>
      <c r="B22" s="32" t="s">
        <v>18</v>
      </c>
      <c r="C22" s="30">
        <v>51939</v>
      </c>
      <c r="D22" s="30">
        <v>50549</v>
      </c>
      <c r="E22" s="30">
        <v>51175</v>
      </c>
      <c r="F22" s="30">
        <v>53692</v>
      </c>
      <c r="G22" s="26">
        <v>53742</v>
      </c>
      <c r="H22"/>
      <c r="I22" s="27">
        <f>C22/C8*100</f>
        <v>5.0567458814572355</v>
      </c>
      <c r="J22" s="27">
        <f>D22/D8*100</f>
        <v>4.8297099441443265</v>
      </c>
      <c r="K22" s="27">
        <f>E22/E8*100</f>
        <v>4.792074980171532</v>
      </c>
      <c r="L22" s="27">
        <f>F22/F8*100</f>
        <v>4.937458733431301</v>
      </c>
      <c r="M22" s="28">
        <f>G22/G8*100</f>
        <v>5.065584339688799</v>
      </c>
    </row>
    <row r="23" spans="1:13" ht="27">
      <c r="A23" s="37"/>
      <c r="B23" s="38" t="s">
        <v>19</v>
      </c>
      <c r="C23" s="30">
        <v>190145</v>
      </c>
      <c r="D23" s="30">
        <v>191614</v>
      </c>
      <c r="E23" s="30">
        <v>195672</v>
      </c>
      <c r="F23" s="30">
        <v>207649</v>
      </c>
      <c r="G23" s="26">
        <v>204741</v>
      </c>
      <c r="H23"/>
      <c r="I23" s="27">
        <f>C23/C8*100</f>
        <v>18.512388487065326</v>
      </c>
      <c r="J23" s="27">
        <f>D23/D8*100</f>
        <v>18.30778138513662</v>
      </c>
      <c r="K23" s="27">
        <f>E23/E8*100</f>
        <v>18.32290953629944</v>
      </c>
      <c r="L23" s="27">
        <f>F23/F8*100</f>
        <v>19.095179329104447</v>
      </c>
      <c r="M23" s="28">
        <f>G23/G8*100</f>
        <v>19.29836632972767</v>
      </c>
    </row>
    <row r="24" spans="1:13" ht="14.25">
      <c r="A24" s="29"/>
      <c r="B24" s="32" t="s">
        <v>20</v>
      </c>
      <c r="C24" s="33">
        <v>19943</v>
      </c>
      <c r="D24" s="30">
        <v>22406</v>
      </c>
      <c r="E24" s="30">
        <v>24603</v>
      </c>
      <c r="F24" s="30">
        <v>25051</v>
      </c>
      <c r="G24" s="26">
        <v>22856</v>
      </c>
      <c r="H24"/>
      <c r="I24" s="27">
        <f>C24/C8*100</f>
        <v>1.9416369801864044</v>
      </c>
      <c r="J24" s="27">
        <f>D24/D8*100</f>
        <v>2.140783813893406</v>
      </c>
      <c r="K24" s="27">
        <f>E24/E8*100</f>
        <v>2.3038479870475856</v>
      </c>
      <c r="L24" s="27">
        <f>F24/F8*100</f>
        <v>2.303663091916626</v>
      </c>
      <c r="M24" s="28">
        <f>G24/G8*100</f>
        <v>2.1543484735947156</v>
      </c>
    </row>
    <row r="25" spans="1:13" ht="14.25">
      <c r="A25" s="29"/>
      <c r="B25" s="32" t="s">
        <v>21</v>
      </c>
      <c r="C25" s="30">
        <v>2890</v>
      </c>
      <c r="D25" s="30">
        <v>3413</v>
      </c>
      <c r="E25" s="30">
        <v>5147</v>
      </c>
      <c r="F25" s="30">
        <v>5147</v>
      </c>
      <c r="G25" s="26">
        <v>5665</v>
      </c>
      <c r="H25"/>
      <c r="I25" s="27">
        <f>C25/C8*100</f>
        <v>0.28136844370148467</v>
      </c>
      <c r="J25" s="27">
        <f>D25/D8*100</f>
        <v>0.32609547249924997</v>
      </c>
      <c r="K25" s="27">
        <f>E25/E8*100</f>
        <v>0.48196990567548365</v>
      </c>
      <c r="L25" s="27">
        <f>F25/F8*100</f>
        <v>0.4733125996604876</v>
      </c>
      <c r="M25" s="28">
        <f>G25/G8*100</f>
        <v>0.5339685029276366</v>
      </c>
    </row>
    <row r="26" spans="1:13" ht="14.25">
      <c r="A26" s="29"/>
      <c r="B26" s="32" t="s">
        <v>22</v>
      </c>
      <c r="C26" s="30">
        <v>161954</v>
      </c>
      <c r="D26" s="30">
        <v>180659</v>
      </c>
      <c r="E26" s="30">
        <v>206851</v>
      </c>
      <c r="F26" s="30">
        <v>241419</v>
      </c>
      <c r="G26" s="26">
        <v>254798</v>
      </c>
      <c r="H26"/>
      <c r="I26" s="27">
        <f>C26/C8*100</f>
        <v>15.767731810114272</v>
      </c>
      <c r="J26" s="27">
        <f>D26/D8*100</f>
        <v>17.26108466634691</v>
      </c>
      <c r="K26" s="27">
        <f>E26/E8*100</f>
        <v>19.369721577400323</v>
      </c>
      <c r="L26" s="27">
        <f>F26/F8*100</f>
        <v>22.20063230958525</v>
      </c>
      <c r="M26" s="28">
        <f>G26/G8*100</f>
        <v>24.01661193450238</v>
      </c>
    </row>
    <row r="27" spans="1:13" ht="14.25">
      <c r="A27" s="29"/>
      <c r="B27" s="32" t="s">
        <v>23</v>
      </c>
      <c r="C27" s="30">
        <v>33758</v>
      </c>
      <c r="D27" s="30">
        <v>33188</v>
      </c>
      <c r="E27" s="30">
        <v>32471</v>
      </c>
      <c r="F27" s="30">
        <v>34368</v>
      </c>
      <c r="G27" s="26">
        <v>35787</v>
      </c>
      <c r="H27"/>
      <c r="I27" s="27">
        <f>C27/C8*100</f>
        <v>3.2866560285379647</v>
      </c>
      <c r="J27" s="27">
        <f>D27/D8*100</f>
        <v>3.1709512280413445</v>
      </c>
      <c r="K27" s="27">
        <f>E27/E8*100</f>
        <v>3.0406148838524634</v>
      </c>
      <c r="L27" s="27">
        <f>F27/F8*100</f>
        <v>3.1604444191046515</v>
      </c>
      <c r="M27" s="28">
        <f>G27/G8*100</f>
        <v>3.373191670656899</v>
      </c>
    </row>
    <row r="28" spans="1:13" ht="14.25">
      <c r="A28" s="29"/>
      <c r="B28" s="39"/>
      <c r="C28"/>
      <c r="D28"/>
      <c r="E28"/>
      <c r="F28"/>
      <c r="G28" s="40"/>
      <c r="H28"/>
      <c r="I28" s="30"/>
      <c r="J28" s="30"/>
      <c r="K28" s="30"/>
      <c r="L28" s="30"/>
      <c r="M28" s="25"/>
    </row>
    <row r="29" spans="1:13" ht="14.25">
      <c r="A29" s="31" t="s">
        <v>24</v>
      </c>
      <c r="B29" s="8"/>
      <c r="C29" s="30">
        <v>544</v>
      </c>
      <c r="D29" s="30">
        <v>1111</v>
      </c>
      <c r="E29" s="30">
        <v>1163</v>
      </c>
      <c r="F29" s="30">
        <v>1830</v>
      </c>
      <c r="G29" s="26">
        <v>4458</v>
      </c>
      <c r="H29"/>
      <c r="I29" s="27">
        <f>C29/C8*100</f>
        <v>0.05296347175557358</v>
      </c>
      <c r="J29" s="27">
        <f>D29/D8*100</f>
        <v>0.10615062113878308</v>
      </c>
      <c r="K29" s="27">
        <f>E29/E8*100</f>
        <v>0.10890441039451863</v>
      </c>
      <c r="L29" s="27">
        <f>F29/F8*100</f>
        <v>0.16828483726028606</v>
      </c>
      <c r="M29" s="28">
        <f>G29/G8*100</f>
        <v>0.42019975040624963</v>
      </c>
    </row>
    <row r="30" spans="1:13" ht="14.25">
      <c r="A30" s="9"/>
      <c r="B30" s="41"/>
      <c r="C30" s="9"/>
      <c r="D30" s="9"/>
      <c r="E30" s="9"/>
      <c r="F30" s="9"/>
      <c r="G30" s="42"/>
      <c r="H30"/>
      <c r="I30" s="9"/>
      <c r="J30" s="9"/>
      <c r="K30" s="9"/>
      <c r="L30" s="9"/>
      <c r="M30" s="10"/>
    </row>
    <row r="31" spans="1:8" ht="14.25">
      <c r="A31" s="43" t="s">
        <v>25</v>
      </c>
      <c r="B31" s="44"/>
      <c r="C31" s="44"/>
      <c r="D31" s="44"/>
      <c r="E31" s="44"/>
      <c r="F31" s="44"/>
      <c r="G31" s="44"/>
      <c r="H31"/>
    </row>
    <row r="32" spans="8:13" ht="14.25">
      <c r="H32"/>
      <c r="I32" s="45"/>
      <c r="J32" s="45"/>
      <c r="K32"/>
      <c r="L32"/>
      <c r="M32"/>
    </row>
    <row r="33" spans="8:13" ht="14.25">
      <c r="H33"/>
      <c r="I33"/>
      <c r="J33"/>
      <c r="K33"/>
      <c r="L33"/>
      <c r="M33"/>
    </row>
    <row r="34" spans="3:13" ht="14.25">
      <c r="C34" s="30"/>
      <c r="D34" s="30"/>
      <c r="E34" s="30"/>
      <c r="F34" s="30"/>
      <c r="G34" s="25"/>
      <c r="H34"/>
      <c r="I34"/>
      <c r="J34"/>
      <c r="K34"/>
      <c r="L34"/>
      <c r="M34"/>
    </row>
    <row r="35" spans="3:13" ht="14.25">
      <c r="C35" s="33"/>
      <c r="D35" s="30"/>
      <c r="E35" s="30"/>
      <c r="F35" s="30"/>
      <c r="G35" s="25"/>
      <c r="H35"/>
      <c r="I35"/>
      <c r="J35"/>
      <c r="K35"/>
      <c r="L35"/>
      <c r="M35"/>
    </row>
    <row r="36" spans="3:13" ht="14.25">
      <c r="C36" s="30"/>
      <c r="D36" s="30"/>
      <c r="E36" s="30"/>
      <c r="F36" s="30"/>
      <c r="G36" s="25"/>
      <c r="H36"/>
      <c r="I36"/>
      <c r="J36"/>
      <c r="K36"/>
      <c r="L36"/>
      <c r="M36"/>
    </row>
    <row r="37" spans="3:13" ht="14.25">
      <c r="C37" s="30"/>
      <c r="D37" s="30"/>
      <c r="E37" s="30"/>
      <c r="F37" s="30"/>
      <c r="G37" s="25"/>
      <c r="H37"/>
      <c r="I37"/>
      <c r="J37"/>
      <c r="K37"/>
      <c r="L37"/>
      <c r="M37"/>
    </row>
    <row r="38" spans="3:13" ht="14.25">
      <c r="C38" s="30"/>
      <c r="D38" s="30"/>
      <c r="E38" s="30"/>
      <c r="F38" s="30"/>
      <c r="G38" s="25"/>
      <c r="H38"/>
      <c r="I38"/>
      <c r="J38"/>
      <c r="K38"/>
      <c r="L38"/>
      <c r="M38"/>
    </row>
    <row r="39" spans="3:13" ht="14.25">
      <c r="C39" s="30"/>
      <c r="D39" s="30"/>
      <c r="E39" s="30"/>
      <c r="F39" s="30"/>
      <c r="G39" s="25"/>
      <c r="H39"/>
      <c r="I39"/>
      <c r="J39"/>
      <c r="K39"/>
      <c r="L39"/>
      <c r="M39"/>
    </row>
    <row r="40" spans="3:13" ht="14.25">
      <c r="C40" s="30"/>
      <c r="D40" s="30"/>
      <c r="E40" s="30"/>
      <c r="F40" s="30"/>
      <c r="G40" s="25"/>
      <c r="H40"/>
      <c r="I40"/>
      <c r="J40"/>
      <c r="K40"/>
      <c r="L40"/>
      <c r="M40"/>
    </row>
    <row r="41" spans="3:13" ht="14.25">
      <c r="C41" s="30"/>
      <c r="D41" s="30"/>
      <c r="E41" s="30"/>
      <c r="F41" s="30"/>
      <c r="G41" s="25"/>
      <c r="H41"/>
      <c r="I41"/>
      <c r="J41"/>
      <c r="K41"/>
      <c r="L41"/>
      <c r="M41"/>
    </row>
    <row r="42" spans="3:13" ht="14.25">
      <c r="C42" s="30"/>
      <c r="D42" s="30"/>
      <c r="E42" s="30"/>
      <c r="F42" s="30"/>
      <c r="G42" s="25"/>
      <c r="H42"/>
      <c r="I42"/>
      <c r="J42"/>
      <c r="K42"/>
      <c r="L42"/>
      <c r="M42"/>
    </row>
    <row r="43" spans="3:13" ht="14.25">
      <c r="C43" s="30"/>
      <c r="D43" s="30"/>
      <c r="E43" s="30"/>
      <c r="F43" s="30"/>
      <c r="G43" s="25"/>
      <c r="H43"/>
      <c r="I43"/>
      <c r="J43"/>
      <c r="K43"/>
      <c r="L43"/>
      <c r="M43"/>
    </row>
    <row r="44" spans="3:13" ht="14.25">
      <c r="C44" s="30"/>
      <c r="D44" s="30"/>
      <c r="E44" s="30"/>
      <c r="F44" s="30"/>
      <c r="G44" s="25"/>
      <c r="H44"/>
      <c r="I44"/>
      <c r="J44"/>
      <c r="K44"/>
      <c r="L44"/>
      <c r="M44"/>
    </row>
    <row r="45" spans="3:13" ht="14.25">
      <c r="C45" s="30"/>
      <c r="D45" s="30"/>
      <c r="E45" s="30"/>
      <c r="F45" s="30"/>
      <c r="G45" s="25"/>
      <c r="H45"/>
      <c r="I45"/>
      <c r="J45"/>
      <c r="K45"/>
      <c r="L45"/>
      <c r="M45"/>
    </row>
    <row r="46" spans="3:13" ht="14.25">
      <c r="C46" s="30"/>
      <c r="D46" s="30"/>
      <c r="E46" s="30"/>
      <c r="F46" s="30"/>
      <c r="G46" s="25"/>
      <c r="H46"/>
      <c r="I46"/>
      <c r="J46"/>
      <c r="K46"/>
      <c r="L46"/>
      <c r="M46"/>
    </row>
    <row r="47" spans="3:13" ht="14.25">
      <c r="C47" s="30"/>
      <c r="D47" s="30"/>
      <c r="E47" s="30"/>
      <c r="F47" s="30"/>
      <c r="G47" s="25"/>
      <c r="H47"/>
      <c r="I47"/>
      <c r="J47"/>
      <c r="K47"/>
      <c r="L47"/>
      <c r="M47"/>
    </row>
    <row r="48" spans="3:13" ht="14.25">
      <c r="C48" s="33"/>
      <c r="D48" s="30"/>
      <c r="E48" s="30"/>
      <c r="F48" s="30"/>
      <c r="G48" s="25"/>
      <c r="H48"/>
      <c r="I48"/>
      <c r="J48"/>
      <c r="K48"/>
      <c r="L48"/>
      <c r="M48"/>
    </row>
    <row r="49" spans="3:13" ht="14.25">
      <c r="C49" s="30"/>
      <c r="D49" s="30"/>
      <c r="E49" s="30"/>
      <c r="F49" s="30"/>
      <c r="G49" s="25"/>
      <c r="H49"/>
      <c r="I49"/>
      <c r="J49"/>
      <c r="K49"/>
      <c r="L49"/>
      <c r="M49"/>
    </row>
    <row r="50" spans="3:13" ht="14.25">
      <c r="C50" s="30"/>
      <c r="D50" s="30"/>
      <c r="E50" s="30"/>
      <c r="F50" s="30"/>
      <c r="G50" s="25"/>
      <c r="H50"/>
      <c r="I50"/>
      <c r="J50"/>
      <c r="K50"/>
      <c r="L50"/>
      <c r="M50"/>
    </row>
    <row r="51" spans="3:13" ht="14.25">
      <c r="C51" s="30"/>
      <c r="D51" s="30"/>
      <c r="E51" s="30"/>
      <c r="F51" s="30"/>
      <c r="G51" s="25"/>
      <c r="H51"/>
      <c r="I51"/>
      <c r="J51"/>
      <c r="K51"/>
      <c r="L51"/>
      <c r="M51"/>
    </row>
    <row r="52" spans="3:13" ht="14.25">
      <c r="C52" s="30"/>
      <c r="D52" s="30"/>
      <c r="E52" s="30"/>
      <c r="F52" s="30"/>
      <c r="G52" s="25"/>
      <c r="H52"/>
      <c r="I52"/>
      <c r="J52"/>
      <c r="K52"/>
      <c r="L52"/>
      <c r="M52"/>
    </row>
    <row r="53" spans="3:13" ht="14.25">
      <c r="C53" s="30"/>
      <c r="D53" s="30"/>
      <c r="E53" s="30"/>
      <c r="F53" s="30"/>
      <c r="G53" s="25"/>
      <c r="H53"/>
      <c r="I53"/>
      <c r="J53"/>
      <c r="K53"/>
      <c r="L53"/>
      <c r="M53"/>
    </row>
    <row r="54" spans="8:13" ht="14.25">
      <c r="H54"/>
      <c r="I54"/>
      <c r="J54"/>
      <c r="K54"/>
      <c r="L54"/>
      <c r="M54"/>
    </row>
    <row r="55" spans="8:13" ht="14.25">
      <c r="H55"/>
      <c r="I55"/>
      <c r="J55"/>
      <c r="K55"/>
      <c r="L55"/>
      <c r="M55"/>
    </row>
    <row r="56" spans="8:13" ht="14.25">
      <c r="H56"/>
      <c r="I56"/>
      <c r="J56"/>
      <c r="K56"/>
      <c r="L56"/>
      <c r="M56"/>
    </row>
    <row r="57" spans="8:13" ht="14.25">
      <c r="H57"/>
      <c r="I57"/>
      <c r="J57"/>
      <c r="K57"/>
      <c r="L57"/>
      <c r="M57"/>
    </row>
    <row r="58" ht="14.25">
      <c r="H58"/>
    </row>
  </sheetData>
  <printOptions/>
  <pageMargins left="0" right="0" top="0.984251968503937" bottom="0.984251968503937" header="0.5118110236220472" footer="0.5118110236220472"/>
  <pageSetup orientation="landscape" paperSize="9" scale="95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2003-10-10T02:11:26Z</cp:lastPrinted>
  <dcterms:created xsi:type="dcterms:W3CDTF">2003-01-27T06:23:08Z</dcterms:created>
  <dcterms:modified xsi:type="dcterms:W3CDTF">2004-10-07T02:58:58Z</dcterms:modified>
  <cp:category/>
  <cp:version/>
  <cp:contentType/>
  <cp:contentStatus/>
</cp:coreProperties>
</file>