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9000" activeTab="1"/>
  </bookViews>
  <sheets>
    <sheet name="53 (2)" sheetId="1" r:id="rId1"/>
    <sheet name="53" sheetId="2" r:id="rId2"/>
  </sheets>
  <definedNames/>
  <calcPr fullCalcOnLoad="1"/>
</workbook>
</file>

<file path=xl/sharedStrings.xml><?xml version="1.0" encoding="utf-8"?>
<sst xmlns="http://schemas.openxmlformats.org/spreadsheetml/2006/main" count="170" uniqueCount="33">
  <si>
    <t>調査年</t>
  </si>
  <si>
    <t>年間商品販売額（億円）</t>
  </si>
  <si>
    <t>売場面積(千ｍ）</t>
  </si>
  <si>
    <t>計</t>
  </si>
  <si>
    <t>卸売業</t>
  </si>
  <si>
    <t>小売業</t>
  </si>
  <si>
    <t>昭和27年</t>
  </si>
  <si>
    <t>-</t>
  </si>
  <si>
    <t>平成3</t>
  </si>
  <si>
    <t>増減率(%)</t>
  </si>
  <si>
    <r>
      <t>8</t>
    </r>
    <r>
      <rPr>
        <sz val="12"/>
        <rFont val="Osaka"/>
        <family val="3"/>
      </rPr>
      <t>8</t>
    </r>
    <r>
      <rPr>
        <sz val="12"/>
        <rFont val="Osaka"/>
        <family val="3"/>
      </rPr>
      <t>　商業・金融・サービス　</t>
    </r>
  </si>
  <si>
    <t>　　　商業・金融・サービス　89</t>
  </si>
  <si>
    <t>(29,764)</t>
  </si>
  <si>
    <t>(53,885)</t>
  </si>
  <si>
    <t>(120,630)</t>
  </si>
  <si>
    <t>-</t>
  </si>
  <si>
    <t>注：1 平成3年の（　）の数値は、平成6年の産業分類改訂に伴い新分類に対応可能となるよう再計算した数値であり、前回比とは一致しない。</t>
  </si>
  <si>
    <t>(21,352)</t>
  </si>
  <si>
    <t xml:space="preserve">    2  平成11年調査において事業所の捕促等を行っており、平成11年の増減率について時系列を考慮したもので算出している。</t>
  </si>
  <si>
    <t>資料：県統計調査グループ「商業統計調査結果報告書」</t>
  </si>
  <si>
    <t>事業所数</t>
  </si>
  <si>
    <t>従業者数</t>
  </si>
  <si>
    <t>53　商業事業所数、従業者数、年間商品販売額等の推移</t>
  </si>
  <si>
    <r>
      <t>8</t>
    </r>
    <r>
      <rPr>
        <sz val="12"/>
        <rFont val="Osaka"/>
        <family val="3"/>
      </rPr>
      <t>8</t>
    </r>
    <r>
      <rPr>
        <sz val="12"/>
        <rFont val="Osaka"/>
        <family val="3"/>
      </rPr>
      <t>　商業・金融・サービス　</t>
    </r>
  </si>
  <si>
    <t>　　　商業・金融・サービス　89</t>
  </si>
  <si>
    <t>(6,640)</t>
  </si>
  <si>
    <t>(41,508)</t>
  </si>
  <si>
    <t>(6,640)</t>
  </si>
  <si>
    <t>(29,764)</t>
  </si>
  <si>
    <t>(53,885)</t>
  </si>
  <si>
    <t>(120,630)</t>
  </si>
  <si>
    <t>(41,508)</t>
  </si>
  <si>
    <t>(21,352)</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</si>
</sst>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0;[Red]\-#,##0.000"/>
    <numFmt numFmtId="178" formatCode="0.00000000"/>
    <numFmt numFmtId="179" formatCode="0.0000000"/>
    <numFmt numFmtId="180" formatCode="0.000000"/>
    <numFmt numFmtId="181" formatCode="0.00000"/>
    <numFmt numFmtId="182" formatCode="0.0000"/>
    <numFmt numFmtId="183" formatCode="0.000"/>
    <numFmt numFmtId="184" formatCode="0.0"/>
    <numFmt numFmtId="185" formatCode="0.000000000"/>
    <numFmt numFmtId="186" formatCode="&quot;△&quot;0.0"/>
    <numFmt numFmtId="187" formatCode="\%"/>
    <numFmt numFmtId="188" formatCode="0.0%"/>
    <numFmt numFmtId="189" formatCode="&quot;△&quot;#,##0"/>
    <numFmt numFmtId="190" formatCode="\-&quot;△&quot;#,##0"/>
    <numFmt numFmtId="191" formatCode="#,##0.00;&quot;△&quot;#,##0.00"/>
    <numFmt numFmtId="192" formatCode="#,##0;&quot;△&quot;#,##0"/>
    <numFmt numFmtId="193" formatCode="\(0\)"/>
    <numFmt numFmtId="194" formatCode="\-General"/>
    <numFmt numFmtId="195" formatCode="0.000%"/>
    <numFmt numFmtId="196" formatCode="0.0000%"/>
    <numFmt numFmtId="197" formatCode="#,##0.0"/>
    <numFmt numFmtId="198" formatCode="#,##0.000;&quot;△&quot;#,##0.000"/>
    <numFmt numFmtId="199" formatCode="#,##0.0;&quot;△&quot;#,##0.0"/>
    <numFmt numFmtId="200" formatCode="\(General\)"/>
    <numFmt numFmtId="201" formatCode="&quot;()&quot;#,##0"/>
    <numFmt numFmtId="202" formatCode="\(#,##0\)"/>
    <numFmt numFmtId="203" formatCode="\(#,##0.0\)"/>
    <numFmt numFmtId="204" formatCode="#,##0.0;&quot;△ &quot;#,##0.0"/>
    <numFmt numFmtId="205" formatCode="0;&quot;△ &quot;0"/>
    <numFmt numFmtId="206" formatCode="0.0;&quot;△ &quot;0.0"/>
    <numFmt numFmtId="207" formatCode="#,##0;&quot;△ &quot;#,##0"/>
  </numFmts>
  <fonts count="12">
    <font>
      <sz val="12"/>
      <name val="Osaka"/>
      <family val="3"/>
    </font>
    <font>
      <b/>
      <sz val="12"/>
      <name val="Osaka"/>
      <family val="3"/>
    </font>
    <font>
      <i/>
      <sz val="12"/>
      <name val="Osaka"/>
      <family val="3"/>
    </font>
    <font>
      <b/>
      <i/>
      <sz val="12"/>
      <name val="Osaka"/>
      <family val="3"/>
    </font>
    <font>
      <u val="single"/>
      <sz val="9"/>
      <color indexed="12"/>
      <name val="Osaka"/>
      <family val="3"/>
    </font>
    <font>
      <u val="single"/>
      <sz val="9"/>
      <color indexed="36"/>
      <name val="Osaka"/>
      <family val="3"/>
    </font>
    <font>
      <sz val="6"/>
      <name val="Osaka"/>
      <family val="3"/>
    </font>
    <font>
      <sz val="12"/>
      <name val="ＭＳ Ｐゴシック"/>
      <family val="3"/>
    </font>
    <font>
      <b/>
      <sz val="18"/>
      <name val="ＭＳ Ｐゴシック"/>
      <family val="3"/>
    </font>
    <font>
      <sz val="10"/>
      <name val="ＭＳ Ｐゴシック"/>
      <family val="3"/>
    </font>
    <font>
      <b/>
      <sz val="12"/>
      <name val="ＭＳ Ｐゴシック"/>
      <family val="3"/>
    </font>
    <font>
      <sz val="6"/>
      <name val="ＭＳ Ｐゴシック"/>
      <family val="3"/>
    </font>
  </fonts>
  <fills count="2">
    <fill>
      <patternFill/>
    </fill>
    <fill>
      <patternFill patternType="gray125"/>
    </fill>
  </fills>
  <borders count="12">
    <border>
      <left/>
      <right/>
      <top/>
      <bottom/>
      <diagonal/>
    </border>
    <border>
      <left>
        <color indexed="63"/>
      </left>
      <right>
        <color indexed="63"/>
      </right>
      <top>
        <color indexed="63"/>
      </top>
      <bottom style="double"/>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53">
    <xf numFmtId="0" fontId="0" fillId="0" borderId="0" xfId="0" applyAlignment="1">
      <alignment/>
    </xf>
    <xf numFmtId="38" fontId="7" fillId="0" borderId="0" xfId="17" applyFont="1" applyFill="1" applyAlignment="1">
      <alignment/>
    </xf>
    <xf numFmtId="199" fontId="7" fillId="0" borderId="0" xfId="0" applyNumberFormat="1" applyFont="1" applyFill="1" applyAlignment="1">
      <alignment/>
    </xf>
    <xf numFmtId="0" fontId="7" fillId="0" borderId="0" xfId="0" applyFont="1" applyFill="1" applyAlignment="1">
      <alignment/>
    </xf>
    <xf numFmtId="38" fontId="7" fillId="0" borderId="0" xfId="17" applyFont="1" applyFill="1" applyAlignment="1">
      <alignment horizontal="right"/>
    </xf>
    <xf numFmtId="38" fontId="7" fillId="0" borderId="0" xfId="17" applyFont="1" applyFill="1" applyAlignment="1">
      <alignment horizontal="centerContinuous"/>
    </xf>
    <xf numFmtId="199" fontId="7" fillId="0" borderId="0" xfId="0" applyNumberFormat="1" applyFont="1" applyFill="1" applyAlignment="1">
      <alignment horizontal="centerContinuous"/>
    </xf>
    <xf numFmtId="0" fontId="7" fillId="0" borderId="0" xfId="0" applyFont="1" applyFill="1" applyAlignment="1">
      <alignment horizontal="centerContinuous"/>
    </xf>
    <xf numFmtId="0" fontId="7" fillId="0" borderId="0" xfId="0" applyFont="1" applyFill="1" applyAlignment="1">
      <alignment horizontal="right"/>
    </xf>
    <xf numFmtId="0" fontId="7" fillId="0" borderId="1" xfId="0" applyFont="1" applyFill="1" applyBorder="1" applyAlignment="1">
      <alignment horizontal="center"/>
    </xf>
    <xf numFmtId="38" fontId="7" fillId="0" borderId="1" xfId="17" applyFont="1" applyFill="1" applyBorder="1" applyAlignment="1">
      <alignment/>
    </xf>
    <xf numFmtId="199" fontId="7" fillId="0" borderId="1" xfId="0" applyNumberFormat="1" applyFont="1" applyFill="1" applyBorder="1" applyAlignment="1">
      <alignment/>
    </xf>
    <xf numFmtId="0" fontId="7" fillId="0" borderId="1" xfId="0" applyFont="1" applyFill="1" applyBorder="1" applyAlignment="1">
      <alignment/>
    </xf>
    <xf numFmtId="38" fontId="7" fillId="0" borderId="1" xfId="17" applyFont="1" applyFill="1" applyBorder="1" applyAlignment="1">
      <alignment horizontal="right"/>
    </xf>
    <xf numFmtId="0" fontId="7" fillId="0" borderId="1" xfId="0" applyFont="1" applyFill="1" applyBorder="1" applyAlignment="1">
      <alignment horizontal="right"/>
    </xf>
    <xf numFmtId="0" fontId="7" fillId="0" borderId="2" xfId="0" applyFont="1" applyFill="1" applyBorder="1" applyAlignment="1">
      <alignment horizontal="center"/>
    </xf>
    <xf numFmtId="38" fontId="7" fillId="0" borderId="3" xfId="17" applyFont="1" applyFill="1" applyBorder="1" applyAlignment="1">
      <alignment horizontal="centerContinuous"/>
    </xf>
    <xf numFmtId="199" fontId="7" fillId="0" borderId="4" xfId="0" applyNumberFormat="1" applyFont="1" applyFill="1" applyBorder="1" applyAlignment="1">
      <alignment horizontal="centerContinuous"/>
    </xf>
    <xf numFmtId="38" fontId="7" fillId="0" borderId="4" xfId="17" applyFont="1" applyFill="1" applyBorder="1" applyAlignment="1">
      <alignment horizontal="centerContinuous"/>
    </xf>
    <xf numFmtId="0" fontId="7" fillId="0" borderId="4" xfId="0" applyFont="1" applyFill="1" applyBorder="1" applyAlignment="1">
      <alignment horizontal="centerContinuous"/>
    </xf>
    <xf numFmtId="38" fontId="7" fillId="0" borderId="5" xfId="17" applyFont="1" applyFill="1" applyBorder="1" applyAlignment="1">
      <alignment horizontal="centerContinuous"/>
    </xf>
    <xf numFmtId="0" fontId="7" fillId="0" borderId="5" xfId="0" applyFont="1" applyFill="1" applyBorder="1" applyAlignment="1">
      <alignment horizontal="centerContinuous"/>
    </xf>
    <xf numFmtId="38" fontId="9" fillId="0" borderId="3" xfId="17" applyFont="1" applyFill="1" applyBorder="1" applyAlignment="1">
      <alignment horizontal="centerContinuous"/>
    </xf>
    <xf numFmtId="0" fontId="7" fillId="0" borderId="0" xfId="0" applyFont="1" applyFill="1" applyBorder="1" applyAlignment="1">
      <alignment/>
    </xf>
    <xf numFmtId="0" fontId="7" fillId="0" borderId="6" xfId="0" applyFont="1" applyFill="1" applyBorder="1" applyAlignment="1">
      <alignment horizontal="center"/>
    </xf>
    <xf numFmtId="38" fontId="7" fillId="0" borderId="7" xfId="17" applyFont="1" applyFill="1" applyBorder="1" applyAlignment="1">
      <alignment horizontal="center"/>
    </xf>
    <xf numFmtId="199" fontId="9" fillId="0" borderId="7" xfId="0" applyNumberFormat="1" applyFont="1" applyFill="1" applyBorder="1" applyAlignment="1">
      <alignment horizontal="center" shrinkToFit="1"/>
    </xf>
    <xf numFmtId="199" fontId="9" fillId="0" borderId="8" xfId="0" applyNumberFormat="1" applyFont="1" applyFill="1" applyBorder="1" applyAlignment="1">
      <alignment horizontal="center" shrinkToFit="1"/>
    </xf>
    <xf numFmtId="0" fontId="7" fillId="0" borderId="0" xfId="0" applyFont="1" applyFill="1" applyBorder="1" applyAlignment="1">
      <alignment horizontal="center"/>
    </xf>
    <xf numFmtId="0" fontId="7" fillId="0" borderId="0" xfId="0" applyFont="1" applyFill="1" applyAlignment="1">
      <alignment horizontal="center"/>
    </xf>
    <xf numFmtId="199" fontId="7" fillId="0" borderId="9" xfId="0" applyNumberFormat="1" applyFont="1" applyFill="1" applyBorder="1" applyAlignment="1">
      <alignment horizontal="right"/>
    </xf>
    <xf numFmtId="38" fontId="7" fillId="0" borderId="9" xfId="17" applyFont="1" applyFill="1" applyBorder="1" applyAlignment="1">
      <alignment horizontal="right"/>
    </xf>
    <xf numFmtId="199" fontId="7" fillId="0" borderId="0" xfId="0" applyNumberFormat="1" applyFont="1" applyFill="1" applyBorder="1" applyAlignment="1">
      <alignment horizontal="right"/>
    </xf>
    <xf numFmtId="38" fontId="7" fillId="0" borderId="0" xfId="17" applyFont="1" applyFill="1" applyBorder="1" applyAlignment="1">
      <alignment horizontal="right"/>
    </xf>
    <xf numFmtId="38" fontId="7" fillId="0" borderId="0" xfId="17" applyFont="1" applyFill="1" applyBorder="1" applyAlignment="1">
      <alignment/>
    </xf>
    <xf numFmtId="199" fontId="7" fillId="0" borderId="0" xfId="0" applyNumberFormat="1" applyFont="1" applyFill="1" applyBorder="1" applyAlignment="1">
      <alignment/>
    </xf>
    <xf numFmtId="0" fontId="10" fillId="0" borderId="0" xfId="0" applyFont="1" applyFill="1" applyBorder="1" applyAlignment="1">
      <alignment/>
    </xf>
    <xf numFmtId="0" fontId="0" fillId="0" borderId="0" xfId="0" applyFont="1" applyFill="1" applyAlignment="1">
      <alignment horizontal="left"/>
    </xf>
    <xf numFmtId="199" fontId="10" fillId="0" borderId="4" xfId="0" applyNumberFormat="1" applyFont="1" applyFill="1" applyBorder="1" applyAlignment="1">
      <alignment/>
    </xf>
    <xf numFmtId="38" fontId="10" fillId="0" borderId="4" xfId="17" applyFont="1" applyFill="1" applyBorder="1" applyAlignment="1">
      <alignment/>
    </xf>
    <xf numFmtId="38" fontId="10" fillId="0" borderId="4" xfId="17" applyFont="1" applyFill="1" applyBorder="1" applyAlignment="1">
      <alignment horizontal="right"/>
    </xf>
    <xf numFmtId="199" fontId="10" fillId="0" borderId="4" xfId="0" applyNumberFormat="1" applyFont="1" applyFill="1" applyBorder="1" applyAlignment="1">
      <alignment horizontal="right"/>
    </xf>
    <xf numFmtId="0" fontId="7" fillId="0" borderId="0" xfId="0" applyFont="1" applyFill="1" applyAlignment="1">
      <alignment horizontal="left"/>
    </xf>
    <xf numFmtId="0" fontId="7" fillId="0" borderId="10" xfId="0" applyFont="1" applyFill="1" applyBorder="1" applyAlignment="1">
      <alignment horizontal="center"/>
    </xf>
    <xf numFmtId="49" fontId="7" fillId="0" borderId="0" xfId="17" applyNumberFormat="1" applyFont="1" applyFill="1" applyBorder="1" applyAlignment="1">
      <alignment horizontal="right"/>
    </xf>
    <xf numFmtId="0" fontId="7" fillId="0" borderId="11" xfId="0" applyFont="1" applyFill="1" applyBorder="1" applyAlignment="1">
      <alignment horizontal="right"/>
    </xf>
    <xf numFmtId="0" fontId="10" fillId="0" borderId="5" xfId="0" applyFont="1" applyFill="1" applyBorder="1" applyAlignment="1">
      <alignment horizontal="center"/>
    </xf>
    <xf numFmtId="0" fontId="0" fillId="0" borderId="0" xfId="0" applyFont="1" applyFill="1" applyAlignment="1">
      <alignment horizontal="right"/>
    </xf>
    <xf numFmtId="38" fontId="10" fillId="0" borderId="3" xfId="17" applyFont="1" applyFill="1" applyBorder="1" applyAlignment="1">
      <alignment horizontal="right"/>
    </xf>
    <xf numFmtId="0" fontId="8" fillId="0" borderId="0" xfId="0" applyFont="1" applyFill="1" applyAlignment="1">
      <alignment horizontal="left"/>
    </xf>
    <xf numFmtId="0" fontId="0" fillId="0" borderId="0" xfId="0" applyFont="1" applyFill="1" applyAlignment="1">
      <alignment/>
    </xf>
    <xf numFmtId="0" fontId="0" fillId="0" borderId="0" xfId="0" applyFont="1" applyFill="1" applyAlignment="1">
      <alignment horizontal="right"/>
    </xf>
    <xf numFmtId="0" fontId="0" fillId="0" borderId="0" xfId="0" applyFont="1" applyFill="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342900</xdr:colOff>
      <xdr:row>4</xdr:row>
      <xdr:rowOff>0</xdr:rowOff>
    </xdr:from>
    <xdr:to>
      <xdr:col>20</xdr:col>
      <xdr:colOff>514350</xdr:colOff>
      <xdr:row>4</xdr:row>
      <xdr:rowOff>133350</xdr:rowOff>
    </xdr:to>
    <xdr:sp>
      <xdr:nvSpPr>
        <xdr:cNvPr id="1" name="テキスト 1"/>
        <xdr:cNvSpPr txBox="1">
          <a:spLocks noChangeArrowheads="1"/>
        </xdr:cNvSpPr>
      </xdr:nvSpPr>
      <xdr:spPr>
        <a:xfrm>
          <a:off x="17554575" y="885825"/>
          <a:ext cx="161925" cy="133350"/>
        </a:xfrm>
        <a:prstGeom prst="rect">
          <a:avLst/>
        </a:prstGeom>
        <a:noFill/>
        <a:ln w="9525" cmpd="sng">
          <a:noFill/>
        </a:ln>
      </xdr:spPr>
      <xdr:txBody>
        <a:bodyPr vertOverflow="clip" wrap="square"/>
        <a:p>
          <a:pPr algn="l">
            <a:defRPr/>
          </a:pPr>
          <a:r>
            <a:rPr lang="en-US" cap="none" sz="600" b="0" i="0" u="none" baseline="0"/>
            <a:t>２</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342900</xdr:colOff>
      <xdr:row>4</xdr:row>
      <xdr:rowOff>0</xdr:rowOff>
    </xdr:from>
    <xdr:to>
      <xdr:col>20</xdr:col>
      <xdr:colOff>514350</xdr:colOff>
      <xdr:row>4</xdr:row>
      <xdr:rowOff>133350</xdr:rowOff>
    </xdr:to>
    <xdr:sp>
      <xdr:nvSpPr>
        <xdr:cNvPr id="1" name="テキスト 1"/>
        <xdr:cNvSpPr txBox="1">
          <a:spLocks noChangeArrowheads="1"/>
        </xdr:cNvSpPr>
      </xdr:nvSpPr>
      <xdr:spPr>
        <a:xfrm>
          <a:off x="17554575" y="885825"/>
          <a:ext cx="161925" cy="133350"/>
        </a:xfrm>
        <a:prstGeom prst="rect">
          <a:avLst/>
        </a:prstGeom>
        <a:noFill/>
        <a:ln w="9525" cmpd="sng">
          <a:noFill/>
        </a:ln>
      </xdr:spPr>
      <xdr:txBody>
        <a:bodyPr vertOverflow="clip" wrap="square"/>
        <a:p>
          <a:pPr algn="l">
            <a:defRPr/>
          </a:pPr>
          <a:r>
            <a:rPr lang="en-US" cap="none" sz="600" b="0" i="0" u="none" baseline="0"/>
            <a:t>２</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33"/>
  <sheetViews>
    <sheetView zoomScale="75" zoomScaleNormal="75" workbookViewId="0" topLeftCell="A1">
      <pane xSplit="1" ySplit="6" topLeftCell="H16" activePane="bottomRight" state="frozen"/>
      <selection pane="topLeft" activeCell="A1" sqref="A1"/>
      <selection pane="topRight" activeCell="B1" sqref="B1"/>
      <selection pane="bottomLeft" activeCell="A7" sqref="A7"/>
      <selection pane="bottomRight" activeCell="B7" sqref="B7:U30"/>
    </sheetView>
  </sheetViews>
  <sheetFormatPr defaultColWidth="8.796875" defaultRowHeight="15"/>
  <cols>
    <col min="1" max="1" width="9" style="29" customWidth="1"/>
    <col min="2" max="2" width="9" style="1" customWidth="1"/>
    <col min="3" max="3" width="9" style="2" customWidth="1"/>
    <col min="4" max="4" width="9" style="1" customWidth="1"/>
    <col min="5" max="5" width="9" style="3" customWidth="1"/>
    <col min="6" max="6" width="9" style="1" customWidth="1"/>
    <col min="7" max="7" width="9" style="3" customWidth="1"/>
    <col min="8" max="8" width="9.5" style="1" bestFit="1" customWidth="1"/>
    <col min="9" max="9" width="8.69921875" style="2" bestFit="1" customWidth="1"/>
    <col min="10" max="10" width="9" style="1" customWidth="1"/>
    <col min="11" max="11" width="9" style="3" customWidth="1"/>
    <col min="12" max="12" width="9.5" style="1" bestFit="1" customWidth="1"/>
    <col min="13" max="13" width="9" style="3" customWidth="1"/>
    <col min="14" max="14" width="9" style="1" customWidth="1"/>
    <col min="15" max="15" width="9" style="2" customWidth="1"/>
    <col min="16" max="16" width="9" style="1" customWidth="1"/>
    <col min="17" max="17" width="9" style="3" customWidth="1"/>
    <col min="18" max="18" width="9" style="1" customWidth="1"/>
    <col min="19" max="19" width="9" style="3" customWidth="1"/>
    <col min="20" max="20" width="9" style="4" customWidth="1"/>
    <col min="21" max="21" width="9" style="8" customWidth="1"/>
    <col min="22" max="16384" width="9" style="3" customWidth="1"/>
  </cols>
  <sheetData>
    <row r="1" spans="1:21" ht="14.25">
      <c r="A1" s="37" t="s">
        <v>23</v>
      </c>
      <c r="U1" s="51" t="s">
        <v>24</v>
      </c>
    </row>
    <row r="3" spans="1:19" ht="21">
      <c r="A3" s="49" t="s">
        <v>22</v>
      </c>
      <c r="B3" s="52"/>
      <c r="C3" s="52"/>
      <c r="D3" s="52"/>
      <c r="E3" s="52"/>
      <c r="F3" s="52"/>
      <c r="G3" s="52"/>
      <c r="H3" s="52"/>
      <c r="I3" s="52"/>
      <c r="J3" s="52"/>
      <c r="K3" s="52"/>
      <c r="L3" s="52"/>
      <c r="M3" s="52"/>
      <c r="N3" s="5"/>
      <c r="O3" s="6"/>
      <c r="P3" s="5"/>
      <c r="Q3" s="7"/>
      <c r="R3" s="5"/>
      <c r="S3" s="7"/>
    </row>
    <row r="4" spans="1:21" ht="19.5" customHeight="1" thickBot="1">
      <c r="A4" s="9"/>
      <c r="B4" s="10"/>
      <c r="C4" s="11"/>
      <c r="D4" s="10"/>
      <c r="E4" s="12"/>
      <c r="F4" s="10"/>
      <c r="G4" s="12"/>
      <c r="H4" s="10"/>
      <c r="I4" s="11"/>
      <c r="J4" s="10"/>
      <c r="K4" s="12"/>
      <c r="L4" s="10"/>
      <c r="M4" s="12"/>
      <c r="N4" s="10"/>
      <c r="O4" s="11"/>
      <c r="P4" s="10"/>
      <c r="Q4" s="12"/>
      <c r="R4" s="10"/>
      <c r="S4" s="12"/>
      <c r="T4" s="13"/>
      <c r="U4" s="14"/>
    </row>
    <row r="5" spans="1:22" ht="19.5" customHeight="1" thickTop="1">
      <c r="A5" s="15" t="s">
        <v>0</v>
      </c>
      <c r="B5" s="16" t="s">
        <v>20</v>
      </c>
      <c r="C5" s="17"/>
      <c r="D5" s="18"/>
      <c r="E5" s="19"/>
      <c r="F5" s="20"/>
      <c r="G5" s="19"/>
      <c r="H5" s="16" t="s">
        <v>21</v>
      </c>
      <c r="I5" s="17"/>
      <c r="J5" s="18"/>
      <c r="K5" s="19"/>
      <c r="L5" s="20"/>
      <c r="M5" s="19"/>
      <c r="N5" s="16" t="s">
        <v>1</v>
      </c>
      <c r="O5" s="17"/>
      <c r="P5" s="18"/>
      <c r="Q5" s="19"/>
      <c r="R5" s="20"/>
      <c r="S5" s="21"/>
      <c r="T5" s="22" t="s">
        <v>2</v>
      </c>
      <c r="U5" s="19"/>
      <c r="V5" s="23"/>
    </row>
    <row r="6" spans="1:22" s="29" customFormat="1" ht="19.5" customHeight="1">
      <c r="A6" s="24"/>
      <c r="B6" s="25" t="s">
        <v>3</v>
      </c>
      <c r="C6" s="26" t="s">
        <v>9</v>
      </c>
      <c r="D6" s="25" t="s">
        <v>4</v>
      </c>
      <c r="E6" s="26" t="s">
        <v>9</v>
      </c>
      <c r="F6" s="25" t="s">
        <v>5</v>
      </c>
      <c r="G6" s="26" t="s">
        <v>9</v>
      </c>
      <c r="H6" s="25" t="s">
        <v>3</v>
      </c>
      <c r="I6" s="26" t="s">
        <v>9</v>
      </c>
      <c r="J6" s="25" t="s">
        <v>4</v>
      </c>
      <c r="K6" s="26" t="s">
        <v>9</v>
      </c>
      <c r="L6" s="25" t="s">
        <v>5</v>
      </c>
      <c r="M6" s="26" t="s">
        <v>9</v>
      </c>
      <c r="N6" s="25" t="s">
        <v>3</v>
      </c>
      <c r="O6" s="26" t="s">
        <v>9</v>
      </c>
      <c r="P6" s="25" t="s">
        <v>4</v>
      </c>
      <c r="Q6" s="26" t="s">
        <v>9</v>
      </c>
      <c r="R6" s="25" t="s">
        <v>5</v>
      </c>
      <c r="S6" s="26" t="s">
        <v>9</v>
      </c>
      <c r="T6" s="25" t="s">
        <v>5</v>
      </c>
      <c r="U6" s="27" t="s">
        <v>9</v>
      </c>
      <c r="V6" s="28"/>
    </row>
    <row r="7" spans="1:21" s="8" customFormat="1" ht="19.5" customHeight="1">
      <c r="A7" s="45" t="s">
        <v>6</v>
      </c>
      <c r="B7" s="31">
        <f aca="true" t="shared" si="0" ref="B7:B24">+D7+F7</f>
        <v>25870</v>
      </c>
      <c r="C7" s="30" t="s">
        <v>7</v>
      </c>
      <c r="D7" s="31">
        <v>2254</v>
      </c>
      <c r="E7" s="30" t="s">
        <v>7</v>
      </c>
      <c r="F7" s="31">
        <v>23616</v>
      </c>
      <c r="G7" s="30" t="s">
        <v>7</v>
      </c>
      <c r="H7" s="31">
        <f aca="true" t="shared" si="1" ref="H7:H24">+J7+L7</f>
        <v>58699</v>
      </c>
      <c r="I7" s="30" t="s">
        <v>7</v>
      </c>
      <c r="J7" s="31">
        <v>9352</v>
      </c>
      <c r="K7" s="30" t="s">
        <v>7</v>
      </c>
      <c r="L7" s="31">
        <v>49347</v>
      </c>
      <c r="M7" s="30" t="s">
        <v>7</v>
      </c>
      <c r="N7" s="30" t="s">
        <v>7</v>
      </c>
      <c r="O7" s="30" t="s">
        <v>7</v>
      </c>
      <c r="P7" s="30" t="s">
        <v>7</v>
      </c>
      <c r="Q7" s="30" t="s">
        <v>7</v>
      </c>
      <c r="R7" s="30" t="s">
        <v>7</v>
      </c>
      <c r="S7" s="30" t="s">
        <v>7</v>
      </c>
      <c r="T7" s="31" t="s">
        <v>7</v>
      </c>
      <c r="U7" s="30" t="s">
        <v>7</v>
      </c>
    </row>
    <row r="8" spans="1:21" s="8" customFormat="1" ht="19.5" customHeight="1">
      <c r="A8" s="43">
        <v>29</v>
      </c>
      <c r="B8" s="33">
        <f t="shared" si="0"/>
        <v>28313</v>
      </c>
      <c r="C8" s="32">
        <f aca="true" t="shared" si="2" ref="C8:C24">ROUND((B8-B7)/B7*100,1)</f>
        <v>9.4</v>
      </c>
      <c r="D8" s="33">
        <v>2262</v>
      </c>
      <c r="E8" s="32">
        <f aca="true" t="shared" si="3" ref="E8:E24">ROUND((D8-D7)/D7*100,1)</f>
        <v>0.4</v>
      </c>
      <c r="F8" s="33">
        <v>26051</v>
      </c>
      <c r="G8" s="32">
        <f aca="true" t="shared" si="4" ref="G8:G24">ROUND((F8-F7)/F7*100,1)</f>
        <v>10.3</v>
      </c>
      <c r="H8" s="33">
        <f t="shared" si="1"/>
        <v>66654</v>
      </c>
      <c r="I8" s="32">
        <v>13.6</v>
      </c>
      <c r="J8" s="33">
        <v>10320</v>
      </c>
      <c r="K8" s="32">
        <f aca="true" t="shared" si="5" ref="K8:K24">ROUND((J8-J7)/J7*100,1)</f>
        <v>10.4</v>
      </c>
      <c r="L8" s="33">
        <v>56334</v>
      </c>
      <c r="M8" s="32">
        <f aca="true" t="shared" si="6" ref="M8:M24">ROUND((L8-L7)/L7*100,1)</f>
        <v>14.2</v>
      </c>
      <c r="N8" s="33" t="s">
        <v>7</v>
      </c>
      <c r="O8" s="32" t="s">
        <v>7</v>
      </c>
      <c r="P8" s="33" t="s">
        <v>7</v>
      </c>
      <c r="Q8" s="32" t="s">
        <v>7</v>
      </c>
      <c r="R8" s="33" t="s">
        <v>7</v>
      </c>
      <c r="S8" s="32" t="s">
        <v>7</v>
      </c>
      <c r="T8" s="33" t="s">
        <v>7</v>
      </c>
      <c r="U8" s="32" t="s">
        <v>7</v>
      </c>
    </row>
    <row r="9" spans="1:21" s="8" customFormat="1" ht="19.5" customHeight="1">
      <c r="A9" s="43">
        <v>31</v>
      </c>
      <c r="B9" s="33">
        <f t="shared" si="0"/>
        <v>29160</v>
      </c>
      <c r="C9" s="32">
        <f t="shared" si="2"/>
        <v>3</v>
      </c>
      <c r="D9" s="33">
        <v>2939</v>
      </c>
      <c r="E9" s="32">
        <f t="shared" si="3"/>
        <v>29.9</v>
      </c>
      <c r="F9" s="33">
        <v>26221</v>
      </c>
      <c r="G9" s="32">
        <f t="shared" si="4"/>
        <v>0.7</v>
      </c>
      <c r="H9" s="33">
        <f t="shared" si="1"/>
        <v>76582</v>
      </c>
      <c r="I9" s="32">
        <v>14.9</v>
      </c>
      <c r="J9" s="33">
        <v>15068</v>
      </c>
      <c r="K9" s="32">
        <f t="shared" si="5"/>
        <v>46</v>
      </c>
      <c r="L9" s="33">
        <v>61514</v>
      </c>
      <c r="M9" s="32">
        <f t="shared" si="6"/>
        <v>9.2</v>
      </c>
      <c r="N9" s="33" t="s">
        <v>7</v>
      </c>
      <c r="O9" s="32" t="s">
        <v>7</v>
      </c>
      <c r="P9" s="33" t="s">
        <v>7</v>
      </c>
      <c r="Q9" s="32" t="s">
        <v>7</v>
      </c>
      <c r="R9" s="33" t="s">
        <v>7</v>
      </c>
      <c r="S9" s="32" t="s">
        <v>7</v>
      </c>
      <c r="T9" s="33" t="s">
        <v>7</v>
      </c>
      <c r="U9" s="32" t="s">
        <v>7</v>
      </c>
    </row>
    <row r="10" spans="1:21" ht="19.5" customHeight="1">
      <c r="A10" s="43">
        <v>33</v>
      </c>
      <c r="B10" s="33">
        <f t="shared" si="0"/>
        <v>29905</v>
      </c>
      <c r="C10" s="32">
        <f t="shared" si="2"/>
        <v>2.6</v>
      </c>
      <c r="D10" s="34">
        <v>3167</v>
      </c>
      <c r="E10" s="32">
        <f t="shared" si="3"/>
        <v>7.8</v>
      </c>
      <c r="F10" s="34">
        <v>26738</v>
      </c>
      <c r="G10" s="32">
        <f t="shared" si="4"/>
        <v>2</v>
      </c>
      <c r="H10" s="34">
        <f t="shared" si="1"/>
        <v>85059</v>
      </c>
      <c r="I10" s="32">
        <v>11.1</v>
      </c>
      <c r="J10" s="34">
        <v>18749</v>
      </c>
      <c r="K10" s="32">
        <f t="shared" si="5"/>
        <v>24.4</v>
      </c>
      <c r="L10" s="34">
        <v>66310</v>
      </c>
      <c r="M10" s="32">
        <f t="shared" si="6"/>
        <v>7.8</v>
      </c>
      <c r="N10" s="34">
        <f aca="true" t="shared" si="7" ref="N10:N15">+P10+R10</f>
        <v>1531</v>
      </c>
      <c r="O10" s="32" t="s">
        <v>15</v>
      </c>
      <c r="P10" s="34">
        <v>989</v>
      </c>
      <c r="Q10" s="32" t="s">
        <v>7</v>
      </c>
      <c r="R10" s="34">
        <v>542</v>
      </c>
      <c r="S10" s="32" t="s">
        <v>7</v>
      </c>
      <c r="T10" s="33" t="s">
        <v>7</v>
      </c>
      <c r="U10" s="33" t="s">
        <v>7</v>
      </c>
    </row>
    <row r="11" spans="1:21" ht="19.5" customHeight="1">
      <c r="A11" s="43">
        <v>35</v>
      </c>
      <c r="B11" s="33">
        <f t="shared" si="0"/>
        <v>31442</v>
      </c>
      <c r="C11" s="35">
        <f t="shared" si="2"/>
        <v>5.1</v>
      </c>
      <c r="D11" s="34">
        <v>3771</v>
      </c>
      <c r="E11" s="35">
        <f t="shared" si="3"/>
        <v>19.1</v>
      </c>
      <c r="F11" s="34">
        <v>27671</v>
      </c>
      <c r="G11" s="35">
        <f t="shared" si="4"/>
        <v>3.5</v>
      </c>
      <c r="H11" s="34">
        <f t="shared" si="1"/>
        <v>92403</v>
      </c>
      <c r="I11" s="35">
        <v>8.6</v>
      </c>
      <c r="J11" s="34">
        <v>22242</v>
      </c>
      <c r="K11" s="35">
        <f t="shared" si="5"/>
        <v>18.6</v>
      </c>
      <c r="L11" s="34">
        <v>70161</v>
      </c>
      <c r="M11" s="35">
        <f t="shared" si="6"/>
        <v>5.8</v>
      </c>
      <c r="N11" s="34">
        <f t="shared" si="7"/>
        <v>1677</v>
      </c>
      <c r="O11" s="35">
        <v>9.5</v>
      </c>
      <c r="P11" s="34">
        <v>1036</v>
      </c>
      <c r="Q11" s="35">
        <f aca="true" t="shared" si="8" ref="Q11:Q19">ROUND((P11-P10)/P10*100,1)</f>
        <v>4.8</v>
      </c>
      <c r="R11" s="34">
        <v>641</v>
      </c>
      <c r="S11" s="35">
        <f aca="true" t="shared" si="9" ref="S11:S24">ROUND((R11-R10)/R10*100,1)</f>
        <v>18.3</v>
      </c>
      <c r="T11" s="33" t="s">
        <v>7</v>
      </c>
      <c r="U11" s="33" t="s">
        <v>7</v>
      </c>
    </row>
    <row r="12" spans="1:21" ht="19.5" customHeight="1">
      <c r="A12" s="43">
        <v>37</v>
      </c>
      <c r="B12" s="33">
        <f t="shared" si="0"/>
        <v>31021</v>
      </c>
      <c r="C12" s="35">
        <f t="shared" si="2"/>
        <v>-1.3</v>
      </c>
      <c r="D12" s="34">
        <v>3748</v>
      </c>
      <c r="E12" s="35">
        <f t="shared" si="3"/>
        <v>-0.6</v>
      </c>
      <c r="F12" s="34">
        <v>27273</v>
      </c>
      <c r="G12" s="35">
        <f t="shared" si="4"/>
        <v>-1.4</v>
      </c>
      <c r="H12" s="34">
        <f t="shared" si="1"/>
        <v>95598</v>
      </c>
      <c r="I12" s="35">
        <v>3.5</v>
      </c>
      <c r="J12" s="34">
        <v>24986</v>
      </c>
      <c r="K12" s="35">
        <f t="shared" si="5"/>
        <v>12.3</v>
      </c>
      <c r="L12" s="34">
        <v>70612</v>
      </c>
      <c r="M12" s="35">
        <f t="shared" si="6"/>
        <v>0.6</v>
      </c>
      <c r="N12" s="34">
        <f t="shared" si="7"/>
        <v>2316</v>
      </c>
      <c r="O12" s="35">
        <v>38.1</v>
      </c>
      <c r="P12" s="34">
        <v>1431</v>
      </c>
      <c r="Q12" s="35">
        <f t="shared" si="8"/>
        <v>38.1</v>
      </c>
      <c r="R12" s="34">
        <v>885</v>
      </c>
      <c r="S12" s="35">
        <f t="shared" si="9"/>
        <v>38.1</v>
      </c>
      <c r="T12" s="33" t="s">
        <v>7</v>
      </c>
      <c r="U12" s="33" t="s">
        <v>7</v>
      </c>
    </row>
    <row r="13" spans="1:21" ht="19.5" customHeight="1">
      <c r="A13" s="43">
        <v>39</v>
      </c>
      <c r="B13" s="33">
        <f t="shared" si="0"/>
        <v>31392</v>
      </c>
      <c r="C13" s="35">
        <f t="shared" si="2"/>
        <v>1.2</v>
      </c>
      <c r="D13" s="34">
        <v>3678</v>
      </c>
      <c r="E13" s="35">
        <f t="shared" si="3"/>
        <v>-1.9</v>
      </c>
      <c r="F13" s="34">
        <v>27714</v>
      </c>
      <c r="G13" s="35">
        <f t="shared" si="4"/>
        <v>1.6</v>
      </c>
      <c r="H13" s="34">
        <f t="shared" si="1"/>
        <v>102737</v>
      </c>
      <c r="I13" s="35">
        <v>7.5</v>
      </c>
      <c r="J13" s="34">
        <v>28889</v>
      </c>
      <c r="K13" s="35">
        <f t="shared" si="5"/>
        <v>15.6</v>
      </c>
      <c r="L13" s="34">
        <v>73848</v>
      </c>
      <c r="M13" s="35">
        <f t="shared" si="6"/>
        <v>4.6</v>
      </c>
      <c r="N13" s="34">
        <f t="shared" si="7"/>
        <v>3244</v>
      </c>
      <c r="O13" s="35">
        <v>40.1</v>
      </c>
      <c r="P13" s="34">
        <v>2035</v>
      </c>
      <c r="Q13" s="35">
        <f t="shared" si="8"/>
        <v>42.2</v>
      </c>
      <c r="R13" s="34">
        <v>1209</v>
      </c>
      <c r="S13" s="35">
        <f t="shared" si="9"/>
        <v>36.6</v>
      </c>
      <c r="T13" s="33" t="s">
        <v>7</v>
      </c>
      <c r="U13" s="33" t="s">
        <v>7</v>
      </c>
    </row>
    <row r="14" spans="1:21" ht="19.5" customHeight="1">
      <c r="A14" s="43">
        <v>41</v>
      </c>
      <c r="B14" s="33">
        <f t="shared" si="0"/>
        <v>33644</v>
      </c>
      <c r="C14" s="35">
        <f t="shared" si="2"/>
        <v>7.2</v>
      </c>
      <c r="D14" s="34">
        <v>4175</v>
      </c>
      <c r="E14" s="35">
        <f t="shared" si="3"/>
        <v>13.5</v>
      </c>
      <c r="F14" s="34">
        <v>29469</v>
      </c>
      <c r="G14" s="35">
        <f t="shared" si="4"/>
        <v>6.3</v>
      </c>
      <c r="H14" s="34">
        <f t="shared" si="1"/>
        <v>114777</v>
      </c>
      <c r="I14" s="35">
        <v>11.7</v>
      </c>
      <c r="J14" s="34">
        <v>31988</v>
      </c>
      <c r="K14" s="35">
        <f t="shared" si="5"/>
        <v>10.7</v>
      </c>
      <c r="L14" s="34">
        <v>82789</v>
      </c>
      <c r="M14" s="35">
        <f t="shared" si="6"/>
        <v>12.1</v>
      </c>
      <c r="N14" s="34">
        <f t="shared" si="7"/>
        <v>4490</v>
      </c>
      <c r="O14" s="35">
        <v>38.4</v>
      </c>
      <c r="P14" s="34">
        <v>2908</v>
      </c>
      <c r="Q14" s="35">
        <f t="shared" si="8"/>
        <v>42.9</v>
      </c>
      <c r="R14" s="34">
        <v>1582</v>
      </c>
      <c r="S14" s="35">
        <f t="shared" si="9"/>
        <v>30.9</v>
      </c>
      <c r="T14" s="33" t="s">
        <v>7</v>
      </c>
      <c r="U14" s="33" t="s">
        <v>7</v>
      </c>
    </row>
    <row r="15" spans="1:21" ht="19.5" customHeight="1">
      <c r="A15" s="43">
        <v>43</v>
      </c>
      <c r="B15" s="33">
        <f t="shared" si="0"/>
        <v>33233</v>
      </c>
      <c r="C15" s="35">
        <f t="shared" si="2"/>
        <v>-1.2</v>
      </c>
      <c r="D15" s="34">
        <v>3703</v>
      </c>
      <c r="E15" s="35">
        <f t="shared" si="3"/>
        <v>-11.3</v>
      </c>
      <c r="F15" s="34">
        <v>29530</v>
      </c>
      <c r="G15" s="35">
        <f t="shared" si="4"/>
        <v>0.2</v>
      </c>
      <c r="H15" s="34">
        <f t="shared" si="1"/>
        <v>118729</v>
      </c>
      <c r="I15" s="35">
        <v>3.4</v>
      </c>
      <c r="J15" s="34">
        <v>30469</v>
      </c>
      <c r="K15" s="35">
        <f t="shared" si="5"/>
        <v>-4.7</v>
      </c>
      <c r="L15" s="34">
        <v>88260</v>
      </c>
      <c r="M15" s="35">
        <f t="shared" si="6"/>
        <v>6.6</v>
      </c>
      <c r="N15" s="34">
        <f t="shared" si="7"/>
        <v>6290</v>
      </c>
      <c r="O15" s="35">
        <v>40.1</v>
      </c>
      <c r="P15" s="34">
        <v>3942</v>
      </c>
      <c r="Q15" s="35">
        <f t="shared" si="8"/>
        <v>35.6</v>
      </c>
      <c r="R15" s="34">
        <v>2348</v>
      </c>
      <c r="S15" s="35">
        <f t="shared" si="9"/>
        <v>48.4</v>
      </c>
      <c r="T15" s="33" t="s">
        <v>7</v>
      </c>
      <c r="U15" s="33" t="s">
        <v>7</v>
      </c>
    </row>
    <row r="16" spans="1:21" ht="19.5" customHeight="1">
      <c r="A16" s="43">
        <v>45</v>
      </c>
      <c r="B16" s="33">
        <f t="shared" si="0"/>
        <v>33205</v>
      </c>
      <c r="C16" s="35">
        <f t="shared" si="2"/>
        <v>-0.1</v>
      </c>
      <c r="D16" s="34">
        <v>3656</v>
      </c>
      <c r="E16" s="35">
        <f t="shared" si="3"/>
        <v>-1.3</v>
      </c>
      <c r="F16" s="34">
        <v>29549</v>
      </c>
      <c r="G16" s="35">
        <f t="shared" si="4"/>
        <v>0.1</v>
      </c>
      <c r="H16" s="34">
        <f t="shared" si="1"/>
        <v>123972</v>
      </c>
      <c r="I16" s="35">
        <v>4.4</v>
      </c>
      <c r="J16" s="34">
        <v>30786</v>
      </c>
      <c r="K16" s="35">
        <f t="shared" si="5"/>
        <v>1</v>
      </c>
      <c r="L16" s="34">
        <v>93186</v>
      </c>
      <c r="M16" s="35">
        <f t="shared" si="6"/>
        <v>5.6</v>
      </c>
      <c r="N16" s="34">
        <v>8267</v>
      </c>
      <c r="O16" s="35">
        <v>31.4</v>
      </c>
      <c r="P16" s="34">
        <v>5011</v>
      </c>
      <c r="Q16" s="35">
        <f t="shared" si="8"/>
        <v>27.1</v>
      </c>
      <c r="R16" s="34">
        <v>3255</v>
      </c>
      <c r="S16" s="35">
        <f t="shared" si="9"/>
        <v>38.6</v>
      </c>
      <c r="T16" s="33">
        <v>1144</v>
      </c>
      <c r="U16" s="32" t="s">
        <v>7</v>
      </c>
    </row>
    <row r="17" spans="1:21" ht="19.5" customHeight="1">
      <c r="A17" s="43">
        <v>47</v>
      </c>
      <c r="B17" s="33">
        <f t="shared" si="0"/>
        <v>33367</v>
      </c>
      <c r="C17" s="35">
        <f t="shared" si="2"/>
        <v>0.5</v>
      </c>
      <c r="D17" s="34">
        <v>3812</v>
      </c>
      <c r="E17" s="35">
        <f t="shared" si="3"/>
        <v>4.3</v>
      </c>
      <c r="F17" s="34">
        <v>29555</v>
      </c>
      <c r="G17" s="35">
        <f t="shared" si="4"/>
        <v>0</v>
      </c>
      <c r="H17" s="34">
        <f t="shared" si="1"/>
        <v>127581</v>
      </c>
      <c r="I17" s="35">
        <v>2.9</v>
      </c>
      <c r="J17" s="34">
        <v>32007</v>
      </c>
      <c r="K17" s="35">
        <f t="shared" si="5"/>
        <v>4</v>
      </c>
      <c r="L17" s="34">
        <v>95574</v>
      </c>
      <c r="M17" s="35">
        <f t="shared" si="6"/>
        <v>2.6</v>
      </c>
      <c r="N17" s="34">
        <f>+P17+R17</f>
        <v>10633</v>
      </c>
      <c r="O17" s="35">
        <v>28.6</v>
      </c>
      <c r="P17" s="34">
        <v>6297</v>
      </c>
      <c r="Q17" s="35">
        <f t="shared" si="8"/>
        <v>25.7</v>
      </c>
      <c r="R17" s="34">
        <v>4336</v>
      </c>
      <c r="S17" s="35">
        <f t="shared" si="9"/>
        <v>33.2</v>
      </c>
      <c r="T17" s="33">
        <v>1277</v>
      </c>
      <c r="U17" s="32">
        <f aca="true" t="shared" si="10" ref="U17:U22">ROUND((T17-T16)/T16*100,1)</f>
        <v>11.6</v>
      </c>
    </row>
    <row r="18" spans="1:21" ht="19.5" customHeight="1">
      <c r="A18" s="43">
        <v>49</v>
      </c>
      <c r="B18" s="33">
        <f t="shared" si="0"/>
        <v>33285</v>
      </c>
      <c r="C18" s="35">
        <f t="shared" si="2"/>
        <v>-0.2</v>
      </c>
      <c r="D18" s="34">
        <v>3861</v>
      </c>
      <c r="E18" s="35">
        <f t="shared" si="3"/>
        <v>1.3</v>
      </c>
      <c r="F18" s="34">
        <v>29424</v>
      </c>
      <c r="G18" s="35">
        <f t="shared" si="4"/>
        <v>-0.4</v>
      </c>
      <c r="H18" s="34">
        <f t="shared" si="1"/>
        <v>129013</v>
      </c>
      <c r="I18" s="35">
        <v>1.1</v>
      </c>
      <c r="J18" s="34">
        <v>34086</v>
      </c>
      <c r="K18" s="35">
        <f t="shared" si="5"/>
        <v>6.5</v>
      </c>
      <c r="L18" s="34">
        <v>94927</v>
      </c>
      <c r="M18" s="35">
        <f t="shared" si="6"/>
        <v>-0.7</v>
      </c>
      <c r="N18" s="34">
        <f>+P18+R18</f>
        <v>14827</v>
      </c>
      <c r="O18" s="35">
        <v>39.4</v>
      </c>
      <c r="P18" s="34">
        <v>8742</v>
      </c>
      <c r="Q18" s="35">
        <f t="shared" si="8"/>
        <v>38.8</v>
      </c>
      <c r="R18" s="34">
        <v>6085</v>
      </c>
      <c r="S18" s="35">
        <f t="shared" si="9"/>
        <v>40.3</v>
      </c>
      <c r="T18" s="33">
        <v>1307</v>
      </c>
      <c r="U18" s="32">
        <f t="shared" si="10"/>
        <v>2.3</v>
      </c>
    </row>
    <row r="19" spans="1:21" ht="19.5" customHeight="1">
      <c r="A19" s="43">
        <v>51</v>
      </c>
      <c r="B19" s="33">
        <f t="shared" si="0"/>
        <v>35388</v>
      </c>
      <c r="C19" s="35">
        <f t="shared" si="2"/>
        <v>6.3</v>
      </c>
      <c r="D19" s="34">
        <v>4967</v>
      </c>
      <c r="E19" s="35">
        <f t="shared" si="3"/>
        <v>28.6</v>
      </c>
      <c r="F19" s="34">
        <v>30421</v>
      </c>
      <c r="G19" s="35">
        <f t="shared" si="4"/>
        <v>3.4</v>
      </c>
      <c r="H19" s="34">
        <f t="shared" si="1"/>
        <v>141802</v>
      </c>
      <c r="I19" s="35">
        <f>ROUND((H19-H18)/H18*100,1)</f>
        <v>9.9</v>
      </c>
      <c r="J19" s="34">
        <v>40958</v>
      </c>
      <c r="K19" s="35">
        <f t="shared" si="5"/>
        <v>20.2</v>
      </c>
      <c r="L19" s="34">
        <v>100844</v>
      </c>
      <c r="M19" s="35">
        <f t="shared" si="6"/>
        <v>6.2</v>
      </c>
      <c r="N19" s="34">
        <v>24825</v>
      </c>
      <c r="O19" s="35">
        <v>67.4</v>
      </c>
      <c r="P19" s="34">
        <v>15860</v>
      </c>
      <c r="Q19" s="35">
        <f t="shared" si="8"/>
        <v>81.4</v>
      </c>
      <c r="R19" s="34">
        <v>8964</v>
      </c>
      <c r="S19" s="35">
        <f t="shared" si="9"/>
        <v>47.3</v>
      </c>
      <c r="T19" s="33">
        <v>1423</v>
      </c>
      <c r="U19" s="32">
        <f t="shared" si="10"/>
        <v>8.9</v>
      </c>
    </row>
    <row r="20" spans="1:21" ht="19.5" customHeight="1">
      <c r="A20" s="43">
        <v>54</v>
      </c>
      <c r="B20" s="33">
        <f t="shared" si="0"/>
        <v>36617</v>
      </c>
      <c r="C20" s="35">
        <f t="shared" si="2"/>
        <v>3.5</v>
      </c>
      <c r="D20" s="34">
        <v>5211</v>
      </c>
      <c r="E20" s="35">
        <f t="shared" si="3"/>
        <v>4.9</v>
      </c>
      <c r="F20" s="34">
        <v>31406</v>
      </c>
      <c r="G20" s="35">
        <f t="shared" si="4"/>
        <v>3.2</v>
      </c>
      <c r="H20" s="34">
        <f t="shared" si="1"/>
        <v>149691</v>
      </c>
      <c r="I20" s="35">
        <v>5.6</v>
      </c>
      <c r="J20" s="34">
        <v>42044</v>
      </c>
      <c r="K20" s="35">
        <f t="shared" si="5"/>
        <v>2.7</v>
      </c>
      <c r="L20" s="34">
        <v>107647</v>
      </c>
      <c r="M20" s="35">
        <f t="shared" si="6"/>
        <v>6.7</v>
      </c>
      <c r="N20" s="34">
        <f>+P20+R20</f>
        <v>31909</v>
      </c>
      <c r="O20" s="35">
        <v>28.5</v>
      </c>
      <c r="P20" s="34">
        <v>19910</v>
      </c>
      <c r="Q20" s="35">
        <v>25.5</v>
      </c>
      <c r="R20" s="34">
        <v>11999</v>
      </c>
      <c r="S20" s="35">
        <f t="shared" si="9"/>
        <v>33.9</v>
      </c>
      <c r="T20" s="33">
        <v>1622</v>
      </c>
      <c r="U20" s="32">
        <f t="shared" si="10"/>
        <v>14</v>
      </c>
    </row>
    <row r="21" spans="1:21" ht="19.5" customHeight="1">
      <c r="A21" s="43">
        <v>57</v>
      </c>
      <c r="B21" s="33">
        <f t="shared" si="0"/>
        <v>37843</v>
      </c>
      <c r="C21" s="35">
        <f t="shared" si="2"/>
        <v>3.3</v>
      </c>
      <c r="D21" s="34">
        <v>5862</v>
      </c>
      <c r="E21" s="35">
        <f t="shared" si="3"/>
        <v>12.5</v>
      </c>
      <c r="F21" s="34">
        <v>31981</v>
      </c>
      <c r="G21" s="35">
        <f t="shared" si="4"/>
        <v>1.8</v>
      </c>
      <c r="H21" s="34">
        <f t="shared" si="1"/>
        <v>157557</v>
      </c>
      <c r="I21" s="35">
        <v>5.3</v>
      </c>
      <c r="J21" s="34">
        <v>46239</v>
      </c>
      <c r="K21" s="35">
        <f t="shared" si="5"/>
        <v>10</v>
      </c>
      <c r="L21" s="34">
        <v>111318</v>
      </c>
      <c r="M21" s="35">
        <f t="shared" si="6"/>
        <v>3.4</v>
      </c>
      <c r="N21" s="34">
        <f>+P21+R21</f>
        <v>40273</v>
      </c>
      <c r="O21" s="35">
        <v>26.2</v>
      </c>
      <c r="P21" s="34">
        <v>25487</v>
      </c>
      <c r="Q21" s="35">
        <f>ROUND((P21-P20)/P20*100,1)</f>
        <v>28</v>
      </c>
      <c r="R21" s="34">
        <v>14786</v>
      </c>
      <c r="S21" s="35">
        <f t="shared" si="9"/>
        <v>23.2</v>
      </c>
      <c r="T21" s="33">
        <v>1767</v>
      </c>
      <c r="U21" s="32">
        <f t="shared" si="10"/>
        <v>8.9</v>
      </c>
    </row>
    <row r="22" spans="1:21" ht="19.5" customHeight="1">
      <c r="A22" s="43">
        <v>60</v>
      </c>
      <c r="B22" s="33">
        <f t="shared" si="0"/>
        <v>36174</v>
      </c>
      <c r="C22" s="35">
        <f t="shared" si="2"/>
        <v>-4.4</v>
      </c>
      <c r="D22" s="34">
        <v>5749</v>
      </c>
      <c r="E22" s="35">
        <f t="shared" si="3"/>
        <v>-1.9</v>
      </c>
      <c r="F22" s="34">
        <v>30425</v>
      </c>
      <c r="G22" s="35">
        <f t="shared" si="4"/>
        <v>-4.9</v>
      </c>
      <c r="H22" s="34">
        <f t="shared" si="1"/>
        <v>154046</v>
      </c>
      <c r="I22" s="35">
        <v>-2.2</v>
      </c>
      <c r="J22" s="34">
        <v>43820</v>
      </c>
      <c r="K22" s="35">
        <f t="shared" si="5"/>
        <v>-5.2</v>
      </c>
      <c r="L22" s="34">
        <v>110226</v>
      </c>
      <c r="M22" s="35">
        <f t="shared" si="6"/>
        <v>-1</v>
      </c>
      <c r="N22" s="34">
        <f>+P22+R22</f>
        <v>44179</v>
      </c>
      <c r="O22" s="35">
        <v>9.7</v>
      </c>
      <c r="P22" s="34">
        <v>28145</v>
      </c>
      <c r="Q22" s="35">
        <f>ROUND((P22-P21)/P21*100,1)</f>
        <v>10.4</v>
      </c>
      <c r="R22" s="34">
        <v>16034</v>
      </c>
      <c r="S22" s="35">
        <f t="shared" si="9"/>
        <v>8.4</v>
      </c>
      <c r="T22" s="33">
        <v>1670</v>
      </c>
      <c r="U22" s="32">
        <f t="shared" si="10"/>
        <v>-5.5</v>
      </c>
    </row>
    <row r="23" spans="1:21" ht="19.5" customHeight="1">
      <c r="A23" s="43">
        <v>63</v>
      </c>
      <c r="B23" s="33">
        <f t="shared" si="0"/>
        <v>35998</v>
      </c>
      <c r="C23" s="35">
        <f t="shared" si="2"/>
        <v>-0.5</v>
      </c>
      <c r="D23" s="34">
        <v>6197</v>
      </c>
      <c r="E23" s="35">
        <f t="shared" si="3"/>
        <v>7.8</v>
      </c>
      <c r="F23" s="34">
        <v>29801</v>
      </c>
      <c r="G23" s="35">
        <f t="shared" si="4"/>
        <v>-2.1</v>
      </c>
      <c r="H23" s="34">
        <f t="shared" si="1"/>
        <v>164033</v>
      </c>
      <c r="I23" s="35">
        <f>ROUND((H23-H22)/H22*100,1)</f>
        <v>6.5</v>
      </c>
      <c r="J23" s="34">
        <v>46717</v>
      </c>
      <c r="K23" s="35">
        <f t="shared" si="5"/>
        <v>6.6</v>
      </c>
      <c r="L23" s="34">
        <v>117316</v>
      </c>
      <c r="M23" s="35">
        <f t="shared" si="6"/>
        <v>6.4</v>
      </c>
      <c r="N23" s="34">
        <v>50182</v>
      </c>
      <c r="O23" s="35">
        <v>13.6</v>
      </c>
      <c r="P23" s="34">
        <v>32152</v>
      </c>
      <c r="Q23" s="35">
        <f>ROUND((P23-P22)/P22*100,1)</f>
        <v>14.2</v>
      </c>
      <c r="R23" s="34">
        <v>18029</v>
      </c>
      <c r="S23" s="35">
        <f t="shared" si="9"/>
        <v>12.4</v>
      </c>
      <c r="T23" s="33">
        <v>1761</v>
      </c>
      <c r="U23" s="32">
        <v>5.5</v>
      </c>
    </row>
    <row r="24" spans="1:21" ht="19.5" customHeight="1">
      <c r="A24" s="43" t="s">
        <v>8</v>
      </c>
      <c r="B24" s="33">
        <f t="shared" si="0"/>
        <v>36404</v>
      </c>
      <c r="C24" s="35">
        <f t="shared" si="2"/>
        <v>1.1</v>
      </c>
      <c r="D24" s="34">
        <v>6927</v>
      </c>
      <c r="E24" s="35">
        <f t="shared" si="3"/>
        <v>11.8</v>
      </c>
      <c r="F24" s="34">
        <v>29477</v>
      </c>
      <c r="G24" s="35">
        <f t="shared" si="4"/>
        <v>-1.1</v>
      </c>
      <c r="H24" s="34">
        <f t="shared" si="1"/>
        <v>174515</v>
      </c>
      <c r="I24" s="35">
        <f>ROUND((H24-H23)/H23*100,1)</f>
        <v>6.4</v>
      </c>
      <c r="J24" s="34">
        <v>54872</v>
      </c>
      <c r="K24" s="35">
        <f t="shared" si="5"/>
        <v>17.5</v>
      </c>
      <c r="L24" s="34">
        <v>119643</v>
      </c>
      <c r="M24" s="35">
        <f t="shared" si="6"/>
        <v>2</v>
      </c>
      <c r="N24" s="34">
        <f>+P24+R24</f>
        <v>62860</v>
      </c>
      <c r="O24" s="35">
        <v>25.3</v>
      </c>
      <c r="P24" s="34">
        <v>41701</v>
      </c>
      <c r="Q24" s="35">
        <f>ROUND((P24-P23)/P23*100,1)</f>
        <v>29.7</v>
      </c>
      <c r="R24" s="34">
        <v>21159</v>
      </c>
      <c r="S24" s="35">
        <f t="shared" si="9"/>
        <v>17.4</v>
      </c>
      <c r="T24" s="33">
        <v>1968</v>
      </c>
      <c r="U24" s="32">
        <v>11.7</v>
      </c>
    </row>
    <row r="25" spans="1:21" ht="13.5" customHeight="1">
      <c r="A25" s="43"/>
      <c r="B25" s="33"/>
      <c r="C25" s="33"/>
      <c r="D25" s="44" t="s">
        <v>25</v>
      </c>
      <c r="E25" s="33"/>
      <c r="F25" s="44" t="s">
        <v>12</v>
      </c>
      <c r="G25" s="33"/>
      <c r="H25" s="33"/>
      <c r="I25" s="33"/>
      <c r="J25" s="44" t="s">
        <v>13</v>
      </c>
      <c r="K25" s="33"/>
      <c r="L25" s="44" t="s">
        <v>14</v>
      </c>
      <c r="M25" s="33"/>
      <c r="N25" s="33"/>
      <c r="O25" s="33"/>
      <c r="P25" s="44" t="s">
        <v>26</v>
      </c>
      <c r="Q25" s="33"/>
      <c r="R25" s="44" t="s">
        <v>17</v>
      </c>
      <c r="S25" s="33"/>
      <c r="T25" s="33"/>
      <c r="U25" s="33"/>
    </row>
    <row r="26" spans="1:21" ht="19.5" customHeight="1">
      <c r="A26" s="43">
        <v>6</v>
      </c>
      <c r="B26" s="33">
        <f>+D26+F26</f>
        <v>33864</v>
      </c>
      <c r="C26" s="35">
        <f>ROUND((B26-B24)/B24*100,1)</f>
        <v>-7</v>
      </c>
      <c r="D26" s="34">
        <v>6204</v>
      </c>
      <c r="E26" s="35">
        <v>-6.6</v>
      </c>
      <c r="F26" s="34">
        <v>27660</v>
      </c>
      <c r="G26" s="35">
        <v>-7.1</v>
      </c>
      <c r="H26" s="34">
        <f>+J26+L26</f>
        <v>175389</v>
      </c>
      <c r="I26" s="35">
        <f>ROUND((H26-H24)/H24*100,1)</f>
        <v>0.5</v>
      </c>
      <c r="J26" s="34">
        <v>51717</v>
      </c>
      <c r="K26" s="35">
        <v>-4</v>
      </c>
      <c r="L26" s="34">
        <v>123672</v>
      </c>
      <c r="M26" s="35">
        <v>2.5</v>
      </c>
      <c r="N26" s="34">
        <f>+P26+R26</f>
        <v>62272</v>
      </c>
      <c r="O26" s="35">
        <f>ROUND((N26-N24)/N24*100,1)</f>
        <v>-0.9</v>
      </c>
      <c r="P26" s="34">
        <v>39418</v>
      </c>
      <c r="Q26" s="35">
        <v>-5</v>
      </c>
      <c r="R26" s="34">
        <v>22854</v>
      </c>
      <c r="S26" s="35">
        <v>7</v>
      </c>
      <c r="T26" s="33">
        <v>2103</v>
      </c>
      <c r="U26" s="32">
        <f>ROUND((T26-T24)/T24*100,1)</f>
        <v>6.9</v>
      </c>
    </row>
    <row r="27" spans="1:21" ht="19.5" customHeight="1">
      <c r="A27" s="43">
        <v>9</v>
      </c>
      <c r="B27" s="33">
        <f>+D27+F27</f>
        <v>32485</v>
      </c>
      <c r="C27" s="35">
        <f>ROUND((B27-B26)/B26*100,1)</f>
        <v>-4.1</v>
      </c>
      <c r="D27" s="34">
        <v>5823</v>
      </c>
      <c r="E27" s="35">
        <f>ROUND((D27-D26)/D26*100,1)</f>
        <v>-6.1</v>
      </c>
      <c r="F27" s="34">
        <v>26662</v>
      </c>
      <c r="G27" s="35">
        <f>ROUND((F27-F26)/F26*100,1)</f>
        <v>-3.6</v>
      </c>
      <c r="H27" s="34">
        <f>+J27+L27</f>
        <v>176035</v>
      </c>
      <c r="I27" s="35">
        <f>ROUND((H27-H26)/H26*100,1)</f>
        <v>0.4</v>
      </c>
      <c r="J27" s="34">
        <v>48718</v>
      </c>
      <c r="K27" s="35">
        <f>ROUND((J27-J26)/J26*100,1)</f>
        <v>-5.8</v>
      </c>
      <c r="L27" s="34">
        <v>127317</v>
      </c>
      <c r="M27" s="35">
        <f>ROUND((L27-L26)/L26*100,1)</f>
        <v>2.9</v>
      </c>
      <c r="N27" s="34">
        <f>+P27+R27</f>
        <v>60393</v>
      </c>
      <c r="O27" s="35">
        <f>ROUND((N27-N26)/N26*100,1)</f>
        <v>-3</v>
      </c>
      <c r="P27" s="34">
        <v>36422</v>
      </c>
      <c r="Q27" s="35">
        <f>ROUND((P27-P26)/P26*100,1)</f>
        <v>-7.6</v>
      </c>
      <c r="R27" s="34">
        <v>23971</v>
      </c>
      <c r="S27" s="35">
        <f>ROUND((R27-R26)/R26*100,1)</f>
        <v>4.9</v>
      </c>
      <c r="T27" s="33">
        <v>2279</v>
      </c>
      <c r="U27" s="32">
        <f>ROUND((T27-T26)/T26*100,1)</f>
        <v>8.4</v>
      </c>
    </row>
    <row r="28" spans="1:21" s="8" customFormat="1" ht="19.5" customHeight="1">
      <c r="A28" s="43">
        <v>11</v>
      </c>
      <c r="B28" s="33">
        <f>+D28+F28</f>
        <v>32036</v>
      </c>
      <c r="C28" s="35">
        <f>ROUND((B28-B27)/B27*100,1)</f>
        <v>-1.4</v>
      </c>
      <c r="D28" s="33">
        <v>6177</v>
      </c>
      <c r="E28" s="35">
        <f>ROUND((D28-D27)/D27*100,1)</f>
        <v>6.1</v>
      </c>
      <c r="F28" s="33">
        <v>25859</v>
      </c>
      <c r="G28" s="35">
        <f>ROUND((F28-F27)/F27*100,1)</f>
        <v>-3</v>
      </c>
      <c r="H28" s="33">
        <v>180321</v>
      </c>
      <c r="I28" s="35">
        <f>ROUND((H28-H27)/H27*100,1)</f>
        <v>2.4</v>
      </c>
      <c r="J28" s="33">
        <v>50483</v>
      </c>
      <c r="K28" s="35">
        <f>ROUND((J28-J27)/J27*100,1)</f>
        <v>3.6</v>
      </c>
      <c r="L28" s="33">
        <v>129838</v>
      </c>
      <c r="M28" s="35">
        <f>ROUND((L28-L27)/L27*100,1)</f>
        <v>2</v>
      </c>
      <c r="N28" s="33">
        <v>54836</v>
      </c>
      <c r="O28" s="35">
        <f>ROUND((N28-N27)/N27*100,1)</f>
        <v>-9.2</v>
      </c>
      <c r="P28" s="33">
        <v>33017</v>
      </c>
      <c r="Q28" s="35">
        <f>ROUND((P28-P27)/P27*100,1)</f>
        <v>-9.3</v>
      </c>
      <c r="R28" s="33">
        <v>21820</v>
      </c>
      <c r="S28" s="35">
        <f>ROUND((R28-R27)/R27*100,1)</f>
        <v>-9</v>
      </c>
      <c r="T28" s="33">
        <v>2320</v>
      </c>
      <c r="U28" s="32">
        <f>ROUND((T28-T27)/T27*100,1)</f>
        <v>1.8</v>
      </c>
    </row>
    <row r="29" spans="1:21" s="8" customFormat="1" ht="19.5" customHeight="1">
      <c r="A29" s="43">
        <v>14</v>
      </c>
      <c r="B29" s="33">
        <f>+D29+F29</f>
        <v>29802</v>
      </c>
      <c r="C29" s="35">
        <f>ROUND((B29-B28)/B28*100,1)</f>
        <v>-7</v>
      </c>
      <c r="D29" s="34">
        <v>5392</v>
      </c>
      <c r="E29" s="35">
        <f>ROUND((D29-D28)/D28*100,1)</f>
        <v>-12.7</v>
      </c>
      <c r="F29" s="34">
        <v>24410</v>
      </c>
      <c r="G29" s="35">
        <f>ROUND((F29-F28)/F28*100,1)</f>
        <v>-5.6</v>
      </c>
      <c r="H29" s="34">
        <v>178744</v>
      </c>
      <c r="I29" s="35">
        <f>ROUND((H29-H28)/H28*100,1)</f>
        <v>-0.9</v>
      </c>
      <c r="J29" s="34">
        <v>43768</v>
      </c>
      <c r="K29" s="35">
        <f>ROUND((J29-J28)/J28*100,1)</f>
        <v>-13.3</v>
      </c>
      <c r="L29" s="34">
        <v>134976</v>
      </c>
      <c r="M29" s="35">
        <f>ROUND((L29-L28)/L28*100,1)</f>
        <v>4</v>
      </c>
      <c r="N29" s="34">
        <v>48986</v>
      </c>
      <c r="O29" s="35">
        <f>ROUND((N29-N28)/N28*100,1)</f>
        <v>-10.7</v>
      </c>
      <c r="P29" s="34">
        <v>27531</v>
      </c>
      <c r="Q29" s="35">
        <f>ROUND((P29-P28)/P28*100,1)</f>
        <v>-16.6</v>
      </c>
      <c r="R29" s="34">
        <v>21454</v>
      </c>
      <c r="S29" s="35">
        <f>ROUND((R29-R28)/R28*100,1)</f>
        <v>-1.7</v>
      </c>
      <c r="T29" s="33">
        <v>2632</v>
      </c>
      <c r="U29" s="32">
        <f>ROUND((T29-T28)/T28*100,1)</f>
        <v>13.4</v>
      </c>
    </row>
    <row r="30" spans="1:21" s="36" customFormat="1" ht="18" customHeight="1">
      <c r="A30" s="46">
        <v>16</v>
      </c>
      <c r="B30" s="48">
        <f>+D30+F30</f>
        <v>28644</v>
      </c>
      <c r="C30" s="38">
        <f>ROUND((B30-B29)/B29*100,1)</f>
        <v>-3.9</v>
      </c>
      <c r="D30" s="39">
        <v>5407</v>
      </c>
      <c r="E30" s="38">
        <f>ROUND((D30-D29)/D29*100,1)</f>
        <v>0.3</v>
      </c>
      <c r="F30" s="39">
        <v>23237</v>
      </c>
      <c r="G30" s="38">
        <f>ROUND((F30-F29)/F29*100,1)</f>
        <v>-4.8</v>
      </c>
      <c r="H30" s="39">
        <v>171586</v>
      </c>
      <c r="I30" s="38">
        <f>ROUND((H30-H29)/H29*100,1)</f>
        <v>-4</v>
      </c>
      <c r="J30" s="39">
        <v>42033</v>
      </c>
      <c r="K30" s="38">
        <f>ROUND((J30-J29)/J29*100,1)</f>
        <v>-4</v>
      </c>
      <c r="L30" s="39">
        <v>129553</v>
      </c>
      <c r="M30" s="38">
        <f>ROUND((L30-L29)/L29*100,1)</f>
        <v>-4</v>
      </c>
      <c r="N30" s="39">
        <v>47206</v>
      </c>
      <c r="O30" s="38">
        <f>ROUND((N30-N29)/N29*100,1)</f>
        <v>-3.6</v>
      </c>
      <c r="P30" s="39">
        <v>26419</v>
      </c>
      <c r="Q30" s="38">
        <f>ROUND((P30-P29)/P29*100,1)</f>
        <v>-4</v>
      </c>
      <c r="R30" s="39">
        <v>20788</v>
      </c>
      <c r="S30" s="38">
        <f>ROUND((R30-R29)/R29*100,1)</f>
        <v>-3.1</v>
      </c>
      <c r="T30" s="40">
        <v>2676</v>
      </c>
      <c r="U30" s="41">
        <f>ROUND((T30-T29)/T29*100,1)</f>
        <v>1.7</v>
      </c>
    </row>
    <row r="31" ht="14.25">
      <c r="A31" s="42" t="s">
        <v>16</v>
      </c>
    </row>
    <row r="32" ht="14.25">
      <c r="A32" s="42" t="s">
        <v>18</v>
      </c>
    </row>
    <row r="33" ht="14.25">
      <c r="A33" s="42" t="s">
        <v>19</v>
      </c>
    </row>
  </sheetData>
  <mergeCells count="1">
    <mergeCell ref="A3:M3"/>
  </mergeCells>
  <printOptions/>
  <pageMargins left="0" right="0" top="0.984251968503937" bottom="0.984251968503937" header="0.5118110236220472" footer="0.5118110236220472"/>
  <pageSetup horizontalDpi="600" verticalDpi="600" orientation="landscape" paperSize="9" scale="65" r:id="rId2"/>
  <drawing r:id="rId1"/>
</worksheet>
</file>

<file path=xl/worksheets/sheet2.xml><?xml version="1.0" encoding="utf-8"?>
<worksheet xmlns="http://schemas.openxmlformats.org/spreadsheetml/2006/main" xmlns:r="http://schemas.openxmlformats.org/officeDocument/2006/relationships">
  <dimension ref="A1:V33"/>
  <sheetViews>
    <sheetView tabSelected="1" zoomScale="75" zoomScaleNormal="75" workbookViewId="0" topLeftCell="A1">
      <pane xSplit="1" ySplit="6" topLeftCell="B16" activePane="bottomRight" state="frozen"/>
      <selection pane="topLeft" activeCell="A1" sqref="A1"/>
      <selection pane="topRight" activeCell="B1" sqref="B1"/>
      <selection pane="bottomLeft" activeCell="A7" sqref="A7"/>
      <selection pane="bottomRight" activeCell="E17" sqref="E17"/>
    </sheetView>
  </sheetViews>
  <sheetFormatPr defaultColWidth="8.796875" defaultRowHeight="15"/>
  <cols>
    <col min="1" max="1" width="9" style="29" customWidth="1"/>
    <col min="2" max="2" width="9" style="1" customWidth="1"/>
    <col min="3" max="3" width="9" style="2" customWidth="1"/>
    <col min="4" max="4" width="9" style="1" customWidth="1"/>
    <col min="5" max="5" width="9" style="3" customWidth="1"/>
    <col min="6" max="6" width="9" style="1" customWidth="1"/>
    <col min="7" max="7" width="9" style="3" customWidth="1"/>
    <col min="8" max="8" width="9.5" style="1" bestFit="1" customWidth="1"/>
    <col min="9" max="9" width="8.69921875" style="2" bestFit="1" customWidth="1"/>
    <col min="10" max="10" width="9" style="1" customWidth="1"/>
    <col min="11" max="11" width="9" style="3" customWidth="1"/>
    <col min="12" max="12" width="9.5" style="1" bestFit="1" customWidth="1"/>
    <col min="13" max="13" width="9" style="3" customWidth="1"/>
    <col min="14" max="14" width="9" style="1" customWidth="1"/>
    <col min="15" max="15" width="9" style="2" customWidth="1"/>
    <col min="16" max="16" width="9" style="1" customWidth="1"/>
    <col min="17" max="17" width="9" style="3" customWidth="1"/>
    <col min="18" max="18" width="9" style="1" customWidth="1"/>
    <col min="19" max="19" width="9" style="3" customWidth="1"/>
    <col min="20" max="20" width="9" style="4" customWidth="1"/>
    <col min="21" max="21" width="9" style="8" customWidth="1"/>
    <col min="22" max="16384" width="9" style="3" customWidth="1"/>
  </cols>
  <sheetData>
    <row r="1" spans="1:21" ht="14.25">
      <c r="A1" s="37" t="s">
        <v>10</v>
      </c>
      <c r="U1" s="47" t="s">
        <v>11</v>
      </c>
    </row>
    <row r="3" spans="1:19" ht="21">
      <c r="A3" s="49" t="s">
        <v>22</v>
      </c>
      <c r="B3" s="50"/>
      <c r="C3" s="50"/>
      <c r="D3" s="50"/>
      <c r="E3" s="50"/>
      <c r="F3" s="50"/>
      <c r="G3" s="50"/>
      <c r="H3" s="50"/>
      <c r="I3" s="50"/>
      <c r="J3" s="50"/>
      <c r="K3" s="50"/>
      <c r="L3" s="50"/>
      <c r="M3" s="50"/>
      <c r="N3" s="5"/>
      <c r="O3" s="6"/>
      <c r="P3" s="5"/>
      <c r="Q3" s="7"/>
      <c r="R3" s="5"/>
      <c r="S3" s="7"/>
    </row>
    <row r="4" spans="1:21" ht="19.5" customHeight="1" thickBot="1">
      <c r="A4" s="9"/>
      <c r="B4" s="10"/>
      <c r="C4" s="11"/>
      <c r="D4" s="10"/>
      <c r="E4" s="12"/>
      <c r="F4" s="10"/>
      <c r="G4" s="12"/>
      <c r="H4" s="10"/>
      <c r="I4" s="11"/>
      <c r="J4" s="10"/>
      <c r="K4" s="12"/>
      <c r="L4" s="10"/>
      <c r="M4" s="12"/>
      <c r="N4" s="10"/>
      <c r="O4" s="11"/>
      <c r="P4" s="10"/>
      <c r="Q4" s="12"/>
      <c r="R4" s="10"/>
      <c r="S4" s="12"/>
      <c r="T4" s="13"/>
      <c r="U4" s="14"/>
    </row>
    <row r="5" spans="1:22" ht="19.5" customHeight="1" thickTop="1">
      <c r="A5" s="15" t="s">
        <v>0</v>
      </c>
      <c r="B5" s="16" t="s">
        <v>20</v>
      </c>
      <c r="C5" s="17"/>
      <c r="D5" s="18"/>
      <c r="E5" s="19"/>
      <c r="F5" s="20"/>
      <c r="G5" s="19"/>
      <c r="H5" s="16" t="s">
        <v>21</v>
      </c>
      <c r="I5" s="17"/>
      <c r="J5" s="18"/>
      <c r="K5" s="19"/>
      <c r="L5" s="20"/>
      <c r="M5" s="19"/>
      <c r="N5" s="16" t="s">
        <v>1</v>
      </c>
      <c r="O5" s="17"/>
      <c r="P5" s="18"/>
      <c r="Q5" s="19"/>
      <c r="R5" s="20"/>
      <c r="S5" s="21"/>
      <c r="T5" s="22" t="s">
        <v>2</v>
      </c>
      <c r="U5" s="19"/>
      <c r="V5" s="23"/>
    </row>
    <row r="6" spans="1:22" s="29" customFormat="1" ht="19.5" customHeight="1">
      <c r="A6" s="24"/>
      <c r="B6" s="25" t="s">
        <v>3</v>
      </c>
      <c r="C6" s="26" t="s">
        <v>9</v>
      </c>
      <c r="D6" s="25" t="s">
        <v>4</v>
      </c>
      <c r="E6" s="26" t="s">
        <v>9</v>
      </c>
      <c r="F6" s="25" t="s">
        <v>5</v>
      </c>
      <c r="G6" s="26" t="s">
        <v>9</v>
      </c>
      <c r="H6" s="25" t="s">
        <v>3</v>
      </c>
      <c r="I6" s="26" t="s">
        <v>9</v>
      </c>
      <c r="J6" s="25" t="s">
        <v>4</v>
      </c>
      <c r="K6" s="26" t="s">
        <v>9</v>
      </c>
      <c r="L6" s="25" t="s">
        <v>5</v>
      </c>
      <c r="M6" s="26" t="s">
        <v>9</v>
      </c>
      <c r="N6" s="25" t="s">
        <v>3</v>
      </c>
      <c r="O6" s="26" t="s">
        <v>9</v>
      </c>
      <c r="P6" s="25" t="s">
        <v>4</v>
      </c>
      <c r="Q6" s="26" t="s">
        <v>9</v>
      </c>
      <c r="R6" s="25" t="s">
        <v>5</v>
      </c>
      <c r="S6" s="26" t="s">
        <v>9</v>
      </c>
      <c r="T6" s="25" t="s">
        <v>5</v>
      </c>
      <c r="U6" s="27" t="s">
        <v>9</v>
      </c>
      <c r="V6" s="28"/>
    </row>
    <row r="7" spans="1:21" s="8" customFormat="1" ht="19.5" customHeight="1">
      <c r="A7" s="45" t="s">
        <v>6</v>
      </c>
      <c r="B7" s="31">
        <v>25870</v>
      </c>
      <c r="C7" s="30" t="s">
        <v>7</v>
      </c>
      <c r="D7" s="31">
        <v>2254</v>
      </c>
      <c r="E7" s="30" t="s">
        <v>7</v>
      </c>
      <c r="F7" s="31">
        <v>23616</v>
      </c>
      <c r="G7" s="30" t="s">
        <v>7</v>
      </c>
      <c r="H7" s="31">
        <v>58699</v>
      </c>
      <c r="I7" s="30" t="s">
        <v>7</v>
      </c>
      <c r="J7" s="31">
        <v>9352</v>
      </c>
      <c r="K7" s="30" t="s">
        <v>7</v>
      </c>
      <c r="L7" s="31">
        <v>49347</v>
      </c>
      <c r="M7" s="30" t="s">
        <v>7</v>
      </c>
      <c r="N7" s="30" t="s">
        <v>7</v>
      </c>
      <c r="O7" s="30" t="s">
        <v>7</v>
      </c>
      <c r="P7" s="30" t="s">
        <v>7</v>
      </c>
      <c r="Q7" s="30" t="s">
        <v>7</v>
      </c>
      <c r="R7" s="30" t="s">
        <v>7</v>
      </c>
      <c r="S7" s="30" t="s">
        <v>7</v>
      </c>
      <c r="T7" s="31" t="s">
        <v>7</v>
      </c>
      <c r="U7" s="30" t="s">
        <v>7</v>
      </c>
    </row>
    <row r="8" spans="1:21" s="8" customFormat="1" ht="19.5" customHeight="1">
      <c r="A8" s="43">
        <v>29</v>
      </c>
      <c r="B8" s="33">
        <v>28313</v>
      </c>
      <c r="C8" s="32">
        <v>9.4</v>
      </c>
      <c r="D8" s="33">
        <v>2262</v>
      </c>
      <c r="E8" s="32">
        <v>0.4</v>
      </c>
      <c r="F8" s="33">
        <v>26051</v>
      </c>
      <c r="G8" s="32">
        <v>10.3</v>
      </c>
      <c r="H8" s="33">
        <v>66654</v>
      </c>
      <c r="I8" s="32">
        <v>13.6</v>
      </c>
      <c r="J8" s="33">
        <v>10320</v>
      </c>
      <c r="K8" s="32">
        <v>10.4</v>
      </c>
      <c r="L8" s="33">
        <v>56334</v>
      </c>
      <c r="M8" s="32">
        <v>14.2</v>
      </c>
      <c r="N8" s="33" t="s">
        <v>7</v>
      </c>
      <c r="O8" s="32" t="s">
        <v>7</v>
      </c>
      <c r="P8" s="33" t="s">
        <v>7</v>
      </c>
      <c r="Q8" s="32" t="s">
        <v>7</v>
      </c>
      <c r="R8" s="33" t="s">
        <v>7</v>
      </c>
      <c r="S8" s="32" t="s">
        <v>7</v>
      </c>
      <c r="T8" s="33" t="s">
        <v>7</v>
      </c>
      <c r="U8" s="32" t="s">
        <v>7</v>
      </c>
    </row>
    <row r="9" spans="1:21" s="8" customFormat="1" ht="19.5" customHeight="1">
      <c r="A9" s="43">
        <v>31</v>
      </c>
      <c r="B9" s="33">
        <v>29160</v>
      </c>
      <c r="C9" s="32">
        <v>3</v>
      </c>
      <c r="D9" s="33">
        <v>2939</v>
      </c>
      <c r="E9" s="32">
        <v>29.9</v>
      </c>
      <c r="F9" s="33">
        <v>26221</v>
      </c>
      <c r="G9" s="32">
        <v>0.7</v>
      </c>
      <c r="H9" s="33">
        <v>76582</v>
      </c>
      <c r="I9" s="32">
        <v>14.9</v>
      </c>
      <c r="J9" s="33">
        <v>15068</v>
      </c>
      <c r="K9" s="32">
        <v>46</v>
      </c>
      <c r="L9" s="33">
        <v>61514</v>
      </c>
      <c r="M9" s="32">
        <v>9.2</v>
      </c>
      <c r="N9" s="33" t="s">
        <v>7</v>
      </c>
      <c r="O9" s="32" t="s">
        <v>7</v>
      </c>
      <c r="P9" s="33" t="s">
        <v>7</v>
      </c>
      <c r="Q9" s="32" t="s">
        <v>7</v>
      </c>
      <c r="R9" s="33" t="s">
        <v>7</v>
      </c>
      <c r="S9" s="32" t="s">
        <v>7</v>
      </c>
      <c r="T9" s="33" t="s">
        <v>7</v>
      </c>
      <c r="U9" s="32" t="s">
        <v>7</v>
      </c>
    </row>
    <row r="10" spans="1:21" ht="19.5" customHeight="1">
      <c r="A10" s="43">
        <v>33</v>
      </c>
      <c r="B10" s="33">
        <v>29905</v>
      </c>
      <c r="C10" s="32">
        <v>2.6</v>
      </c>
      <c r="D10" s="34">
        <v>3167</v>
      </c>
      <c r="E10" s="32">
        <v>7.8</v>
      </c>
      <c r="F10" s="34">
        <v>26738</v>
      </c>
      <c r="G10" s="32">
        <v>2</v>
      </c>
      <c r="H10" s="34">
        <v>85059</v>
      </c>
      <c r="I10" s="32">
        <v>11.1</v>
      </c>
      <c r="J10" s="34">
        <v>18749</v>
      </c>
      <c r="K10" s="32">
        <v>24.4</v>
      </c>
      <c r="L10" s="34">
        <v>66310</v>
      </c>
      <c r="M10" s="32">
        <v>7.8</v>
      </c>
      <c r="N10" s="34">
        <v>1531</v>
      </c>
      <c r="O10" s="32" t="s">
        <v>7</v>
      </c>
      <c r="P10" s="34">
        <v>989</v>
      </c>
      <c r="Q10" s="32" t="s">
        <v>7</v>
      </c>
      <c r="R10" s="34">
        <v>542</v>
      </c>
      <c r="S10" s="32" t="s">
        <v>7</v>
      </c>
      <c r="T10" s="33" t="s">
        <v>7</v>
      </c>
      <c r="U10" s="33" t="s">
        <v>7</v>
      </c>
    </row>
    <row r="11" spans="1:21" ht="19.5" customHeight="1">
      <c r="A11" s="43">
        <v>35</v>
      </c>
      <c r="B11" s="33">
        <v>31442</v>
      </c>
      <c r="C11" s="35">
        <v>5.1</v>
      </c>
      <c r="D11" s="34">
        <v>3771</v>
      </c>
      <c r="E11" s="35">
        <v>19.1</v>
      </c>
      <c r="F11" s="34">
        <v>27671</v>
      </c>
      <c r="G11" s="35">
        <v>3.5</v>
      </c>
      <c r="H11" s="34">
        <v>92403</v>
      </c>
      <c r="I11" s="35">
        <v>8.6</v>
      </c>
      <c r="J11" s="34">
        <v>22242</v>
      </c>
      <c r="K11" s="35">
        <v>18.6</v>
      </c>
      <c r="L11" s="34">
        <v>70161</v>
      </c>
      <c r="M11" s="35">
        <v>5.8</v>
      </c>
      <c r="N11" s="34">
        <v>1677</v>
      </c>
      <c r="O11" s="35">
        <v>9.5</v>
      </c>
      <c r="P11" s="34">
        <v>1036</v>
      </c>
      <c r="Q11" s="35">
        <v>4.8</v>
      </c>
      <c r="R11" s="34">
        <v>641</v>
      </c>
      <c r="S11" s="35">
        <v>18.3</v>
      </c>
      <c r="T11" s="33" t="s">
        <v>7</v>
      </c>
      <c r="U11" s="33" t="s">
        <v>7</v>
      </c>
    </row>
    <row r="12" spans="1:21" ht="19.5" customHeight="1">
      <c r="A12" s="43">
        <v>37</v>
      </c>
      <c r="B12" s="33">
        <v>31021</v>
      </c>
      <c r="C12" s="35">
        <v>-1.3</v>
      </c>
      <c r="D12" s="34">
        <v>3748</v>
      </c>
      <c r="E12" s="35">
        <v>-0.6</v>
      </c>
      <c r="F12" s="34">
        <v>27273</v>
      </c>
      <c r="G12" s="35">
        <v>-1.4</v>
      </c>
      <c r="H12" s="34">
        <v>95598</v>
      </c>
      <c r="I12" s="35">
        <v>3.5</v>
      </c>
      <c r="J12" s="34">
        <v>24986</v>
      </c>
      <c r="K12" s="35">
        <v>12.3</v>
      </c>
      <c r="L12" s="34">
        <v>70612</v>
      </c>
      <c r="M12" s="35">
        <v>0.6</v>
      </c>
      <c r="N12" s="34">
        <v>2316</v>
      </c>
      <c r="O12" s="35">
        <v>38.1</v>
      </c>
      <c r="P12" s="34">
        <v>1431</v>
      </c>
      <c r="Q12" s="35">
        <v>38.1</v>
      </c>
      <c r="R12" s="34">
        <v>885</v>
      </c>
      <c r="S12" s="35">
        <v>38.1</v>
      </c>
      <c r="T12" s="33" t="s">
        <v>7</v>
      </c>
      <c r="U12" s="33" t="s">
        <v>7</v>
      </c>
    </row>
    <row r="13" spans="1:21" ht="19.5" customHeight="1">
      <c r="A13" s="43">
        <v>39</v>
      </c>
      <c r="B13" s="33">
        <v>31392</v>
      </c>
      <c r="C13" s="35">
        <v>1.2</v>
      </c>
      <c r="D13" s="34">
        <v>3678</v>
      </c>
      <c r="E13" s="35">
        <v>-1.9</v>
      </c>
      <c r="F13" s="34">
        <v>27714</v>
      </c>
      <c r="G13" s="35">
        <v>1.6</v>
      </c>
      <c r="H13" s="34">
        <v>102737</v>
      </c>
      <c r="I13" s="35">
        <v>7.5</v>
      </c>
      <c r="J13" s="34">
        <v>28889</v>
      </c>
      <c r="K13" s="35">
        <v>15.6</v>
      </c>
      <c r="L13" s="34">
        <v>73848</v>
      </c>
      <c r="M13" s="35">
        <v>4.6</v>
      </c>
      <c r="N13" s="34">
        <v>3244</v>
      </c>
      <c r="O13" s="35">
        <v>40.1</v>
      </c>
      <c r="P13" s="34">
        <v>2035</v>
      </c>
      <c r="Q13" s="35">
        <v>42.2</v>
      </c>
      <c r="R13" s="34">
        <v>1209</v>
      </c>
      <c r="S13" s="35">
        <v>36.6</v>
      </c>
      <c r="T13" s="33" t="s">
        <v>7</v>
      </c>
      <c r="U13" s="33" t="s">
        <v>7</v>
      </c>
    </row>
    <row r="14" spans="1:21" ht="19.5" customHeight="1">
      <c r="A14" s="43">
        <v>41</v>
      </c>
      <c r="B14" s="33">
        <v>33644</v>
      </c>
      <c r="C14" s="35">
        <v>7.2</v>
      </c>
      <c r="D14" s="34">
        <v>4175</v>
      </c>
      <c r="E14" s="35">
        <v>13.5</v>
      </c>
      <c r="F14" s="34">
        <v>29469</v>
      </c>
      <c r="G14" s="35">
        <v>6.3</v>
      </c>
      <c r="H14" s="34">
        <v>114777</v>
      </c>
      <c r="I14" s="35">
        <v>11.7</v>
      </c>
      <c r="J14" s="34">
        <v>31988</v>
      </c>
      <c r="K14" s="35">
        <v>10.7</v>
      </c>
      <c r="L14" s="34">
        <v>82789</v>
      </c>
      <c r="M14" s="35">
        <v>12.1</v>
      </c>
      <c r="N14" s="34">
        <v>4490</v>
      </c>
      <c r="O14" s="35">
        <v>38.4</v>
      </c>
      <c r="P14" s="34">
        <v>2908</v>
      </c>
      <c r="Q14" s="35">
        <v>42.9</v>
      </c>
      <c r="R14" s="34">
        <v>1582</v>
      </c>
      <c r="S14" s="35">
        <v>30.9</v>
      </c>
      <c r="T14" s="33" t="s">
        <v>7</v>
      </c>
      <c r="U14" s="33" t="s">
        <v>7</v>
      </c>
    </row>
    <row r="15" spans="1:21" ht="19.5" customHeight="1">
      <c r="A15" s="43">
        <v>43</v>
      </c>
      <c r="B15" s="33">
        <v>33233</v>
      </c>
      <c r="C15" s="35">
        <v>-1.2</v>
      </c>
      <c r="D15" s="34">
        <v>3703</v>
      </c>
      <c r="E15" s="35">
        <v>-11.3</v>
      </c>
      <c r="F15" s="34">
        <v>29530</v>
      </c>
      <c r="G15" s="35">
        <v>0.2</v>
      </c>
      <c r="H15" s="34">
        <v>118729</v>
      </c>
      <c r="I15" s="35">
        <v>3.4</v>
      </c>
      <c r="J15" s="34">
        <v>30469</v>
      </c>
      <c r="K15" s="35">
        <v>-4.7</v>
      </c>
      <c r="L15" s="34">
        <v>88260</v>
      </c>
      <c r="M15" s="35">
        <v>6.6</v>
      </c>
      <c r="N15" s="34">
        <v>6290</v>
      </c>
      <c r="O15" s="35">
        <v>40.1</v>
      </c>
      <c r="P15" s="34">
        <v>3942</v>
      </c>
      <c r="Q15" s="35">
        <v>35.6</v>
      </c>
      <c r="R15" s="34">
        <v>2348</v>
      </c>
      <c r="S15" s="35">
        <v>48.4</v>
      </c>
      <c r="T15" s="33" t="s">
        <v>7</v>
      </c>
      <c r="U15" s="33" t="s">
        <v>7</v>
      </c>
    </row>
    <row r="16" spans="1:21" ht="19.5" customHeight="1">
      <c r="A16" s="43">
        <v>45</v>
      </c>
      <c r="B16" s="33">
        <v>33205</v>
      </c>
      <c r="C16" s="35">
        <v>-0.1</v>
      </c>
      <c r="D16" s="34">
        <v>3656</v>
      </c>
      <c r="E16" s="35">
        <v>-1.3</v>
      </c>
      <c r="F16" s="34">
        <v>29549</v>
      </c>
      <c r="G16" s="35">
        <v>0.1</v>
      </c>
      <c r="H16" s="34">
        <v>123972</v>
      </c>
      <c r="I16" s="35">
        <v>4.4</v>
      </c>
      <c r="J16" s="34">
        <v>30786</v>
      </c>
      <c r="K16" s="35">
        <v>1</v>
      </c>
      <c r="L16" s="34">
        <v>93186</v>
      </c>
      <c r="M16" s="35">
        <v>5.6</v>
      </c>
      <c r="N16" s="34">
        <v>8267</v>
      </c>
      <c r="O16" s="35">
        <v>31.4</v>
      </c>
      <c r="P16" s="34">
        <v>5011</v>
      </c>
      <c r="Q16" s="35">
        <v>27.1</v>
      </c>
      <c r="R16" s="34">
        <v>3255</v>
      </c>
      <c r="S16" s="35">
        <v>38.6</v>
      </c>
      <c r="T16" s="33">
        <v>1144</v>
      </c>
      <c r="U16" s="32" t="s">
        <v>7</v>
      </c>
    </row>
    <row r="17" spans="1:21" ht="19.5" customHeight="1">
      <c r="A17" s="43">
        <v>47</v>
      </c>
      <c r="B17" s="33">
        <v>33367</v>
      </c>
      <c r="C17" s="35">
        <v>0.5</v>
      </c>
      <c r="D17" s="34">
        <v>3812</v>
      </c>
      <c r="E17" s="35">
        <v>4.3</v>
      </c>
      <c r="F17" s="34">
        <v>29555</v>
      </c>
      <c r="G17" s="35">
        <v>0</v>
      </c>
      <c r="H17" s="34">
        <v>127581</v>
      </c>
      <c r="I17" s="35">
        <v>2.9</v>
      </c>
      <c r="J17" s="34">
        <v>32007</v>
      </c>
      <c r="K17" s="35">
        <v>4</v>
      </c>
      <c r="L17" s="34">
        <v>95574</v>
      </c>
      <c r="M17" s="35">
        <v>2.6</v>
      </c>
      <c r="N17" s="34">
        <v>10633</v>
      </c>
      <c r="O17" s="35">
        <v>28.6</v>
      </c>
      <c r="P17" s="34">
        <v>6297</v>
      </c>
      <c r="Q17" s="35">
        <v>25.7</v>
      </c>
      <c r="R17" s="34">
        <v>4336</v>
      </c>
      <c r="S17" s="35">
        <v>33.2</v>
      </c>
      <c r="T17" s="33">
        <v>1277</v>
      </c>
      <c r="U17" s="32">
        <v>11.6</v>
      </c>
    </row>
    <row r="18" spans="1:21" ht="19.5" customHeight="1">
      <c r="A18" s="43">
        <v>49</v>
      </c>
      <c r="B18" s="33">
        <v>33285</v>
      </c>
      <c r="C18" s="35">
        <v>-0.2</v>
      </c>
      <c r="D18" s="34">
        <v>3861</v>
      </c>
      <c r="E18" s="35">
        <v>1.3</v>
      </c>
      <c r="F18" s="34">
        <v>29424</v>
      </c>
      <c r="G18" s="35">
        <v>-0.4</v>
      </c>
      <c r="H18" s="34">
        <v>129013</v>
      </c>
      <c r="I18" s="35">
        <v>1.1</v>
      </c>
      <c r="J18" s="34">
        <v>34086</v>
      </c>
      <c r="K18" s="35">
        <v>6.5</v>
      </c>
      <c r="L18" s="34">
        <v>94927</v>
      </c>
      <c r="M18" s="35">
        <v>-0.7</v>
      </c>
      <c r="N18" s="34">
        <v>14827</v>
      </c>
      <c r="O18" s="35">
        <v>39.4</v>
      </c>
      <c r="P18" s="34">
        <v>8742</v>
      </c>
      <c r="Q18" s="35">
        <v>38.8</v>
      </c>
      <c r="R18" s="34">
        <v>6085</v>
      </c>
      <c r="S18" s="35">
        <v>40.3</v>
      </c>
      <c r="T18" s="33">
        <v>1307</v>
      </c>
      <c r="U18" s="32">
        <v>2.3</v>
      </c>
    </row>
    <row r="19" spans="1:21" ht="19.5" customHeight="1">
      <c r="A19" s="43">
        <v>51</v>
      </c>
      <c r="B19" s="33">
        <v>35388</v>
      </c>
      <c r="C19" s="35">
        <v>6.3</v>
      </c>
      <c r="D19" s="34">
        <v>4967</v>
      </c>
      <c r="E19" s="35">
        <v>28.6</v>
      </c>
      <c r="F19" s="34">
        <v>30421</v>
      </c>
      <c r="G19" s="35">
        <v>3.4</v>
      </c>
      <c r="H19" s="34">
        <v>141802</v>
      </c>
      <c r="I19" s="35">
        <v>9.9</v>
      </c>
      <c r="J19" s="34">
        <v>40958</v>
      </c>
      <c r="K19" s="35">
        <v>20.2</v>
      </c>
      <c r="L19" s="34">
        <v>100844</v>
      </c>
      <c r="M19" s="35">
        <v>6.2</v>
      </c>
      <c r="N19" s="34">
        <v>24825</v>
      </c>
      <c r="O19" s="35">
        <v>67.4</v>
      </c>
      <c r="P19" s="34">
        <v>15860</v>
      </c>
      <c r="Q19" s="35">
        <v>81.4</v>
      </c>
      <c r="R19" s="34">
        <v>8964</v>
      </c>
      <c r="S19" s="35">
        <v>47.3</v>
      </c>
      <c r="T19" s="33">
        <v>1423</v>
      </c>
      <c r="U19" s="32">
        <v>8.9</v>
      </c>
    </row>
    <row r="20" spans="1:21" ht="19.5" customHeight="1">
      <c r="A20" s="43">
        <v>54</v>
      </c>
      <c r="B20" s="33">
        <v>36617</v>
      </c>
      <c r="C20" s="35">
        <v>3.5</v>
      </c>
      <c r="D20" s="34">
        <v>5211</v>
      </c>
      <c r="E20" s="35">
        <v>4.9</v>
      </c>
      <c r="F20" s="34">
        <v>31406</v>
      </c>
      <c r="G20" s="35">
        <v>3.2</v>
      </c>
      <c r="H20" s="34">
        <v>149691</v>
      </c>
      <c r="I20" s="35">
        <v>5.6</v>
      </c>
      <c r="J20" s="34">
        <v>42044</v>
      </c>
      <c r="K20" s="35">
        <v>2.7</v>
      </c>
      <c r="L20" s="34">
        <v>107647</v>
      </c>
      <c r="M20" s="35">
        <v>6.7</v>
      </c>
      <c r="N20" s="34">
        <v>31909</v>
      </c>
      <c r="O20" s="35">
        <v>28.5</v>
      </c>
      <c r="P20" s="34">
        <v>19910</v>
      </c>
      <c r="Q20" s="35">
        <v>25.5</v>
      </c>
      <c r="R20" s="34">
        <v>11999</v>
      </c>
      <c r="S20" s="35">
        <v>33.9</v>
      </c>
      <c r="T20" s="33">
        <v>1622</v>
      </c>
      <c r="U20" s="32">
        <v>14</v>
      </c>
    </row>
    <row r="21" spans="1:21" ht="19.5" customHeight="1">
      <c r="A21" s="43">
        <v>57</v>
      </c>
      <c r="B21" s="33">
        <v>37843</v>
      </c>
      <c r="C21" s="35">
        <v>3.3</v>
      </c>
      <c r="D21" s="34">
        <v>5862</v>
      </c>
      <c r="E21" s="35">
        <v>12.5</v>
      </c>
      <c r="F21" s="34">
        <v>31981</v>
      </c>
      <c r="G21" s="35">
        <v>1.8</v>
      </c>
      <c r="H21" s="34">
        <v>157557</v>
      </c>
      <c r="I21" s="35">
        <v>5.3</v>
      </c>
      <c r="J21" s="34">
        <v>46239</v>
      </c>
      <c r="K21" s="35">
        <v>10</v>
      </c>
      <c r="L21" s="34">
        <v>111318</v>
      </c>
      <c r="M21" s="35">
        <v>3.4</v>
      </c>
      <c r="N21" s="34">
        <v>40273</v>
      </c>
      <c r="O21" s="35">
        <v>26.2</v>
      </c>
      <c r="P21" s="34">
        <v>25487</v>
      </c>
      <c r="Q21" s="35">
        <v>28</v>
      </c>
      <c r="R21" s="34">
        <v>14786</v>
      </c>
      <c r="S21" s="35">
        <v>23.2</v>
      </c>
      <c r="T21" s="33">
        <v>1767</v>
      </c>
      <c r="U21" s="32">
        <v>8.9</v>
      </c>
    </row>
    <row r="22" spans="1:21" ht="19.5" customHeight="1">
      <c r="A22" s="43">
        <v>60</v>
      </c>
      <c r="B22" s="33">
        <v>36174</v>
      </c>
      <c r="C22" s="35">
        <v>-4.4</v>
      </c>
      <c r="D22" s="34">
        <v>5749</v>
      </c>
      <c r="E22" s="35">
        <v>-1.9</v>
      </c>
      <c r="F22" s="34">
        <v>30425</v>
      </c>
      <c r="G22" s="35">
        <v>-4.9</v>
      </c>
      <c r="H22" s="34">
        <v>154046</v>
      </c>
      <c r="I22" s="35">
        <v>-2.2</v>
      </c>
      <c r="J22" s="34">
        <v>43820</v>
      </c>
      <c r="K22" s="35">
        <v>-5.2</v>
      </c>
      <c r="L22" s="34">
        <v>110226</v>
      </c>
      <c r="M22" s="35">
        <v>-1</v>
      </c>
      <c r="N22" s="34">
        <v>44179</v>
      </c>
      <c r="O22" s="35">
        <v>9.7</v>
      </c>
      <c r="P22" s="34">
        <v>28145</v>
      </c>
      <c r="Q22" s="35">
        <v>10.4</v>
      </c>
      <c r="R22" s="34">
        <v>16034</v>
      </c>
      <c r="S22" s="35">
        <v>8.4</v>
      </c>
      <c r="T22" s="33">
        <v>1670</v>
      </c>
      <c r="U22" s="32">
        <v>-5.5</v>
      </c>
    </row>
    <row r="23" spans="1:21" ht="19.5" customHeight="1">
      <c r="A23" s="43">
        <v>63</v>
      </c>
      <c r="B23" s="33">
        <v>35998</v>
      </c>
      <c r="C23" s="35">
        <v>-0.5</v>
      </c>
      <c r="D23" s="34">
        <v>6197</v>
      </c>
      <c r="E23" s="35">
        <v>7.8</v>
      </c>
      <c r="F23" s="34">
        <v>29801</v>
      </c>
      <c r="G23" s="35">
        <v>-2.1</v>
      </c>
      <c r="H23" s="34">
        <v>164033</v>
      </c>
      <c r="I23" s="35">
        <v>6.5</v>
      </c>
      <c r="J23" s="34">
        <v>46717</v>
      </c>
      <c r="K23" s="35">
        <v>6.6</v>
      </c>
      <c r="L23" s="34">
        <v>117316</v>
      </c>
      <c r="M23" s="35">
        <v>6.4</v>
      </c>
      <c r="N23" s="34">
        <v>50182</v>
      </c>
      <c r="O23" s="35">
        <v>13.6</v>
      </c>
      <c r="P23" s="34">
        <v>32152</v>
      </c>
      <c r="Q23" s="35">
        <v>14.2</v>
      </c>
      <c r="R23" s="34">
        <v>18029</v>
      </c>
      <c r="S23" s="35">
        <v>12.4</v>
      </c>
      <c r="T23" s="33">
        <v>1761</v>
      </c>
      <c r="U23" s="32">
        <v>5.5</v>
      </c>
    </row>
    <row r="24" spans="1:21" ht="19.5" customHeight="1">
      <c r="A24" s="43" t="s">
        <v>8</v>
      </c>
      <c r="B24" s="33">
        <v>36404</v>
      </c>
      <c r="C24" s="35">
        <v>1.1</v>
      </c>
      <c r="D24" s="34">
        <v>6927</v>
      </c>
      <c r="E24" s="35">
        <v>11.8</v>
      </c>
      <c r="F24" s="34">
        <v>29477</v>
      </c>
      <c r="G24" s="35">
        <v>-1.1</v>
      </c>
      <c r="H24" s="34">
        <v>174515</v>
      </c>
      <c r="I24" s="35">
        <v>6.4</v>
      </c>
      <c r="J24" s="34">
        <v>54872</v>
      </c>
      <c r="K24" s="35">
        <v>17.5</v>
      </c>
      <c r="L24" s="34">
        <v>119643</v>
      </c>
      <c r="M24" s="35">
        <v>2</v>
      </c>
      <c r="N24" s="34">
        <v>62860</v>
      </c>
      <c r="O24" s="35">
        <v>25.3</v>
      </c>
      <c r="P24" s="34">
        <v>41701</v>
      </c>
      <c r="Q24" s="35">
        <v>29.7</v>
      </c>
      <c r="R24" s="34">
        <v>21159</v>
      </c>
      <c r="S24" s="35">
        <v>17.4</v>
      </c>
      <c r="T24" s="33">
        <v>1968</v>
      </c>
      <c r="U24" s="32">
        <v>11.7</v>
      </c>
    </row>
    <row r="25" spans="1:21" ht="13.5" customHeight="1">
      <c r="A25" s="43"/>
      <c r="B25" s="33"/>
      <c r="C25" s="33"/>
      <c r="D25" s="44" t="s">
        <v>27</v>
      </c>
      <c r="E25" s="33"/>
      <c r="F25" s="44" t="s">
        <v>28</v>
      </c>
      <c r="G25" s="33"/>
      <c r="H25" s="33"/>
      <c r="I25" s="33"/>
      <c r="J25" s="44" t="s">
        <v>29</v>
      </c>
      <c r="K25" s="33"/>
      <c r="L25" s="44" t="s">
        <v>30</v>
      </c>
      <c r="M25" s="33"/>
      <c r="N25" s="33"/>
      <c r="O25" s="33"/>
      <c r="P25" s="44" t="s">
        <v>31</v>
      </c>
      <c r="Q25" s="33"/>
      <c r="R25" s="44" t="s">
        <v>32</v>
      </c>
      <c r="S25" s="33"/>
      <c r="T25" s="33"/>
      <c r="U25" s="33"/>
    </row>
    <row r="26" spans="1:21" ht="19.5" customHeight="1">
      <c r="A26" s="43">
        <v>6</v>
      </c>
      <c r="B26" s="33">
        <v>33864</v>
      </c>
      <c r="C26" s="35">
        <v>-7</v>
      </c>
      <c r="D26" s="34">
        <v>6204</v>
      </c>
      <c r="E26" s="35">
        <v>-6.6</v>
      </c>
      <c r="F26" s="34">
        <v>27660</v>
      </c>
      <c r="G26" s="35">
        <v>-7.1</v>
      </c>
      <c r="H26" s="34">
        <v>175389</v>
      </c>
      <c r="I26" s="35">
        <v>0.5</v>
      </c>
      <c r="J26" s="34">
        <v>51717</v>
      </c>
      <c r="K26" s="35">
        <v>-4</v>
      </c>
      <c r="L26" s="34">
        <v>123672</v>
      </c>
      <c r="M26" s="35">
        <v>2.5</v>
      </c>
      <c r="N26" s="34">
        <v>62272</v>
      </c>
      <c r="O26" s="35">
        <v>-0.9</v>
      </c>
      <c r="P26" s="34">
        <v>39418</v>
      </c>
      <c r="Q26" s="35">
        <v>-5</v>
      </c>
      <c r="R26" s="34">
        <v>22854</v>
      </c>
      <c r="S26" s="35">
        <v>7</v>
      </c>
      <c r="T26" s="33">
        <v>2103</v>
      </c>
      <c r="U26" s="32">
        <v>6.9</v>
      </c>
    </row>
    <row r="27" spans="1:21" ht="19.5" customHeight="1">
      <c r="A27" s="43">
        <v>9</v>
      </c>
      <c r="B27" s="33">
        <v>32485</v>
      </c>
      <c r="C27" s="35">
        <v>-4.1</v>
      </c>
      <c r="D27" s="34">
        <v>5823</v>
      </c>
      <c r="E27" s="35">
        <v>-6.1</v>
      </c>
      <c r="F27" s="34">
        <v>26662</v>
      </c>
      <c r="G27" s="35">
        <v>-3.6</v>
      </c>
      <c r="H27" s="34">
        <v>176035</v>
      </c>
      <c r="I27" s="35">
        <v>0.4</v>
      </c>
      <c r="J27" s="34">
        <v>48718</v>
      </c>
      <c r="K27" s="35">
        <v>-5.8</v>
      </c>
      <c r="L27" s="34">
        <v>127317</v>
      </c>
      <c r="M27" s="35">
        <v>2.9</v>
      </c>
      <c r="N27" s="34">
        <v>60393</v>
      </c>
      <c r="O27" s="35">
        <v>-3</v>
      </c>
      <c r="P27" s="34">
        <v>36422</v>
      </c>
      <c r="Q27" s="35">
        <v>-7.6</v>
      </c>
      <c r="R27" s="34">
        <v>23971</v>
      </c>
      <c r="S27" s="35">
        <v>4.9</v>
      </c>
      <c r="T27" s="33">
        <v>2279</v>
      </c>
      <c r="U27" s="32">
        <v>8.4</v>
      </c>
    </row>
    <row r="28" spans="1:21" s="8" customFormat="1" ht="19.5" customHeight="1">
      <c r="A28" s="43">
        <v>11</v>
      </c>
      <c r="B28" s="33">
        <v>32036</v>
      </c>
      <c r="C28" s="35">
        <v>-1.4</v>
      </c>
      <c r="D28" s="33">
        <v>6177</v>
      </c>
      <c r="E28" s="35">
        <v>6.1</v>
      </c>
      <c r="F28" s="33">
        <v>25859</v>
      </c>
      <c r="G28" s="35">
        <v>-3</v>
      </c>
      <c r="H28" s="33">
        <v>180321</v>
      </c>
      <c r="I28" s="35">
        <v>2.4</v>
      </c>
      <c r="J28" s="33">
        <v>50483</v>
      </c>
      <c r="K28" s="35">
        <v>3.6</v>
      </c>
      <c r="L28" s="33">
        <v>129838</v>
      </c>
      <c r="M28" s="35">
        <v>2</v>
      </c>
      <c r="N28" s="33">
        <v>54836</v>
      </c>
      <c r="O28" s="35">
        <v>-9.2</v>
      </c>
      <c r="P28" s="33">
        <v>33017</v>
      </c>
      <c r="Q28" s="35">
        <v>-9.3</v>
      </c>
      <c r="R28" s="33">
        <v>21820</v>
      </c>
      <c r="S28" s="35">
        <v>-9</v>
      </c>
      <c r="T28" s="33">
        <v>2320</v>
      </c>
      <c r="U28" s="32">
        <v>1.8</v>
      </c>
    </row>
    <row r="29" spans="1:21" s="8" customFormat="1" ht="19.5" customHeight="1">
      <c r="A29" s="43">
        <v>14</v>
      </c>
      <c r="B29" s="33">
        <v>29802</v>
      </c>
      <c r="C29" s="35">
        <v>-7</v>
      </c>
      <c r="D29" s="34">
        <v>5392</v>
      </c>
      <c r="E29" s="35">
        <v>-12.7</v>
      </c>
      <c r="F29" s="34">
        <v>24410</v>
      </c>
      <c r="G29" s="35">
        <v>-5.6</v>
      </c>
      <c r="H29" s="34">
        <v>178744</v>
      </c>
      <c r="I29" s="35">
        <v>-0.9</v>
      </c>
      <c r="J29" s="34">
        <v>43768</v>
      </c>
      <c r="K29" s="35">
        <v>-13.3</v>
      </c>
      <c r="L29" s="34">
        <v>134976</v>
      </c>
      <c r="M29" s="35">
        <v>4</v>
      </c>
      <c r="N29" s="34">
        <v>48986</v>
      </c>
      <c r="O29" s="35">
        <v>-10.7</v>
      </c>
      <c r="P29" s="34">
        <v>27531</v>
      </c>
      <c r="Q29" s="35">
        <v>-16.6</v>
      </c>
      <c r="R29" s="34">
        <v>21454</v>
      </c>
      <c r="S29" s="35">
        <v>-1.7</v>
      </c>
      <c r="T29" s="33">
        <v>2632</v>
      </c>
      <c r="U29" s="32">
        <v>13.4</v>
      </c>
    </row>
    <row r="30" spans="1:21" s="36" customFormat="1" ht="18" customHeight="1">
      <c r="A30" s="46">
        <v>16</v>
      </c>
      <c r="B30" s="48">
        <v>28644</v>
      </c>
      <c r="C30" s="38">
        <v>-3.9</v>
      </c>
      <c r="D30" s="39">
        <v>5407</v>
      </c>
      <c r="E30" s="38">
        <v>0.3</v>
      </c>
      <c r="F30" s="39">
        <v>23237</v>
      </c>
      <c r="G30" s="38">
        <v>-4.8</v>
      </c>
      <c r="H30" s="39">
        <v>171586</v>
      </c>
      <c r="I30" s="38">
        <v>-4</v>
      </c>
      <c r="J30" s="39">
        <v>42033</v>
      </c>
      <c r="K30" s="38">
        <v>-4</v>
      </c>
      <c r="L30" s="39">
        <v>129553</v>
      </c>
      <c r="M30" s="38">
        <v>-4</v>
      </c>
      <c r="N30" s="39">
        <v>47206</v>
      </c>
      <c r="O30" s="38">
        <v>-3.6</v>
      </c>
      <c r="P30" s="39">
        <v>26419</v>
      </c>
      <c r="Q30" s="38">
        <v>-4</v>
      </c>
      <c r="R30" s="39">
        <v>20788</v>
      </c>
      <c r="S30" s="38">
        <v>-3.1</v>
      </c>
      <c r="T30" s="40">
        <v>2676</v>
      </c>
      <c r="U30" s="41">
        <v>1.7</v>
      </c>
    </row>
    <row r="31" ht="14.25">
      <c r="A31" s="42" t="s">
        <v>16</v>
      </c>
    </row>
    <row r="32" ht="14.25">
      <c r="A32" s="42" t="s">
        <v>18</v>
      </c>
    </row>
    <row r="33" ht="14.25">
      <c r="A33" s="42" t="s">
        <v>19</v>
      </c>
    </row>
  </sheetData>
  <mergeCells count="1">
    <mergeCell ref="A3:M3"/>
  </mergeCells>
  <printOptions/>
  <pageMargins left="0" right="0" top="0.984251968503937" bottom="0.98425196850393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福島県統計調査課</dc:creator>
  <cp:keywords/>
  <dc:description/>
  <cp:lastModifiedBy> </cp:lastModifiedBy>
  <cp:lastPrinted>2007-08-14T08:54:53Z</cp:lastPrinted>
  <dcterms:created xsi:type="dcterms:W3CDTF">2003-01-27T06:48:37Z</dcterms:created>
  <dcterms:modified xsi:type="dcterms:W3CDTF">2007-10-30T11:11:43Z</dcterms:modified>
  <cp:category/>
  <cp:version/>
  <cp:contentType/>
  <cp:contentStatus/>
</cp:coreProperties>
</file>