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0245" windowHeight="7740" tabRatio="601" activeTab="0"/>
  </bookViews>
  <sheets>
    <sheet name="192" sheetId="1" r:id="rId1"/>
  </sheets>
  <definedNames>
    <definedName name="_xlnm.Print_Area" localSheetId="0">'192'!$A$1:$N$44</definedName>
  </definedNames>
  <calcPr fullCalcOnLoad="1"/>
</workbook>
</file>

<file path=xl/sharedStrings.xml><?xml version="1.0" encoding="utf-8"?>
<sst xmlns="http://schemas.openxmlformats.org/spreadsheetml/2006/main" count="95" uniqueCount="85">
  <si>
    <t>単位　人　円</t>
  </si>
  <si>
    <t>計</t>
  </si>
  <si>
    <t>男</t>
  </si>
  <si>
    <t>女</t>
  </si>
  <si>
    <t>県　　　　計</t>
  </si>
  <si>
    <t>会津坂下町</t>
  </si>
  <si>
    <t>福島市</t>
  </si>
  <si>
    <t>湯川村</t>
  </si>
  <si>
    <t>会津若松市</t>
  </si>
  <si>
    <t>柳津町</t>
  </si>
  <si>
    <t>郡山市</t>
  </si>
  <si>
    <t>いわき市</t>
  </si>
  <si>
    <t>白河市</t>
  </si>
  <si>
    <t>須賀川市</t>
  </si>
  <si>
    <t>喜多方市</t>
  </si>
  <si>
    <t>三島町</t>
  </si>
  <si>
    <t>相馬市</t>
  </si>
  <si>
    <t>金山町</t>
  </si>
  <si>
    <t>二本松市</t>
  </si>
  <si>
    <t>昭和村</t>
  </si>
  <si>
    <t>桑折町</t>
  </si>
  <si>
    <t>西郷村</t>
  </si>
  <si>
    <t>国見町</t>
  </si>
  <si>
    <t>泉崎村</t>
  </si>
  <si>
    <t>中島村</t>
  </si>
  <si>
    <t>矢吹町</t>
  </si>
  <si>
    <t>川俣町</t>
  </si>
  <si>
    <t>棚倉町</t>
  </si>
  <si>
    <t>矢祭町</t>
  </si>
  <si>
    <t>塙町</t>
  </si>
  <si>
    <t>大玉村</t>
  </si>
  <si>
    <t>鮫川村</t>
  </si>
  <si>
    <t>石川町</t>
  </si>
  <si>
    <t>玉川村</t>
  </si>
  <si>
    <t>平田村</t>
  </si>
  <si>
    <t>浅川町</t>
  </si>
  <si>
    <t>古殿町</t>
  </si>
  <si>
    <t>鏡石町</t>
  </si>
  <si>
    <t>三春町</t>
  </si>
  <si>
    <t>天栄村</t>
  </si>
  <si>
    <t>小野町</t>
  </si>
  <si>
    <t>下郷町</t>
  </si>
  <si>
    <t>檜枝岐村</t>
  </si>
  <si>
    <t>広野町</t>
  </si>
  <si>
    <t>只見町</t>
  </si>
  <si>
    <t>富岡町</t>
  </si>
  <si>
    <t>川内村</t>
  </si>
  <si>
    <t>大熊町</t>
  </si>
  <si>
    <t>双葉町</t>
  </si>
  <si>
    <t>北塩原村</t>
  </si>
  <si>
    <t>浪江町</t>
  </si>
  <si>
    <t>西会津町</t>
  </si>
  <si>
    <t>新地町</t>
  </si>
  <si>
    <t>磐梯町</t>
  </si>
  <si>
    <t>猪苗代町</t>
  </si>
  <si>
    <t>飯舘村</t>
  </si>
  <si>
    <t>田村市</t>
  </si>
  <si>
    <t>会津美里町</t>
  </si>
  <si>
    <t>南相馬市</t>
  </si>
  <si>
    <t>伊達市</t>
  </si>
  <si>
    <t>南会津町</t>
  </si>
  <si>
    <t>本宮市</t>
  </si>
  <si>
    <t>保険料(年額)</t>
  </si>
  <si>
    <t>保険料(月額)</t>
  </si>
  <si>
    <t>市　町　村</t>
  </si>
  <si>
    <t>第 １ 号 被 保 険 者 （65歳以上）</t>
  </si>
  <si>
    <r>
      <t>注１　</t>
    </r>
    <r>
      <rPr>
        <sz val="10"/>
        <rFont val="ＭＳ Ｐ明朝"/>
        <family val="1"/>
      </rPr>
      <t>保険料（年額）は、市町村の介護サービスの費用のうち65歳以上の被保険者の保険料で負担すべき分を65</t>
    </r>
  </si>
  <si>
    <t>…</t>
  </si>
  <si>
    <t>歳以上の人数で割った平均的な額で、被保険者の所得に応じて原則として6段階に設定されるが、上記の額は第4</t>
  </si>
  <si>
    <t>　　段階の額（基準額）である。</t>
  </si>
  <si>
    <t>む。ただし、第2号被保険者は含まない。）。</t>
  </si>
  <si>
    <t>192  市　町　村　別　介　護　</t>
  </si>
  <si>
    <t>楢葉町</t>
  </si>
  <si>
    <t>葛尾村</t>
  </si>
  <si>
    <t>（392）福祉・健康・社会保障</t>
  </si>
  <si>
    <t>福祉・健康・社会保障（393）</t>
  </si>
  <si>
    <t>65 歳 以 上 人 口 （24.10.1現在）</t>
  </si>
  <si>
    <r>
      <t>要 介 護 等   
認 定 者 数</t>
    </r>
    <r>
      <rPr>
        <sz val="9"/>
        <rFont val="ＭＳ 明朝"/>
        <family val="1"/>
      </rPr>
      <t xml:space="preserve">
(24.9.30現在)</t>
    </r>
  </si>
  <si>
    <r>
      <t>　３　</t>
    </r>
    <r>
      <rPr>
        <sz val="10"/>
        <rFont val="ＭＳ Ｐ明朝"/>
        <family val="1"/>
      </rPr>
      <t>要介護等認定者数は厚生労働省介護保険事業状況報告（平成24年9月報告分）による人数（要支援者も含</t>
    </r>
  </si>
  <si>
    <t>　保　険　料　(平 成 24 年 度)</t>
  </si>
  <si>
    <t>資料　福島県高齢福祉課介護保険室（業務資料）、福島県統計課「福島県の推計人口」</t>
  </si>
  <si>
    <t>　２　年額は月額を単純に12倍しているため、実際の賦課額（端数処理している場合あり）と違う場合</t>
  </si>
  <si>
    <t>あり。</t>
  </si>
  <si>
    <t>据え置いている。</t>
  </si>
  <si>
    <t>　４　南相馬市及び双葉郡８町村については、東日本大震災の影響により、前期計画保険料に暫定的に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</si>
</sst>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 ##0\ "/>
    <numFmt numFmtId="177" formatCode="#\ \ ##0"/>
    <numFmt numFmtId="178" formatCode="#,##0;&quot;△&quot;#,##0"/>
    <numFmt numFmtId="179" formatCode="#\ ##0"/>
    <numFmt numFmtId="180" formatCode="\ #\ ##0"/>
    <numFmt numFmtId="181" formatCode="#\ ###\ ###\ ##0"/>
    <numFmt numFmtId="182" formatCode="#\ ##0\ 000\ 000"/>
    <numFmt numFmtId="183" formatCode="#\ ###\ ##0"/>
    <numFmt numFmtId="184" formatCode="&quot;*&quot;#\ ###\ ##0"/>
  </numFmts>
  <fonts count="47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0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3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1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5" fillId="0" borderId="0" xfId="60" applyFont="1" applyFill="1" applyAlignment="1">
      <alignment vertical="center"/>
      <protection/>
    </xf>
    <xf numFmtId="0" fontId="5" fillId="0" borderId="0" xfId="60" applyFont="1" applyFill="1" applyAlignment="1">
      <alignment horizontal="right" vertical="center"/>
      <protection/>
    </xf>
    <xf numFmtId="176" fontId="5" fillId="0" borderId="10" xfId="0" applyNumberFormat="1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distributed" vertical="center" wrapText="1"/>
    </xf>
    <xf numFmtId="176" fontId="5" fillId="0" borderId="13" xfId="0" applyNumberFormat="1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right" vertical="center"/>
    </xf>
    <xf numFmtId="179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77" fontId="8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181" fontId="8" fillId="0" borderId="0" xfId="0" applyNumberFormat="1" applyFont="1" applyFill="1" applyBorder="1" applyAlignment="1">
      <alignment/>
    </xf>
    <xf numFmtId="181" fontId="5" fillId="0" borderId="0" xfId="0" applyNumberFormat="1" applyFont="1" applyFill="1" applyAlignment="1">
      <alignment vertical="center"/>
    </xf>
    <xf numFmtId="0" fontId="9" fillId="0" borderId="10" xfId="0" applyFont="1" applyFill="1" applyBorder="1" applyAlignment="1">
      <alignment horizontal="centerContinuous" vertical="center"/>
    </xf>
    <xf numFmtId="183" fontId="5" fillId="0" borderId="0" xfId="0" applyNumberFormat="1" applyFont="1" applyFill="1" applyAlignment="1">
      <alignment vertical="center"/>
    </xf>
    <xf numFmtId="183" fontId="9" fillId="0" borderId="0" xfId="0" applyNumberFormat="1" applyFont="1" applyFill="1" applyAlignment="1">
      <alignment vertical="center"/>
    </xf>
    <xf numFmtId="183" fontId="5" fillId="0" borderId="11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83" fontId="5" fillId="0" borderId="0" xfId="0" applyNumberFormat="1" applyFont="1" applyFill="1" applyBorder="1" applyAlignment="1">
      <alignment vertical="center"/>
    </xf>
    <xf numFmtId="183" fontId="5" fillId="0" borderId="0" xfId="0" applyNumberFormat="1" applyFont="1" applyFill="1" applyBorder="1" applyAlignment="1">
      <alignment horizontal="right" vertical="center"/>
    </xf>
    <xf numFmtId="179" fontId="9" fillId="0" borderId="0" xfId="0" applyNumberFormat="1" applyFont="1" applyFill="1" applyBorder="1" applyAlignment="1">
      <alignment horizontal="right" vertical="center"/>
    </xf>
    <xf numFmtId="179" fontId="9" fillId="0" borderId="0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horizontal="right" vertical="center"/>
    </xf>
    <xf numFmtId="0" fontId="46" fillId="0" borderId="0" xfId="0" applyFont="1" applyFill="1" applyAlignment="1">
      <alignment vertical="center"/>
    </xf>
    <xf numFmtId="184" fontId="5" fillId="0" borderId="0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社会福祉施設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zoomScaleSheetLayoutView="100" zoomScalePageLayoutView="0" workbookViewId="0" topLeftCell="A1">
      <selection activeCell="A1" sqref="A1"/>
    </sheetView>
  </sheetViews>
  <sheetFormatPr defaultColWidth="10.59765625" defaultRowHeight="15"/>
  <cols>
    <col min="1" max="14" width="11.19921875" style="13" customWidth="1"/>
    <col min="15" max="16384" width="10.59765625" style="13" customWidth="1"/>
  </cols>
  <sheetData>
    <row r="1" spans="1:14" ht="13.5" customHeight="1">
      <c r="A1" s="1" t="s">
        <v>74</v>
      </c>
      <c r="M1" s="2"/>
      <c r="N1" s="2" t="s">
        <v>75</v>
      </c>
    </row>
    <row r="2" spans="1:14" ht="30" customHeight="1">
      <c r="A2" s="41" t="s">
        <v>71</v>
      </c>
      <c r="B2" s="41"/>
      <c r="C2" s="41"/>
      <c r="D2" s="41"/>
      <c r="E2" s="41"/>
      <c r="F2" s="41"/>
      <c r="G2" s="41"/>
      <c r="H2" s="40" t="s">
        <v>79</v>
      </c>
      <c r="I2" s="40"/>
      <c r="J2" s="40"/>
      <c r="K2" s="40"/>
      <c r="L2" s="40"/>
      <c r="M2" s="40"/>
      <c r="N2" s="40"/>
    </row>
    <row r="3" spans="1:14" ht="15.75" customHeight="1">
      <c r="A3" s="14"/>
      <c r="B3" s="14"/>
      <c r="C3" s="27"/>
      <c r="D3" s="27"/>
      <c r="E3" s="24"/>
      <c r="F3" s="14"/>
      <c r="G3" s="14"/>
      <c r="H3" s="14"/>
      <c r="I3" s="14"/>
      <c r="J3" s="14"/>
      <c r="K3" s="14"/>
      <c r="L3" s="14"/>
      <c r="M3" s="15"/>
      <c r="N3" s="15" t="s">
        <v>0</v>
      </c>
    </row>
    <row r="4" spans="1:14" ht="23.25" customHeight="1">
      <c r="A4" s="38" t="s">
        <v>64</v>
      </c>
      <c r="B4" s="42" t="s">
        <v>76</v>
      </c>
      <c r="C4" s="43"/>
      <c r="D4" s="44"/>
      <c r="E4" s="42" t="s">
        <v>65</v>
      </c>
      <c r="F4" s="43"/>
      <c r="G4" s="43"/>
      <c r="H4" s="38" t="s">
        <v>64</v>
      </c>
      <c r="I4" s="42" t="s">
        <v>76</v>
      </c>
      <c r="J4" s="43"/>
      <c r="K4" s="44"/>
      <c r="L4" s="42" t="s">
        <v>65</v>
      </c>
      <c r="M4" s="43"/>
      <c r="N4" s="43"/>
    </row>
    <row r="5" spans="1:14" ht="35.25" customHeight="1">
      <c r="A5" s="39"/>
      <c r="B5" s="10" t="s">
        <v>1</v>
      </c>
      <c r="C5" s="10" t="s">
        <v>2</v>
      </c>
      <c r="D5" s="10" t="s">
        <v>3</v>
      </c>
      <c r="E5" s="11" t="s">
        <v>62</v>
      </c>
      <c r="F5" s="11" t="s">
        <v>63</v>
      </c>
      <c r="G5" s="11" t="s">
        <v>77</v>
      </c>
      <c r="H5" s="39"/>
      <c r="I5" s="10" t="s">
        <v>1</v>
      </c>
      <c r="J5" s="10" t="s">
        <v>2</v>
      </c>
      <c r="K5" s="10" t="s">
        <v>3</v>
      </c>
      <c r="L5" s="11" t="s">
        <v>62</v>
      </c>
      <c r="M5" s="11" t="s">
        <v>63</v>
      </c>
      <c r="N5" s="11" t="s">
        <v>77</v>
      </c>
    </row>
    <row r="6" spans="1:14" ht="4.5" customHeight="1">
      <c r="A6" s="4"/>
      <c r="B6" s="5"/>
      <c r="C6" s="6"/>
      <c r="D6" s="6"/>
      <c r="E6" s="7"/>
      <c r="F6" s="6"/>
      <c r="G6" s="8"/>
      <c r="H6" s="9"/>
      <c r="I6" s="5"/>
      <c r="J6" s="6"/>
      <c r="K6" s="6"/>
      <c r="L6" s="7"/>
      <c r="M6" s="6"/>
      <c r="N6" s="8"/>
    </row>
    <row r="7" spans="1:14" ht="19.5" customHeight="1">
      <c r="A7" s="26" t="s">
        <v>4</v>
      </c>
      <c r="B7" s="28">
        <v>507662</v>
      </c>
      <c r="C7" s="28">
        <v>211430</v>
      </c>
      <c r="D7" s="28">
        <v>296232</v>
      </c>
      <c r="E7" s="33" t="s">
        <v>67</v>
      </c>
      <c r="F7" s="32" t="s">
        <v>67</v>
      </c>
      <c r="G7" s="34">
        <v>92670</v>
      </c>
      <c r="H7" s="3" t="s">
        <v>7</v>
      </c>
      <c r="I7" s="31">
        <f>SUM(J7:K7)</f>
        <v>950</v>
      </c>
      <c r="J7" s="27">
        <v>374</v>
      </c>
      <c r="K7" s="27">
        <v>576</v>
      </c>
      <c r="L7" s="16">
        <f>M7*12</f>
        <v>47280</v>
      </c>
      <c r="M7" s="32">
        <v>3940</v>
      </c>
      <c r="N7" s="16">
        <v>185</v>
      </c>
    </row>
    <row r="8" spans="1:14" ht="19.5" customHeight="1">
      <c r="A8" s="18"/>
      <c r="B8" s="27"/>
      <c r="C8" s="27"/>
      <c r="D8" s="27"/>
      <c r="E8" s="16"/>
      <c r="F8" s="16"/>
      <c r="G8" s="16"/>
      <c r="H8" s="3" t="s">
        <v>9</v>
      </c>
      <c r="I8" s="31">
        <f aca="true" t="shared" si="0" ref="I8:I35">SUM(J8:K8)</f>
        <v>1468</v>
      </c>
      <c r="J8" s="27">
        <v>609</v>
      </c>
      <c r="K8" s="27">
        <v>859</v>
      </c>
      <c r="L8" s="16">
        <f aca="true" t="shared" si="1" ref="L8:L37">M8*12</f>
        <v>46800</v>
      </c>
      <c r="M8" s="32">
        <v>3900</v>
      </c>
      <c r="N8" s="16">
        <v>244</v>
      </c>
    </row>
    <row r="9" spans="1:15" ht="19.5" customHeight="1">
      <c r="A9" s="3" t="s">
        <v>6</v>
      </c>
      <c r="B9" s="29">
        <f>SUM(C9:D9)</f>
        <v>70401</v>
      </c>
      <c r="C9" s="27">
        <v>29869</v>
      </c>
      <c r="D9" s="27">
        <v>40532</v>
      </c>
      <c r="E9" s="32">
        <f>F9*12</f>
        <v>61200</v>
      </c>
      <c r="F9" s="32">
        <v>5100</v>
      </c>
      <c r="G9" s="16">
        <v>13074</v>
      </c>
      <c r="H9" s="3" t="s">
        <v>15</v>
      </c>
      <c r="I9" s="31">
        <f t="shared" si="0"/>
        <v>880</v>
      </c>
      <c r="J9" s="27">
        <v>345</v>
      </c>
      <c r="K9" s="27">
        <v>535</v>
      </c>
      <c r="L9" s="16">
        <f t="shared" si="1"/>
        <v>59520</v>
      </c>
      <c r="M9" s="32">
        <v>4960</v>
      </c>
      <c r="N9" s="16">
        <v>196</v>
      </c>
      <c r="O9" s="17"/>
    </row>
    <row r="10" spans="1:15" ht="19.5" customHeight="1">
      <c r="A10" s="3" t="s">
        <v>8</v>
      </c>
      <c r="B10" s="31">
        <f aca="true" t="shared" si="2" ref="B10:B21">SUM(C10:D10)</f>
        <v>32391</v>
      </c>
      <c r="C10" s="27">
        <v>12932</v>
      </c>
      <c r="D10" s="27">
        <v>19459</v>
      </c>
      <c r="E10" s="16">
        <f aca="true" t="shared" si="3" ref="E10:E21">F10*12</f>
        <v>59400</v>
      </c>
      <c r="F10" s="32">
        <v>4950</v>
      </c>
      <c r="G10" s="16">
        <v>6352</v>
      </c>
      <c r="H10" s="3" t="s">
        <v>17</v>
      </c>
      <c r="I10" s="31">
        <f t="shared" si="0"/>
        <v>1299</v>
      </c>
      <c r="J10" s="27">
        <v>530</v>
      </c>
      <c r="K10" s="27">
        <v>769</v>
      </c>
      <c r="L10" s="16">
        <f t="shared" si="1"/>
        <v>58200</v>
      </c>
      <c r="M10" s="32">
        <v>4850</v>
      </c>
      <c r="N10" s="16">
        <v>254</v>
      </c>
      <c r="O10" s="17"/>
    </row>
    <row r="11" spans="1:15" ht="19.5" customHeight="1">
      <c r="A11" s="3" t="s">
        <v>10</v>
      </c>
      <c r="B11" s="31">
        <f t="shared" si="2"/>
        <v>70535</v>
      </c>
      <c r="C11" s="27">
        <v>29740</v>
      </c>
      <c r="D11" s="27">
        <v>40795</v>
      </c>
      <c r="E11" s="16">
        <f t="shared" si="3"/>
        <v>55968</v>
      </c>
      <c r="F11" s="32">
        <v>4664</v>
      </c>
      <c r="G11" s="16">
        <v>11951</v>
      </c>
      <c r="H11" s="3" t="s">
        <v>19</v>
      </c>
      <c r="I11" s="31">
        <f t="shared" si="0"/>
        <v>773</v>
      </c>
      <c r="J11" s="27">
        <v>321</v>
      </c>
      <c r="K11" s="27">
        <v>452</v>
      </c>
      <c r="L11" s="16">
        <f t="shared" si="1"/>
        <v>52800</v>
      </c>
      <c r="M11" s="32">
        <v>4400</v>
      </c>
      <c r="N11" s="16">
        <v>148</v>
      </c>
      <c r="O11" s="17"/>
    </row>
    <row r="12" spans="1:15" ht="19.5" customHeight="1">
      <c r="A12" s="3" t="s">
        <v>11</v>
      </c>
      <c r="B12" s="31">
        <f t="shared" si="2"/>
        <v>85882</v>
      </c>
      <c r="C12" s="27">
        <v>35831</v>
      </c>
      <c r="D12" s="27">
        <v>50051</v>
      </c>
      <c r="E12" s="16">
        <f t="shared" si="3"/>
        <v>56064</v>
      </c>
      <c r="F12" s="32">
        <v>4672</v>
      </c>
      <c r="G12" s="16">
        <v>16224</v>
      </c>
      <c r="H12" s="3" t="s">
        <v>57</v>
      </c>
      <c r="I12" s="31">
        <f t="shared" si="0"/>
        <v>7133</v>
      </c>
      <c r="J12" s="27">
        <v>2816</v>
      </c>
      <c r="K12" s="27">
        <v>4317</v>
      </c>
      <c r="L12" s="16">
        <f t="shared" si="1"/>
        <v>58920</v>
      </c>
      <c r="M12" s="32">
        <v>4910</v>
      </c>
      <c r="N12" s="16">
        <v>1662</v>
      </c>
      <c r="O12" s="17"/>
    </row>
    <row r="13" spans="1:15" ht="19.5" customHeight="1">
      <c r="A13" s="3" t="s">
        <v>12</v>
      </c>
      <c r="B13" s="31">
        <f t="shared" si="2"/>
        <v>14862</v>
      </c>
      <c r="C13" s="27">
        <v>6200</v>
      </c>
      <c r="D13" s="27">
        <v>8662</v>
      </c>
      <c r="E13" s="16">
        <f t="shared" si="3"/>
        <v>61200</v>
      </c>
      <c r="F13" s="32">
        <v>5100</v>
      </c>
      <c r="G13" s="16">
        <v>2603</v>
      </c>
      <c r="H13" s="3" t="s">
        <v>21</v>
      </c>
      <c r="I13" s="31">
        <f t="shared" si="0"/>
        <v>3780</v>
      </c>
      <c r="J13" s="27">
        <v>1636</v>
      </c>
      <c r="K13" s="27">
        <v>2144</v>
      </c>
      <c r="L13" s="16">
        <f t="shared" si="1"/>
        <v>65940</v>
      </c>
      <c r="M13" s="32">
        <v>5495</v>
      </c>
      <c r="N13" s="16">
        <v>577</v>
      </c>
      <c r="O13" s="17"/>
    </row>
    <row r="14" spans="1:15" ht="19.5" customHeight="1">
      <c r="A14" s="3" t="s">
        <v>13</v>
      </c>
      <c r="B14" s="31">
        <f t="shared" si="2"/>
        <v>17579</v>
      </c>
      <c r="C14" s="27">
        <v>7326</v>
      </c>
      <c r="D14" s="27">
        <v>10253</v>
      </c>
      <c r="E14" s="16">
        <f t="shared" si="3"/>
        <v>59256</v>
      </c>
      <c r="F14" s="32">
        <v>4938</v>
      </c>
      <c r="G14" s="16">
        <v>3171</v>
      </c>
      <c r="H14" s="3" t="s">
        <v>23</v>
      </c>
      <c r="I14" s="31">
        <f t="shared" si="0"/>
        <v>1634</v>
      </c>
      <c r="J14" s="27">
        <v>672</v>
      </c>
      <c r="K14" s="27">
        <v>962</v>
      </c>
      <c r="L14" s="16">
        <f t="shared" si="1"/>
        <v>46200</v>
      </c>
      <c r="M14" s="32">
        <v>3850</v>
      </c>
      <c r="N14" s="16">
        <v>245</v>
      </c>
      <c r="O14" s="17"/>
    </row>
    <row r="15" spans="1:15" ht="19.5" customHeight="1">
      <c r="A15" s="3" t="s">
        <v>14</v>
      </c>
      <c r="B15" s="31">
        <f t="shared" si="2"/>
        <v>16277</v>
      </c>
      <c r="C15" s="27">
        <v>6346</v>
      </c>
      <c r="D15" s="27">
        <v>9931</v>
      </c>
      <c r="E15" s="16">
        <f t="shared" si="3"/>
        <v>53400</v>
      </c>
      <c r="F15" s="32">
        <v>4450</v>
      </c>
      <c r="G15" s="16">
        <v>2744</v>
      </c>
      <c r="H15" s="3" t="s">
        <v>24</v>
      </c>
      <c r="I15" s="31">
        <f t="shared" si="0"/>
        <v>1158</v>
      </c>
      <c r="J15" s="27">
        <v>483</v>
      </c>
      <c r="K15" s="27">
        <v>675</v>
      </c>
      <c r="L15" s="16">
        <f t="shared" si="1"/>
        <v>40476</v>
      </c>
      <c r="M15" s="32">
        <v>3373</v>
      </c>
      <c r="N15" s="16">
        <v>169</v>
      </c>
      <c r="O15" s="17"/>
    </row>
    <row r="16" spans="1:15" ht="19.5" customHeight="1">
      <c r="A16" s="3" t="s">
        <v>16</v>
      </c>
      <c r="B16" s="31">
        <f t="shared" si="2"/>
        <v>9421</v>
      </c>
      <c r="C16" s="27">
        <v>3887</v>
      </c>
      <c r="D16" s="27">
        <v>5534</v>
      </c>
      <c r="E16" s="16">
        <f t="shared" si="3"/>
        <v>53880</v>
      </c>
      <c r="F16" s="32">
        <v>4490</v>
      </c>
      <c r="G16" s="16">
        <v>1665</v>
      </c>
      <c r="H16" s="3" t="s">
        <v>25</v>
      </c>
      <c r="I16" s="31">
        <f t="shared" si="0"/>
        <v>4507</v>
      </c>
      <c r="J16" s="27">
        <v>1926</v>
      </c>
      <c r="K16" s="27">
        <v>2581</v>
      </c>
      <c r="L16" s="16">
        <f t="shared" si="1"/>
        <v>47172</v>
      </c>
      <c r="M16" s="32">
        <v>3931</v>
      </c>
      <c r="N16" s="16">
        <v>679</v>
      </c>
      <c r="O16" s="17"/>
    </row>
    <row r="17" spans="1:15" ht="19.5" customHeight="1">
      <c r="A17" s="3" t="s">
        <v>18</v>
      </c>
      <c r="B17" s="31">
        <f t="shared" si="2"/>
        <v>15694</v>
      </c>
      <c r="C17" s="27">
        <v>6505</v>
      </c>
      <c r="D17" s="27">
        <v>9189</v>
      </c>
      <c r="E17" s="16">
        <f t="shared" si="3"/>
        <v>55200</v>
      </c>
      <c r="F17" s="32">
        <v>4600</v>
      </c>
      <c r="G17" s="16">
        <v>2788</v>
      </c>
      <c r="H17" s="3" t="s">
        <v>27</v>
      </c>
      <c r="I17" s="31">
        <f t="shared" si="0"/>
        <v>3747</v>
      </c>
      <c r="J17" s="27">
        <v>1560</v>
      </c>
      <c r="K17" s="27">
        <v>2187</v>
      </c>
      <c r="L17" s="16">
        <f t="shared" si="1"/>
        <v>54000</v>
      </c>
      <c r="M17" s="32">
        <v>4500</v>
      </c>
      <c r="N17" s="16">
        <v>661</v>
      </c>
      <c r="O17" s="17"/>
    </row>
    <row r="18" spans="1:15" ht="19.5" customHeight="1">
      <c r="A18" s="3" t="s">
        <v>56</v>
      </c>
      <c r="B18" s="31">
        <f t="shared" si="2"/>
        <v>11469</v>
      </c>
      <c r="C18" s="27">
        <v>4731</v>
      </c>
      <c r="D18" s="27">
        <v>6738</v>
      </c>
      <c r="E18" s="16">
        <f t="shared" si="3"/>
        <v>56400</v>
      </c>
      <c r="F18" s="32">
        <v>4700</v>
      </c>
      <c r="G18" s="16">
        <v>2335</v>
      </c>
      <c r="H18" s="3" t="s">
        <v>28</v>
      </c>
      <c r="I18" s="31">
        <f t="shared" si="0"/>
        <v>2036</v>
      </c>
      <c r="J18" s="27">
        <v>849</v>
      </c>
      <c r="K18" s="27">
        <v>1187</v>
      </c>
      <c r="L18" s="16">
        <f t="shared" si="1"/>
        <v>42000</v>
      </c>
      <c r="M18" s="32">
        <v>3500</v>
      </c>
      <c r="N18" s="16">
        <v>300</v>
      </c>
      <c r="O18" s="17"/>
    </row>
    <row r="19" spans="1:15" ht="19.5" customHeight="1">
      <c r="A19" s="3" t="s">
        <v>58</v>
      </c>
      <c r="B19" s="31">
        <f t="shared" si="2"/>
        <v>18513</v>
      </c>
      <c r="C19" s="27">
        <v>7770</v>
      </c>
      <c r="D19" s="27">
        <v>10743</v>
      </c>
      <c r="E19" s="16">
        <v>37200</v>
      </c>
      <c r="F19" s="37">
        <v>3100</v>
      </c>
      <c r="G19" s="16">
        <v>3220</v>
      </c>
      <c r="H19" s="3" t="s">
        <v>29</v>
      </c>
      <c r="I19" s="31">
        <f t="shared" si="0"/>
        <v>3013</v>
      </c>
      <c r="J19" s="27">
        <v>1273</v>
      </c>
      <c r="K19" s="27">
        <v>1740</v>
      </c>
      <c r="L19" s="16">
        <f t="shared" si="1"/>
        <v>48000</v>
      </c>
      <c r="M19" s="32">
        <v>4000</v>
      </c>
      <c r="N19" s="16">
        <v>529</v>
      </c>
      <c r="O19" s="17"/>
    </row>
    <row r="20" spans="1:15" ht="19.5" customHeight="1">
      <c r="A20" s="3" t="s">
        <v>59</v>
      </c>
      <c r="B20" s="31">
        <f t="shared" si="2"/>
        <v>18689</v>
      </c>
      <c r="C20" s="27">
        <v>8119</v>
      </c>
      <c r="D20" s="27">
        <v>10570</v>
      </c>
      <c r="E20" s="16">
        <f t="shared" si="3"/>
        <v>58440</v>
      </c>
      <c r="F20" s="32">
        <v>4870</v>
      </c>
      <c r="G20" s="16">
        <v>3419</v>
      </c>
      <c r="H20" s="3" t="s">
        <v>31</v>
      </c>
      <c r="I20" s="31">
        <f t="shared" si="0"/>
        <v>1214</v>
      </c>
      <c r="J20" s="27">
        <v>513</v>
      </c>
      <c r="K20" s="27">
        <v>701</v>
      </c>
      <c r="L20" s="16">
        <f t="shared" si="1"/>
        <v>49200</v>
      </c>
      <c r="M20" s="32">
        <v>4100</v>
      </c>
      <c r="N20" s="16">
        <v>214</v>
      </c>
      <c r="O20" s="17"/>
    </row>
    <row r="21" spans="1:15" ht="19.5" customHeight="1">
      <c r="A21" s="3" t="s">
        <v>61</v>
      </c>
      <c r="B21" s="31">
        <f t="shared" si="2"/>
        <v>7338</v>
      </c>
      <c r="C21" s="27">
        <v>3097</v>
      </c>
      <c r="D21" s="27">
        <v>4241</v>
      </c>
      <c r="E21" s="32">
        <f t="shared" si="3"/>
        <v>52200</v>
      </c>
      <c r="F21" s="32">
        <v>4350</v>
      </c>
      <c r="G21" s="16">
        <v>1102</v>
      </c>
      <c r="H21" s="3" t="s">
        <v>32</v>
      </c>
      <c r="I21" s="31">
        <f t="shared" si="0"/>
        <v>4908</v>
      </c>
      <c r="J21" s="27">
        <v>2006</v>
      </c>
      <c r="K21" s="27">
        <v>2902</v>
      </c>
      <c r="L21" s="16">
        <f t="shared" si="1"/>
        <v>51960</v>
      </c>
      <c r="M21" s="32">
        <v>4330</v>
      </c>
      <c r="N21" s="16">
        <v>802</v>
      </c>
      <c r="O21" s="17"/>
    </row>
    <row r="22" spans="1:15" ht="19.5" customHeight="1">
      <c r="A22" s="3"/>
      <c r="B22" s="31"/>
      <c r="C22" s="27"/>
      <c r="D22" s="27"/>
      <c r="E22" s="16"/>
      <c r="F22" s="32"/>
      <c r="G22" s="32"/>
      <c r="H22" s="3" t="s">
        <v>33</v>
      </c>
      <c r="I22" s="31">
        <f t="shared" si="0"/>
        <v>1698</v>
      </c>
      <c r="J22" s="27">
        <v>738</v>
      </c>
      <c r="K22" s="27">
        <v>960</v>
      </c>
      <c r="L22" s="16">
        <f t="shared" si="1"/>
        <v>41400</v>
      </c>
      <c r="M22" s="32">
        <v>3450</v>
      </c>
      <c r="N22" s="16">
        <v>272</v>
      </c>
      <c r="O22" s="17"/>
    </row>
    <row r="23" spans="1:15" ht="19.5" customHeight="1">
      <c r="A23" s="3" t="s">
        <v>20</v>
      </c>
      <c r="B23" s="31">
        <f aca="true" t="shared" si="4" ref="B23:B37">SUM(C23:D23)</f>
        <v>3925</v>
      </c>
      <c r="C23" s="27">
        <v>1661</v>
      </c>
      <c r="D23" s="27">
        <v>2264</v>
      </c>
      <c r="E23" s="16">
        <f aca="true" t="shared" si="5" ref="E23:E37">F23*12</f>
        <v>58740</v>
      </c>
      <c r="F23" s="32">
        <v>4895</v>
      </c>
      <c r="G23" s="32">
        <v>656</v>
      </c>
      <c r="H23" s="3" t="s">
        <v>34</v>
      </c>
      <c r="I23" s="31">
        <f t="shared" si="0"/>
        <v>1730</v>
      </c>
      <c r="J23" s="27">
        <v>674</v>
      </c>
      <c r="K23" s="27">
        <v>1056</v>
      </c>
      <c r="L23" s="16">
        <f t="shared" si="1"/>
        <v>47616</v>
      </c>
      <c r="M23" s="32">
        <v>3968</v>
      </c>
      <c r="N23" s="16">
        <v>284</v>
      </c>
      <c r="O23" s="17"/>
    </row>
    <row r="24" spans="1:15" ht="19.5" customHeight="1">
      <c r="A24" s="3" t="s">
        <v>22</v>
      </c>
      <c r="B24" s="31">
        <f t="shared" si="4"/>
        <v>3099</v>
      </c>
      <c r="C24" s="27">
        <v>1361</v>
      </c>
      <c r="D24" s="27">
        <v>1738</v>
      </c>
      <c r="E24" s="16">
        <f t="shared" si="5"/>
        <v>58056</v>
      </c>
      <c r="F24" s="32">
        <v>4838</v>
      </c>
      <c r="G24" s="32">
        <v>544</v>
      </c>
      <c r="H24" s="3" t="s">
        <v>35</v>
      </c>
      <c r="I24" s="31">
        <f t="shared" si="0"/>
        <v>1785</v>
      </c>
      <c r="J24" s="27">
        <v>747</v>
      </c>
      <c r="K24" s="27">
        <v>1038</v>
      </c>
      <c r="L24" s="16">
        <f t="shared" si="1"/>
        <v>46800</v>
      </c>
      <c r="M24" s="32">
        <v>3900</v>
      </c>
      <c r="N24" s="16">
        <v>244</v>
      </c>
      <c r="O24" s="17"/>
    </row>
    <row r="25" spans="1:15" ht="19.5" customHeight="1">
      <c r="A25" s="3" t="s">
        <v>26</v>
      </c>
      <c r="B25" s="31">
        <f t="shared" si="4"/>
        <v>4897</v>
      </c>
      <c r="C25" s="27">
        <v>2023</v>
      </c>
      <c r="D25" s="27">
        <v>2874</v>
      </c>
      <c r="E25" s="16">
        <f t="shared" si="5"/>
        <v>62568</v>
      </c>
      <c r="F25" s="32">
        <v>5214</v>
      </c>
      <c r="G25" s="16">
        <v>886</v>
      </c>
      <c r="H25" s="3" t="s">
        <v>36</v>
      </c>
      <c r="I25" s="31">
        <f t="shared" si="0"/>
        <v>1817</v>
      </c>
      <c r="J25" s="27">
        <v>736</v>
      </c>
      <c r="K25" s="27">
        <v>1081</v>
      </c>
      <c r="L25" s="16">
        <f t="shared" si="1"/>
        <v>50400</v>
      </c>
      <c r="M25" s="32">
        <v>4200</v>
      </c>
      <c r="N25" s="16">
        <v>325</v>
      </c>
      <c r="O25" s="17"/>
    </row>
    <row r="26" spans="1:15" ht="19.5" customHeight="1">
      <c r="A26" s="3" t="s">
        <v>30</v>
      </c>
      <c r="B26" s="31">
        <f t="shared" si="4"/>
        <v>1997</v>
      </c>
      <c r="C26" s="27">
        <v>830</v>
      </c>
      <c r="D26" s="27">
        <v>1167</v>
      </c>
      <c r="E26" s="16">
        <f t="shared" si="5"/>
        <v>48000</v>
      </c>
      <c r="F26" s="32">
        <v>4000</v>
      </c>
      <c r="G26" s="16">
        <v>290</v>
      </c>
      <c r="H26" s="3" t="s">
        <v>38</v>
      </c>
      <c r="I26" s="31">
        <f t="shared" si="0"/>
        <v>4779</v>
      </c>
      <c r="J26" s="27">
        <v>2015</v>
      </c>
      <c r="K26" s="27">
        <v>2764</v>
      </c>
      <c r="L26" s="16">
        <f t="shared" si="1"/>
        <v>52860</v>
      </c>
      <c r="M26" s="32">
        <v>4405</v>
      </c>
      <c r="N26" s="16">
        <v>822</v>
      </c>
      <c r="O26" s="17"/>
    </row>
    <row r="27" spans="1:15" ht="19.5" customHeight="1">
      <c r="A27" s="3" t="s">
        <v>37</v>
      </c>
      <c r="B27" s="31">
        <f t="shared" si="4"/>
        <v>2816</v>
      </c>
      <c r="C27" s="27">
        <v>1156</v>
      </c>
      <c r="D27" s="27">
        <v>1660</v>
      </c>
      <c r="E27" s="16">
        <f t="shared" si="5"/>
        <v>48000</v>
      </c>
      <c r="F27" s="32">
        <v>4000</v>
      </c>
      <c r="G27" s="16">
        <v>439</v>
      </c>
      <c r="H27" s="3" t="s">
        <v>40</v>
      </c>
      <c r="I27" s="31">
        <f t="shared" si="0"/>
        <v>3158</v>
      </c>
      <c r="J27" s="27">
        <v>1304</v>
      </c>
      <c r="K27" s="27">
        <v>1854</v>
      </c>
      <c r="L27" s="16">
        <f t="shared" si="1"/>
        <v>52800</v>
      </c>
      <c r="M27" s="32">
        <v>4400</v>
      </c>
      <c r="N27" s="16">
        <v>619</v>
      </c>
      <c r="O27" s="17"/>
    </row>
    <row r="28" spans="1:15" ht="19.5" customHeight="1">
      <c r="A28" s="3" t="s">
        <v>39</v>
      </c>
      <c r="B28" s="31">
        <f t="shared" si="4"/>
        <v>1642</v>
      </c>
      <c r="C28" s="27">
        <v>644</v>
      </c>
      <c r="D28" s="27">
        <v>998</v>
      </c>
      <c r="E28" s="16">
        <f t="shared" si="5"/>
        <v>49200</v>
      </c>
      <c r="F28" s="32">
        <v>4100</v>
      </c>
      <c r="G28" s="16">
        <v>308</v>
      </c>
      <c r="H28" s="3" t="s">
        <v>43</v>
      </c>
      <c r="I28" s="31">
        <f>SUM(J28:K28)</f>
        <v>1280</v>
      </c>
      <c r="J28" s="27">
        <v>531</v>
      </c>
      <c r="K28" s="27">
        <v>749</v>
      </c>
      <c r="L28" s="16">
        <v>30000</v>
      </c>
      <c r="M28" s="37">
        <v>2500</v>
      </c>
      <c r="N28" s="35">
        <v>244</v>
      </c>
      <c r="O28" s="17"/>
    </row>
    <row r="29" spans="1:15" ht="19.5" customHeight="1">
      <c r="A29" s="3" t="s">
        <v>41</v>
      </c>
      <c r="B29" s="31">
        <f t="shared" si="4"/>
        <v>2327</v>
      </c>
      <c r="C29" s="27">
        <v>968</v>
      </c>
      <c r="D29" s="27">
        <v>1359</v>
      </c>
      <c r="E29" s="16">
        <f t="shared" si="5"/>
        <v>46800</v>
      </c>
      <c r="F29" s="32">
        <v>3900</v>
      </c>
      <c r="G29" s="16">
        <v>468</v>
      </c>
      <c r="H29" s="3" t="s">
        <v>72</v>
      </c>
      <c r="I29" s="31">
        <f t="shared" si="0"/>
        <v>1930</v>
      </c>
      <c r="J29" s="27">
        <v>800</v>
      </c>
      <c r="K29" s="27">
        <v>1130</v>
      </c>
      <c r="L29" s="16">
        <v>50520</v>
      </c>
      <c r="M29" s="37">
        <v>4210</v>
      </c>
      <c r="N29" s="35">
        <v>389</v>
      </c>
      <c r="O29" s="17"/>
    </row>
    <row r="30" spans="1:15" ht="19.5" customHeight="1">
      <c r="A30" s="3" t="s">
        <v>42</v>
      </c>
      <c r="B30" s="31">
        <f t="shared" si="4"/>
        <v>205</v>
      </c>
      <c r="C30" s="27">
        <v>90</v>
      </c>
      <c r="D30" s="27">
        <v>115</v>
      </c>
      <c r="E30" s="16">
        <f t="shared" si="5"/>
        <v>34560</v>
      </c>
      <c r="F30" s="32">
        <v>2880</v>
      </c>
      <c r="G30" s="16">
        <v>25</v>
      </c>
      <c r="H30" s="3" t="s">
        <v>45</v>
      </c>
      <c r="I30" s="31">
        <f t="shared" si="0"/>
        <v>3167</v>
      </c>
      <c r="J30" s="27">
        <v>1350</v>
      </c>
      <c r="K30" s="27">
        <v>1817</v>
      </c>
      <c r="L30" s="16">
        <v>38400</v>
      </c>
      <c r="M30" s="37">
        <v>3200</v>
      </c>
      <c r="N30" s="35">
        <v>683</v>
      </c>
      <c r="O30" s="17"/>
    </row>
    <row r="31" spans="1:15" ht="19.5" customHeight="1">
      <c r="A31" s="3" t="s">
        <v>44</v>
      </c>
      <c r="B31" s="31">
        <f t="shared" si="4"/>
        <v>1989</v>
      </c>
      <c r="C31" s="27">
        <v>839</v>
      </c>
      <c r="D31" s="27">
        <v>1150</v>
      </c>
      <c r="E31" s="16">
        <f t="shared" si="5"/>
        <v>42936</v>
      </c>
      <c r="F31" s="32">
        <v>3578</v>
      </c>
      <c r="G31" s="16">
        <v>360</v>
      </c>
      <c r="H31" s="3" t="s">
        <v>46</v>
      </c>
      <c r="I31" s="31">
        <f t="shared" si="0"/>
        <v>946</v>
      </c>
      <c r="J31" s="27">
        <v>407</v>
      </c>
      <c r="K31" s="27">
        <v>539</v>
      </c>
      <c r="L31" s="16">
        <v>39600</v>
      </c>
      <c r="M31" s="37">
        <v>3300</v>
      </c>
      <c r="N31" s="35">
        <v>213</v>
      </c>
      <c r="O31" s="17"/>
    </row>
    <row r="32" spans="1:15" ht="19.5" customHeight="1">
      <c r="A32" s="3" t="s">
        <v>60</v>
      </c>
      <c r="B32" s="31">
        <f t="shared" si="4"/>
        <v>6176</v>
      </c>
      <c r="C32" s="27">
        <v>2556</v>
      </c>
      <c r="D32" s="27">
        <v>3620</v>
      </c>
      <c r="E32" s="16">
        <f t="shared" si="5"/>
        <v>48000</v>
      </c>
      <c r="F32" s="32">
        <v>4000</v>
      </c>
      <c r="G32" s="16">
        <v>1084</v>
      </c>
      <c r="H32" s="3" t="s">
        <v>47</v>
      </c>
      <c r="I32" s="31">
        <f t="shared" si="0"/>
        <v>2402</v>
      </c>
      <c r="J32" s="27">
        <v>1014</v>
      </c>
      <c r="K32" s="27">
        <v>1388</v>
      </c>
      <c r="L32" s="16">
        <v>45600</v>
      </c>
      <c r="M32" s="37">
        <v>3800</v>
      </c>
      <c r="N32" s="35">
        <v>530</v>
      </c>
      <c r="O32" s="17"/>
    </row>
    <row r="33" spans="1:15" ht="19.5" customHeight="1">
      <c r="A33" s="3" t="s">
        <v>49</v>
      </c>
      <c r="B33" s="31">
        <f t="shared" si="4"/>
        <v>864</v>
      </c>
      <c r="C33" s="27">
        <v>353</v>
      </c>
      <c r="D33" s="27">
        <v>511</v>
      </c>
      <c r="E33" s="16">
        <f t="shared" si="5"/>
        <v>54000</v>
      </c>
      <c r="F33" s="32">
        <v>4500</v>
      </c>
      <c r="G33" s="16">
        <v>183</v>
      </c>
      <c r="H33" s="3" t="s">
        <v>48</v>
      </c>
      <c r="I33" s="31">
        <f t="shared" si="0"/>
        <v>1766</v>
      </c>
      <c r="J33" s="27">
        <v>699</v>
      </c>
      <c r="K33" s="27">
        <v>1067</v>
      </c>
      <c r="L33" s="16">
        <v>48804</v>
      </c>
      <c r="M33" s="37">
        <v>4067</v>
      </c>
      <c r="N33" s="35">
        <v>438</v>
      </c>
      <c r="O33" s="17"/>
    </row>
    <row r="34" spans="1:15" ht="19.5" customHeight="1">
      <c r="A34" s="3" t="s">
        <v>51</v>
      </c>
      <c r="B34" s="31">
        <f t="shared" si="4"/>
        <v>2912</v>
      </c>
      <c r="C34" s="27">
        <v>1157</v>
      </c>
      <c r="D34" s="27">
        <v>1755</v>
      </c>
      <c r="E34" s="16">
        <f t="shared" si="5"/>
        <v>52200</v>
      </c>
      <c r="F34" s="32">
        <v>4350</v>
      </c>
      <c r="G34" s="16">
        <v>541</v>
      </c>
      <c r="H34" s="3" t="s">
        <v>50</v>
      </c>
      <c r="I34" s="31">
        <f>SUM(J34:K34)</f>
        <v>5256</v>
      </c>
      <c r="J34" s="27">
        <v>2207</v>
      </c>
      <c r="K34" s="27">
        <v>3049</v>
      </c>
      <c r="L34" s="16">
        <v>39600</v>
      </c>
      <c r="M34" s="37">
        <v>3300</v>
      </c>
      <c r="N34" s="35">
        <v>1219</v>
      </c>
      <c r="O34" s="17"/>
    </row>
    <row r="35" spans="1:15" ht="19.5" customHeight="1">
      <c r="A35" s="3" t="s">
        <v>53</v>
      </c>
      <c r="B35" s="31">
        <f t="shared" si="4"/>
        <v>1192</v>
      </c>
      <c r="C35" s="27">
        <v>460</v>
      </c>
      <c r="D35" s="27">
        <v>732</v>
      </c>
      <c r="E35" s="16">
        <f t="shared" si="5"/>
        <v>61116</v>
      </c>
      <c r="F35" s="32">
        <v>5093</v>
      </c>
      <c r="G35" s="16">
        <v>263</v>
      </c>
      <c r="H35" s="3" t="s">
        <v>73</v>
      </c>
      <c r="I35" s="31">
        <f t="shared" si="0"/>
        <v>483</v>
      </c>
      <c r="J35" s="27">
        <v>218</v>
      </c>
      <c r="K35" s="27">
        <v>265</v>
      </c>
      <c r="L35" s="16">
        <v>39600</v>
      </c>
      <c r="M35" s="37">
        <v>3300</v>
      </c>
      <c r="N35" s="35">
        <v>132</v>
      </c>
      <c r="O35" s="17"/>
    </row>
    <row r="36" spans="1:15" ht="19.5" customHeight="1">
      <c r="A36" s="3" t="s">
        <v>54</v>
      </c>
      <c r="B36" s="31">
        <f t="shared" si="4"/>
        <v>4857</v>
      </c>
      <c r="C36" s="27">
        <v>1937</v>
      </c>
      <c r="D36" s="27">
        <v>2920</v>
      </c>
      <c r="E36" s="16">
        <f t="shared" si="5"/>
        <v>45480</v>
      </c>
      <c r="F36" s="32">
        <v>3790</v>
      </c>
      <c r="G36" s="16">
        <v>918</v>
      </c>
      <c r="H36" s="3" t="s">
        <v>52</v>
      </c>
      <c r="I36" s="31">
        <f>SUM(J36:K36)</f>
        <v>2146</v>
      </c>
      <c r="J36" s="27">
        <v>932</v>
      </c>
      <c r="K36" s="27">
        <v>1214</v>
      </c>
      <c r="L36" s="16">
        <f t="shared" si="1"/>
        <v>54000</v>
      </c>
      <c r="M36" s="32">
        <v>4500</v>
      </c>
      <c r="N36" s="16">
        <v>372</v>
      </c>
      <c r="O36" s="17"/>
    </row>
    <row r="37" spans="1:15" ht="19.5" customHeight="1">
      <c r="A37" s="3" t="s">
        <v>5</v>
      </c>
      <c r="B37" s="31">
        <f t="shared" si="4"/>
        <v>5047</v>
      </c>
      <c r="C37" s="27">
        <v>2000</v>
      </c>
      <c r="D37" s="27">
        <v>3047</v>
      </c>
      <c r="E37" s="16">
        <f t="shared" si="5"/>
        <v>56364</v>
      </c>
      <c r="F37" s="32">
        <v>4697</v>
      </c>
      <c r="G37" s="16">
        <v>965</v>
      </c>
      <c r="H37" s="3" t="s">
        <v>55</v>
      </c>
      <c r="I37" s="31">
        <f>SUM(J37:K37)</f>
        <v>1823</v>
      </c>
      <c r="J37" s="27">
        <v>757</v>
      </c>
      <c r="K37" s="27">
        <v>1066</v>
      </c>
      <c r="L37" s="16">
        <f t="shared" si="1"/>
        <v>68436</v>
      </c>
      <c r="M37" s="32">
        <v>5703</v>
      </c>
      <c r="N37" s="35">
        <v>441</v>
      </c>
      <c r="O37" s="17"/>
    </row>
    <row r="38" spans="1:15" ht="4.5" customHeight="1">
      <c r="A38" s="19"/>
      <c r="B38" s="20"/>
      <c r="C38" s="19"/>
      <c r="D38" s="19"/>
      <c r="E38" s="19"/>
      <c r="F38" s="19"/>
      <c r="G38" s="19"/>
      <c r="H38" s="12"/>
      <c r="I38" s="19"/>
      <c r="J38" s="19"/>
      <c r="K38" s="19"/>
      <c r="L38" s="19"/>
      <c r="M38" s="19"/>
      <c r="N38" s="19"/>
      <c r="O38" s="17"/>
    </row>
    <row r="39" spans="1:15" ht="12" customHeight="1">
      <c r="A39" s="13" t="s">
        <v>66</v>
      </c>
      <c r="H39" s="30" t="s">
        <v>68</v>
      </c>
      <c r="I39" s="21"/>
      <c r="J39" s="21"/>
      <c r="K39" s="21"/>
      <c r="L39" s="21"/>
      <c r="M39" s="21"/>
      <c r="N39" s="21"/>
      <c r="O39" s="17"/>
    </row>
    <row r="40" spans="1:15" s="21" customFormat="1" ht="12" customHeight="1">
      <c r="A40" s="13" t="s">
        <v>69</v>
      </c>
      <c r="B40" s="13"/>
      <c r="C40" s="13"/>
      <c r="D40" s="13"/>
      <c r="E40" s="13"/>
      <c r="F40" s="13"/>
      <c r="G40" s="13"/>
      <c r="H40" s="13"/>
      <c r="O40" s="22"/>
    </row>
    <row r="41" spans="1:15" s="21" customFormat="1" ht="12" customHeight="1">
      <c r="A41" s="13" t="s">
        <v>81</v>
      </c>
      <c r="B41" s="36"/>
      <c r="C41" s="36"/>
      <c r="D41" s="36"/>
      <c r="E41" s="36"/>
      <c r="F41" s="36"/>
      <c r="G41" s="36"/>
      <c r="H41" s="13" t="s">
        <v>82</v>
      </c>
      <c r="O41" s="22"/>
    </row>
    <row r="42" spans="1:15" s="21" customFormat="1" ht="12" customHeight="1">
      <c r="A42" s="23" t="s">
        <v>78</v>
      </c>
      <c r="B42" s="13"/>
      <c r="C42" s="13"/>
      <c r="D42" s="13"/>
      <c r="E42" s="13"/>
      <c r="F42" s="13"/>
      <c r="G42" s="13"/>
      <c r="H42" s="13" t="s">
        <v>70</v>
      </c>
      <c r="O42" s="22"/>
    </row>
    <row r="43" spans="1:15" s="21" customFormat="1" ht="12" customHeight="1">
      <c r="A43" s="23" t="s">
        <v>84</v>
      </c>
      <c r="B43" s="13"/>
      <c r="C43" s="13"/>
      <c r="D43" s="13"/>
      <c r="E43" s="13"/>
      <c r="F43" s="13"/>
      <c r="G43" s="13"/>
      <c r="H43" s="13" t="s">
        <v>83</v>
      </c>
      <c r="O43" s="22"/>
    </row>
    <row r="44" spans="1:15" s="21" customFormat="1" ht="12" customHeight="1">
      <c r="A44" s="13" t="s">
        <v>80</v>
      </c>
      <c r="B44" s="13"/>
      <c r="C44" s="13"/>
      <c r="D44" s="13"/>
      <c r="E44" s="13"/>
      <c r="F44" s="13"/>
      <c r="G44" s="13"/>
      <c r="H44" s="13"/>
      <c r="O44" s="22"/>
    </row>
    <row r="45" spans="1:14" s="21" customFormat="1" ht="12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ht="12" customHeight="1">
      <c r="O46" s="17"/>
    </row>
    <row r="47" spans="5:15" ht="12" customHeight="1">
      <c r="E47" s="25"/>
      <c r="O47" s="17"/>
    </row>
    <row r="48" ht="12" customHeight="1">
      <c r="O48" s="17"/>
    </row>
    <row r="49" ht="12" customHeight="1">
      <c r="O49" s="17"/>
    </row>
    <row r="50" ht="12" customHeight="1">
      <c r="O50" s="17"/>
    </row>
    <row r="51" spans="14:15" ht="12" customHeight="1">
      <c r="N51" s="17"/>
      <c r="O51" s="17"/>
    </row>
    <row r="52" ht="12" customHeight="1">
      <c r="O52" s="17"/>
    </row>
    <row r="53" spans="8:15" ht="12" customHeight="1">
      <c r="H53" s="23"/>
      <c r="I53" s="23"/>
      <c r="J53" s="23"/>
      <c r="K53" s="23"/>
      <c r="O53" s="17"/>
    </row>
    <row r="54" spans="8:15" ht="12" customHeight="1">
      <c r="H54" s="23"/>
      <c r="I54" s="23"/>
      <c r="J54" s="23"/>
      <c r="K54" s="23"/>
      <c r="O54" s="17"/>
    </row>
    <row r="55" spans="8:15" ht="12" customHeight="1">
      <c r="H55" s="23"/>
      <c r="I55" s="23"/>
      <c r="J55" s="23"/>
      <c r="K55" s="23"/>
      <c r="O55" s="17"/>
    </row>
    <row r="56" spans="8:15" ht="12" customHeight="1">
      <c r="H56" s="23"/>
      <c r="I56" s="23"/>
      <c r="J56" s="23"/>
      <c r="K56" s="23"/>
      <c r="O56" s="17"/>
    </row>
    <row r="57" ht="12" customHeight="1">
      <c r="O57" s="17"/>
    </row>
    <row r="58" ht="12" customHeight="1">
      <c r="O58" s="17"/>
    </row>
    <row r="59" ht="12" customHeight="1">
      <c r="O59" s="17"/>
    </row>
    <row r="60" ht="12" customHeight="1">
      <c r="O60" s="17"/>
    </row>
    <row r="61" spans="7:15" ht="12" customHeight="1">
      <c r="G61" s="17"/>
      <c r="O61" s="17"/>
    </row>
    <row r="62" ht="4.5" customHeight="1">
      <c r="O62" s="17"/>
    </row>
    <row r="63" ht="10.5" customHeight="1">
      <c r="O63" s="17"/>
    </row>
    <row r="64" ht="10.5" customHeight="1">
      <c r="O64" s="17"/>
    </row>
    <row r="65" ht="10.5" customHeight="1">
      <c r="O65" s="17"/>
    </row>
    <row r="66" ht="10.5" customHeight="1">
      <c r="O66" s="17"/>
    </row>
    <row r="67" ht="10.5" customHeight="1">
      <c r="O67" s="17"/>
    </row>
    <row r="68" ht="10.5" customHeight="1">
      <c r="O68" s="17"/>
    </row>
    <row r="69" ht="12" customHeight="1">
      <c r="O69" s="17"/>
    </row>
    <row r="70" ht="12">
      <c r="O70" s="17"/>
    </row>
    <row r="71" spans="2:15" ht="12">
      <c r="B71" s="17"/>
      <c r="C71" s="17"/>
      <c r="D71" s="17"/>
      <c r="E71" s="17"/>
      <c r="F71" s="17"/>
      <c r="G71" s="17"/>
      <c r="O71" s="17"/>
    </row>
    <row r="72" ht="12">
      <c r="O72" s="17"/>
    </row>
    <row r="73" ht="12">
      <c r="O73" s="17"/>
    </row>
    <row r="74" ht="12">
      <c r="O74" s="17"/>
    </row>
    <row r="75" ht="12">
      <c r="O75" s="17"/>
    </row>
    <row r="76" ht="12">
      <c r="O76" s="17"/>
    </row>
    <row r="77" ht="12">
      <c r="O77" s="17"/>
    </row>
    <row r="78" ht="12">
      <c r="O78" s="17"/>
    </row>
    <row r="79" ht="12">
      <c r="O79" s="17"/>
    </row>
    <row r="80" ht="12">
      <c r="O80" s="17"/>
    </row>
    <row r="81" ht="12">
      <c r="O81" s="17"/>
    </row>
    <row r="82" ht="12">
      <c r="O82" s="17"/>
    </row>
    <row r="83" ht="12">
      <c r="O83" s="17"/>
    </row>
    <row r="84" ht="12">
      <c r="O84" s="17"/>
    </row>
    <row r="85" ht="12">
      <c r="O85" s="17"/>
    </row>
    <row r="86" ht="12">
      <c r="O86" s="17"/>
    </row>
    <row r="87" ht="12">
      <c r="O87" s="17"/>
    </row>
    <row r="88" ht="12">
      <c r="O88" s="17"/>
    </row>
    <row r="89" ht="12">
      <c r="O89" s="17"/>
    </row>
    <row r="90" ht="12">
      <c r="O90" s="17"/>
    </row>
    <row r="91" ht="12">
      <c r="O91" s="17"/>
    </row>
    <row r="92" ht="12">
      <c r="O92" s="17"/>
    </row>
  </sheetData>
  <sheetProtection/>
  <mergeCells count="8">
    <mergeCell ref="H4:H5"/>
    <mergeCell ref="H2:N2"/>
    <mergeCell ref="A2:G2"/>
    <mergeCell ref="L4:N4"/>
    <mergeCell ref="I4:K4"/>
    <mergeCell ref="B4:D4"/>
    <mergeCell ref="E4:G4"/>
    <mergeCell ref="A4:A5"/>
  </mergeCells>
  <printOptions/>
  <pageMargins left="0.7874015748031497" right="0.7874015748031497" top="0.7874015748031497" bottom="0.5905511811023623" header="0.31496062992125984" footer="0.5118110236220472"/>
  <pageSetup horizontalDpi="600" verticalDpi="600" orientation="portrait" paperSize="9" r:id="rId1"/>
  <ignoredErrors>
    <ignoredError sqref="B19 I28:I3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F-Admin</cp:lastModifiedBy>
  <cp:lastPrinted>2013-02-20T01:29:43Z</cp:lastPrinted>
  <dcterms:created xsi:type="dcterms:W3CDTF">2006-11-08T06:44:38Z</dcterms:created>
  <dcterms:modified xsi:type="dcterms:W3CDTF">2013-03-06T01:57:19Z</dcterms:modified>
  <cp:category/>
  <cp:version/>
  <cp:contentType/>
  <cp:contentStatus/>
</cp:coreProperties>
</file>