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855" windowHeight="7455" activeTab="0"/>
  </bookViews>
  <sheets>
    <sheet name="54 " sheetId="1" r:id="rId1"/>
  </sheets>
  <definedNames>
    <definedName name="_xlnm.Print_Area" localSheetId="0">'54 '!$A$1:$S$129</definedName>
  </definedNames>
  <calcPr fullCalcOnLoad="1"/>
</workbook>
</file>

<file path=xl/sharedStrings.xml><?xml version="1.0" encoding="utf-8"?>
<sst xmlns="http://schemas.openxmlformats.org/spreadsheetml/2006/main" count="524" uniqueCount="142">
  <si>
    <t>（144）林業</t>
  </si>
  <si>
    <t>林業（145）</t>
  </si>
  <si>
    <t>５４   市  町  村  別  ・  保  有</t>
  </si>
  <si>
    <t>　形  態  別  森  林  面  積</t>
  </si>
  <si>
    <t>単位　ha</t>
  </si>
  <si>
    <t>森　　　　　　　　　　　　　　　　林　　　　　　</t>
  </si>
  <si>
    <t>　　　　　　　　　　　面　　　　　　　　　　　　　　　積</t>
  </si>
  <si>
    <t>国　　　　　有　　　　　林</t>
  </si>
  <si>
    <t>民</t>
  </si>
  <si>
    <t>有</t>
  </si>
  <si>
    <t>林</t>
  </si>
  <si>
    <t>総　　数</t>
  </si>
  <si>
    <t>計</t>
  </si>
  <si>
    <t>林 野 庁</t>
  </si>
  <si>
    <t>官行造林</t>
  </si>
  <si>
    <t>そ  の  他</t>
  </si>
  <si>
    <t>　公　　　　　有　　　　　林</t>
  </si>
  <si>
    <t>私　　　　　　有　　　　　　林</t>
  </si>
  <si>
    <t>所　  管</t>
  </si>
  <si>
    <t>官庁所管</t>
  </si>
  <si>
    <t>小計</t>
  </si>
  <si>
    <t>県</t>
  </si>
  <si>
    <t>公　社</t>
  </si>
  <si>
    <t>市町村</t>
  </si>
  <si>
    <t>財産区</t>
  </si>
  <si>
    <t>会　社</t>
  </si>
  <si>
    <t>社　寺</t>
  </si>
  <si>
    <t>慣行共有</t>
  </si>
  <si>
    <t>個人･その他</t>
  </si>
  <si>
    <t>公　　団</t>
  </si>
  <si>
    <t>９</t>
  </si>
  <si>
    <t>10</t>
  </si>
  <si>
    <t>県　　　　　　北</t>
  </si>
  <si>
    <t>福島市</t>
  </si>
  <si>
    <t>二本松市</t>
  </si>
  <si>
    <t>-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</si>
  <si>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</si>
  <si>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</si>
  <si>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</si>
  <si>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</si>
  <si>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</si>
  <si>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</si>
  <si>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</si>
  <si>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</si>
  <si>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</si>
  <si>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</si>
  <si>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</si>
  <si>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</si>
  <si>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</si>
  <si>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</si>
  <si>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</si>
  <si>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県　　　　　　中</t>
  </si>
  <si>
    <t>郡山市</t>
  </si>
  <si>
    <t>須賀川市</t>
  </si>
  <si>
    <t>三春町</t>
  </si>
  <si>
    <t>小野町</t>
  </si>
  <si>
    <t>滝根町</t>
  </si>
  <si>
    <t>大越町</t>
  </si>
  <si>
    <t>都路村</t>
  </si>
  <si>
    <t>常葉町</t>
  </si>
  <si>
    <t>船引町</t>
  </si>
  <si>
    <t>長沼町</t>
  </si>
  <si>
    <t>鏡石町</t>
  </si>
  <si>
    <t>岩瀬村</t>
  </si>
  <si>
    <t>天栄村</t>
  </si>
  <si>
    <t>石川町</t>
  </si>
  <si>
    <t>玉川村</t>
  </si>
  <si>
    <t>平田村</t>
  </si>
  <si>
    <t>浅川町</t>
  </si>
  <si>
    <t>古殿町</t>
  </si>
  <si>
    <t>県　　　　　　南</t>
  </si>
  <si>
    <t>白河市</t>
  </si>
  <si>
    <t>西郷村</t>
  </si>
  <si>
    <t>表郷村</t>
  </si>
  <si>
    <t>東村</t>
  </si>
  <si>
    <t>泉崎村</t>
  </si>
  <si>
    <t>中島村</t>
  </si>
  <si>
    <t>矢吹町</t>
  </si>
  <si>
    <t>大信村</t>
  </si>
  <si>
    <t>棚倉町</t>
  </si>
  <si>
    <t>矢祭町</t>
  </si>
  <si>
    <t>資料　福島県農林水産部「福島県森林・林業統計書」</t>
  </si>
  <si>
    <t>（146）林業</t>
  </si>
  <si>
    <t>林業（147）</t>
  </si>
  <si>
    <t>塙町</t>
  </si>
  <si>
    <t>鮫川村</t>
  </si>
  <si>
    <t>会津若松市</t>
  </si>
  <si>
    <t>喜多方市</t>
  </si>
  <si>
    <t>北会津村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</si>
  <si>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</si>
  <si>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</si>
  <si>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</si>
  <si>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</si>
  <si>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</si>
  <si>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</si>
  <si>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</si>
  <si>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</si>
  <si>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</si>
  <si>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</si>
  <si>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</si>
  <si>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</si>
  <si>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</si>
  <si>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</si>
  <si>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</si>
  <si>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</si>
  <si>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</si>
  <si>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</si>
  <si>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南　　  会　  　津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</si>
  <si>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</si>
  <si>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</si>
  <si>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</si>
  <si>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</si>
  <si>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</si>
  <si>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</si>
  <si>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</si>
  <si>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相　　　　　　双</t>
  </si>
  <si>
    <t>原町市</t>
  </si>
  <si>
    <t>相馬市</t>
  </si>
  <si>
    <t>新地町</t>
  </si>
  <si>
    <t>鹿島町</t>
  </si>
  <si>
    <t>小高町</t>
  </si>
  <si>
    <t>飯舘村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</si>
  <si>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</si>
  <si>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</si>
  <si>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</si>
  <si>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</si>
  <si>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</si>
  <si>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</si>
  <si>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</si>
  <si>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</si>
  <si>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い　　  わ　　  き</t>
  </si>
  <si>
    <t>いわき市</t>
  </si>
  <si>
    <t>年次　　　　　　　　　　農林事務所　　　　　市町村</t>
  </si>
  <si>
    <t>農林事務所　　　　　市町村</t>
  </si>
  <si>
    <t>会　 　　　　津　</t>
  </si>
  <si>
    <t>-</t>
  </si>
  <si>
    <t>11</t>
  </si>
  <si>
    <t>12</t>
  </si>
  <si>
    <t>平成　８　年</t>
  </si>
  <si>
    <t>緑資源</t>
  </si>
  <si>
    <t>-</t>
  </si>
  <si>
    <t>　形  態  別  森  林  面  積（続き）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</si>
</sst>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#\ \ ###\ \ ##0"/>
    <numFmt numFmtId="178" formatCode="###\ \ ##0.00"/>
    <numFmt numFmtId="179" formatCode="0.0000"/>
    <numFmt numFmtId="180" formatCode="#\ \ ###\ \ ##0"/>
    <numFmt numFmtId="181" formatCode="0.0"/>
    <numFmt numFmtId="182" formatCode="#\ ##0;[Red]\-#\ ##0"/>
    <numFmt numFmtId="183" formatCode="#\ \ ##0;[Red]\-#\ \ ##0"/>
    <numFmt numFmtId="184" formatCode="_ * #\ \ ###\ \ ##0;_ * \-#\ \ ###\ \ ##0;_ * &quot;−&quot;;_ @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80" fontId="5" fillId="0" borderId="0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80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81" fontId="5" fillId="0" borderId="7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/>
    </xf>
    <xf numFmtId="183" fontId="9" fillId="0" borderId="0" xfId="16" applyNumberFormat="1" applyFont="1" applyAlignment="1">
      <alignment/>
    </xf>
    <xf numFmtId="183" fontId="5" fillId="0" borderId="0" xfId="16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184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workbookViewId="0" topLeftCell="A1">
      <pane xSplit="2" topLeftCell="C1" activePane="topRight" state="frozen"/>
      <selection pane="topLeft" activeCell="A5" sqref="A5"/>
      <selection pane="topRight" activeCell="A2" sqref="A2"/>
    </sheetView>
  </sheetViews>
  <sheetFormatPr defaultColWidth="8.796875" defaultRowHeight="15"/>
  <cols>
    <col min="1" max="1" width="2.09765625" style="1" customWidth="1"/>
    <col min="2" max="2" width="12.59765625" style="1" customWidth="1"/>
    <col min="3" max="9" width="12" style="1" customWidth="1"/>
    <col min="10" max="19" width="10" style="1" customWidth="1"/>
    <col min="20" max="16384" width="10.59765625" style="1" customWidth="1"/>
  </cols>
  <sheetData>
    <row r="1" spans="1:19" ht="13.5" customHeight="1">
      <c r="A1" s="1" t="s">
        <v>0</v>
      </c>
      <c r="S1" s="2" t="s">
        <v>1</v>
      </c>
    </row>
    <row r="2" spans="3:19" s="3" customFormat="1" ht="27" customHeight="1">
      <c r="C2" s="4"/>
      <c r="D2" s="4"/>
      <c r="E2" s="5"/>
      <c r="F2" s="4"/>
      <c r="G2" s="4"/>
      <c r="H2" s="5"/>
      <c r="I2" s="6" t="s">
        <v>2</v>
      </c>
      <c r="J2" s="3" t="s">
        <v>3</v>
      </c>
      <c r="K2" s="5"/>
      <c r="L2" s="4"/>
      <c r="M2" s="4"/>
      <c r="N2" s="4"/>
      <c r="O2" s="4"/>
      <c r="P2" s="4"/>
      <c r="Q2" s="4"/>
      <c r="R2" s="4"/>
      <c r="S2" s="6"/>
    </row>
    <row r="3" s="7" customFormat="1" ht="15.75" customHeight="1">
      <c r="S3" s="2" t="s">
        <v>4</v>
      </c>
    </row>
    <row r="4" spans="1:19" s="7" customFormat="1" ht="12" customHeight="1">
      <c r="A4" s="52" t="s">
        <v>132</v>
      </c>
      <c r="B4" s="53"/>
      <c r="C4" s="8"/>
      <c r="D4" s="9"/>
      <c r="E4" s="8"/>
      <c r="F4" s="9"/>
      <c r="G4" s="9"/>
      <c r="H4" s="8"/>
      <c r="I4" s="10" t="s">
        <v>5</v>
      </c>
      <c r="J4" s="8" t="s">
        <v>6</v>
      </c>
      <c r="K4" s="8"/>
      <c r="L4" s="8"/>
      <c r="M4" s="8"/>
      <c r="N4" s="8"/>
      <c r="O4" s="8"/>
      <c r="P4" s="8"/>
      <c r="Q4" s="8"/>
      <c r="R4" s="8"/>
      <c r="S4" s="8"/>
    </row>
    <row r="5" spans="1:19" s="7" customFormat="1" ht="12" customHeight="1">
      <c r="A5" s="54"/>
      <c r="B5" s="55"/>
      <c r="C5" s="11"/>
      <c r="D5" s="9" t="s">
        <v>7</v>
      </c>
      <c r="E5" s="9"/>
      <c r="F5" s="12"/>
      <c r="G5" s="12"/>
      <c r="H5" s="13"/>
      <c r="I5" s="13"/>
      <c r="J5" s="13"/>
      <c r="K5" s="8" t="s">
        <v>8</v>
      </c>
      <c r="L5" s="13"/>
      <c r="M5" s="13"/>
      <c r="N5" s="13" t="s">
        <v>9</v>
      </c>
      <c r="O5" s="13"/>
      <c r="P5" s="13"/>
      <c r="Q5" s="13" t="s">
        <v>10</v>
      </c>
      <c r="R5" s="13"/>
      <c r="S5" s="13"/>
    </row>
    <row r="6" spans="1:19" s="7" customFormat="1" ht="12" customHeight="1">
      <c r="A6" s="54"/>
      <c r="B6" s="55"/>
      <c r="C6" s="14" t="s">
        <v>11</v>
      </c>
      <c r="D6" s="58" t="s">
        <v>12</v>
      </c>
      <c r="E6" s="15" t="s">
        <v>13</v>
      </c>
      <c r="F6" s="58" t="s">
        <v>14</v>
      </c>
      <c r="G6" s="15" t="s">
        <v>15</v>
      </c>
      <c r="H6" s="58" t="s">
        <v>12</v>
      </c>
      <c r="I6" s="13"/>
      <c r="J6" s="8" t="s">
        <v>16</v>
      </c>
      <c r="K6" s="8"/>
      <c r="L6" s="8"/>
      <c r="M6" s="16"/>
      <c r="N6" s="9" t="s">
        <v>17</v>
      </c>
      <c r="O6" s="9"/>
      <c r="P6" s="9"/>
      <c r="Q6" s="9"/>
      <c r="R6" s="9"/>
      <c r="S6" s="17" t="s">
        <v>139</v>
      </c>
    </row>
    <row r="7" spans="1:19" s="7" customFormat="1" ht="12" customHeight="1">
      <c r="A7" s="56"/>
      <c r="B7" s="57"/>
      <c r="C7" s="18"/>
      <c r="D7" s="59"/>
      <c r="E7" s="18" t="s">
        <v>18</v>
      </c>
      <c r="F7" s="59"/>
      <c r="G7" s="18" t="s">
        <v>19</v>
      </c>
      <c r="H7" s="59"/>
      <c r="I7" s="19" t="s">
        <v>20</v>
      </c>
      <c r="J7" s="19" t="s">
        <v>21</v>
      </c>
      <c r="K7" s="19" t="s">
        <v>22</v>
      </c>
      <c r="L7" s="19" t="s">
        <v>23</v>
      </c>
      <c r="M7" s="19" t="s">
        <v>24</v>
      </c>
      <c r="N7" s="19" t="s">
        <v>20</v>
      </c>
      <c r="O7" s="19" t="s">
        <v>25</v>
      </c>
      <c r="P7" s="19" t="s">
        <v>26</v>
      </c>
      <c r="Q7" s="19" t="s">
        <v>27</v>
      </c>
      <c r="R7" s="20" t="s">
        <v>28</v>
      </c>
      <c r="S7" s="21" t="s">
        <v>29</v>
      </c>
    </row>
    <row r="8" spans="1:19" s="7" customFormat="1" ht="4.5" customHeigh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1"/>
      <c r="S8" s="25"/>
    </row>
    <row r="9" spans="1:19" s="7" customFormat="1" ht="11.25" customHeight="1">
      <c r="A9" s="22"/>
      <c r="B9" s="27" t="s">
        <v>138</v>
      </c>
      <c r="C9" s="26">
        <v>975964</v>
      </c>
      <c r="D9" s="26">
        <v>411275</v>
      </c>
      <c r="E9" s="26">
        <v>405333</v>
      </c>
      <c r="F9" s="26">
        <v>3266</v>
      </c>
      <c r="G9" s="26">
        <v>2676</v>
      </c>
      <c r="H9" s="26">
        <v>564689</v>
      </c>
      <c r="I9" s="26">
        <v>90298</v>
      </c>
      <c r="J9" s="26">
        <v>11622</v>
      </c>
      <c r="K9" s="26">
        <v>14484</v>
      </c>
      <c r="L9" s="26">
        <v>41690</v>
      </c>
      <c r="M9" s="26">
        <v>22500</v>
      </c>
      <c r="N9" s="26">
        <v>461851</v>
      </c>
      <c r="O9" s="26">
        <v>26354</v>
      </c>
      <c r="P9" s="26">
        <v>4300</v>
      </c>
      <c r="Q9" s="26">
        <v>143974</v>
      </c>
      <c r="R9" s="26">
        <v>286721</v>
      </c>
      <c r="S9" s="28">
        <v>12540</v>
      </c>
    </row>
    <row r="10" spans="1:19" s="7" customFormat="1" ht="11.25" customHeight="1">
      <c r="A10" s="29"/>
      <c r="B10" s="27" t="s">
        <v>30</v>
      </c>
      <c r="C10" s="26">
        <v>974524</v>
      </c>
      <c r="D10" s="26">
        <v>410956</v>
      </c>
      <c r="E10" s="26">
        <v>405111</v>
      </c>
      <c r="F10" s="26">
        <v>3147</v>
      </c>
      <c r="G10" s="26">
        <v>2698</v>
      </c>
      <c r="H10" s="26">
        <v>563568</v>
      </c>
      <c r="I10" s="26">
        <v>90687</v>
      </c>
      <c r="J10" s="26">
        <v>11543</v>
      </c>
      <c r="K10" s="26">
        <v>14725</v>
      </c>
      <c r="L10" s="26">
        <v>41821</v>
      </c>
      <c r="M10" s="26">
        <v>22596</v>
      </c>
      <c r="N10" s="26">
        <v>460291</v>
      </c>
      <c r="O10" s="26">
        <v>26710</v>
      </c>
      <c r="P10" s="26">
        <v>4281</v>
      </c>
      <c r="Q10" s="26">
        <v>143791</v>
      </c>
      <c r="R10" s="26">
        <v>285504</v>
      </c>
      <c r="S10" s="28">
        <v>12592</v>
      </c>
    </row>
    <row r="11" spans="1:19" s="7" customFormat="1" ht="11.25" customHeight="1">
      <c r="A11" s="22"/>
      <c r="B11" s="45" t="s">
        <v>31</v>
      </c>
      <c r="C11" s="26">
        <v>974526</v>
      </c>
      <c r="D11" s="26">
        <v>410955</v>
      </c>
      <c r="E11" s="26">
        <v>405111</v>
      </c>
      <c r="F11" s="26">
        <v>3147</v>
      </c>
      <c r="G11" s="26">
        <v>2698</v>
      </c>
      <c r="H11" s="26">
        <v>563571</v>
      </c>
      <c r="I11" s="26">
        <v>90687</v>
      </c>
      <c r="J11" s="26">
        <v>11543</v>
      </c>
      <c r="K11" s="26">
        <v>14725</v>
      </c>
      <c r="L11" s="26">
        <v>41823</v>
      </c>
      <c r="M11" s="26">
        <v>22597</v>
      </c>
      <c r="N11" s="26">
        <v>460290</v>
      </c>
      <c r="O11" s="26">
        <v>26711</v>
      </c>
      <c r="P11" s="26">
        <v>4283</v>
      </c>
      <c r="Q11" s="26">
        <v>143791</v>
      </c>
      <c r="R11" s="26">
        <v>285506</v>
      </c>
      <c r="S11" s="28">
        <v>12591</v>
      </c>
    </row>
    <row r="12" spans="1:19" s="7" customFormat="1" ht="11.25" customHeight="1">
      <c r="A12" s="29"/>
      <c r="B12" s="27" t="s">
        <v>136</v>
      </c>
      <c r="C12" s="48">
        <v>973161</v>
      </c>
      <c r="D12" s="48">
        <v>410689</v>
      </c>
      <c r="E12" s="48">
        <v>404942</v>
      </c>
      <c r="F12" s="48">
        <v>3049</v>
      </c>
      <c r="G12" s="48">
        <v>2698</v>
      </c>
      <c r="H12" s="48">
        <v>562472</v>
      </c>
      <c r="I12" s="48">
        <v>90654</v>
      </c>
      <c r="J12" s="48">
        <v>11484</v>
      </c>
      <c r="K12" s="48">
        <v>14963</v>
      </c>
      <c r="L12" s="48">
        <v>40346</v>
      </c>
      <c r="M12" s="48">
        <v>23861</v>
      </c>
      <c r="N12" s="48">
        <v>459109</v>
      </c>
      <c r="O12" s="48">
        <v>26460</v>
      </c>
      <c r="P12" s="48">
        <v>4287</v>
      </c>
      <c r="Q12" s="48">
        <v>143134</v>
      </c>
      <c r="R12" s="48">
        <v>285227</v>
      </c>
      <c r="S12" s="48">
        <v>12707</v>
      </c>
    </row>
    <row r="13" spans="1:19" s="50" customFormat="1" ht="11.25" customHeight="1">
      <c r="A13" s="49"/>
      <c r="B13" s="46" t="s">
        <v>137</v>
      </c>
      <c r="C13" s="47">
        <v>972233</v>
      </c>
      <c r="D13" s="47">
        <v>409642</v>
      </c>
      <c r="E13" s="47">
        <v>404954</v>
      </c>
      <c r="F13" s="47">
        <v>3049</v>
      </c>
      <c r="G13" s="47">
        <v>1639</v>
      </c>
      <c r="H13" s="47">
        <v>562591</v>
      </c>
      <c r="I13" s="47">
        <v>90667</v>
      </c>
      <c r="J13" s="47">
        <v>11470</v>
      </c>
      <c r="K13" s="47">
        <v>15027</v>
      </c>
      <c r="L13" s="47">
        <v>40308</v>
      </c>
      <c r="M13" s="47">
        <v>23862</v>
      </c>
      <c r="N13" s="47">
        <v>459209</v>
      </c>
      <c r="O13" s="47">
        <v>26462</v>
      </c>
      <c r="P13" s="47">
        <v>4287</v>
      </c>
      <c r="Q13" s="47">
        <v>142999</v>
      </c>
      <c r="R13" s="47">
        <v>285462</v>
      </c>
      <c r="S13" s="47">
        <v>12715</v>
      </c>
    </row>
    <row r="14" spans="2:19" s="7" customFormat="1" ht="11.25" customHeight="1">
      <c r="B14" s="30"/>
      <c r="C14" s="3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1"/>
      <c r="Q14" s="31"/>
      <c r="R14" s="1"/>
      <c r="S14" s="32"/>
    </row>
    <row r="15" spans="1:19" s="7" customFormat="1" ht="11.25" customHeight="1">
      <c r="A15" s="7" t="s">
        <v>32</v>
      </c>
      <c r="B15" s="30"/>
      <c r="C15" s="34">
        <v>98924</v>
      </c>
      <c r="D15" s="34">
        <v>37753</v>
      </c>
      <c r="E15" s="34">
        <v>37585</v>
      </c>
      <c r="F15" s="34">
        <v>116</v>
      </c>
      <c r="G15" s="34">
        <v>52</v>
      </c>
      <c r="H15" s="34">
        <v>61171</v>
      </c>
      <c r="I15" s="34">
        <v>8317</v>
      </c>
      <c r="J15" s="34">
        <v>1544</v>
      </c>
      <c r="K15" s="34">
        <v>1471</v>
      </c>
      <c r="L15" s="34">
        <v>2227</v>
      </c>
      <c r="M15" s="34">
        <v>3074</v>
      </c>
      <c r="N15" s="34">
        <v>51567</v>
      </c>
      <c r="O15" s="34">
        <v>2500</v>
      </c>
      <c r="P15" s="34">
        <v>727</v>
      </c>
      <c r="Q15" s="34">
        <v>8552</v>
      </c>
      <c r="R15" s="34">
        <v>39788</v>
      </c>
      <c r="S15" s="34">
        <v>1287</v>
      </c>
    </row>
    <row r="16" spans="2:19" s="7" customFormat="1" ht="11.25" customHeight="1">
      <c r="B16" s="33" t="s">
        <v>33</v>
      </c>
      <c r="C16" s="32">
        <v>49790</v>
      </c>
      <c r="D16" s="34">
        <v>30726</v>
      </c>
      <c r="E16" s="31">
        <v>30567</v>
      </c>
      <c r="F16" s="35">
        <v>108</v>
      </c>
      <c r="G16" s="35">
        <v>51</v>
      </c>
      <c r="H16" s="31">
        <v>19064</v>
      </c>
      <c r="I16" s="31">
        <v>2975</v>
      </c>
      <c r="J16" s="31">
        <v>132</v>
      </c>
      <c r="K16" s="31">
        <v>526</v>
      </c>
      <c r="L16" s="31">
        <v>1533</v>
      </c>
      <c r="M16" s="31">
        <v>784</v>
      </c>
      <c r="N16" s="31">
        <v>15248</v>
      </c>
      <c r="O16" s="31">
        <v>1282</v>
      </c>
      <c r="P16" s="31">
        <v>244</v>
      </c>
      <c r="Q16" s="31">
        <v>3262</v>
      </c>
      <c r="R16" s="31">
        <v>10461</v>
      </c>
      <c r="S16" s="31">
        <v>841</v>
      </c>
    </row>
    <row r="17" spans="2:19" s="7" customFormat="1" ht="11.25" customHeight="1">
      <c r="B17" s="33" t="s">
        <v>34</v>
      </c>
      <c r="C17" s="32">
        <v>6278</v>
      </c>
      <c r="D17" s="34">
        <v>2233</v>
      </c>
      <c r="E17" s="31">
        <v>2233</v>
      </c>
      <c r="F17" s="35" t="s">
        <v>135</v>
      </c>
      <c r="G17" s="35" t="s">
        <v>135</v>
      </c>
      <c r="H17" s="31">
        <v>4045</v>
      </c>
      <c r="I17" s="31">
        <v>49</v>
      </c>
      <c r="J17" s="35">
        <v>11</v>
      </c>
      <c r="K17" s="35" t="s">
        <v>135</v>
      </c>
      <c r="L17" s="35">
        <v>38</v>
      </c>
      <c r="M17" s="35" t="s">
        <v>135</v>
      </c>
      <c r="N17" s="31">
        <v>3996</v>
      </c>
      <c r="O17" s="35">
        <v>117</v>
      </c>
      <c r="P17" s="35">
        <v>33</v>
      </c>
      <c r="Q17" s="31">
        <v>447</v>
      </c>
      <c r="R17" s="31">
        <v>3399</v>
      </c>
      <c r="S17" s="35" t="s">
        <v>135</v>
      </c>
    </row>
    <row r="18" spans="2:19" s="7" customFormat="1" ht="11.25" customHeight="1">
      <c r="B18" s="33" t="s">
        <v>36</v>
      </c>
      <c r="C18" s="32">
        <v>1786</v>
      </c>
      <c r="D18" s="34">
        <v>408</v>
      </c>
      <c r="E18" s="35">
        <v>400</v>
      </c>
      <c r="F18" s="35">
        <v>8</v>
      </c>
      <c r="G18" s="35" t="s">
        <v>135</v>
      </c>
      <c r="H18" s="31">
        <v>1378</v>
      </c>
      <c r="I18" s="31">
        <v>751</v>
      </c>
      <c r="J18" s="35">
        <v>64</v>
      </c>
      <c r="K18" s="35" t="s">
        <v>135</v>
      </c>
      <c r="L18" s="35">
        <v>440</v>
      </c>
      <c r="M18" s="35">
        <v>247</v>
      </c>
      <c r="N18" s="36">
        <v>584</v>
      </c>
      <c r="O18" s="35">
        <v>0</v>
      </c>
      <c r="P18" s="35">
        <v>15</v>
      </c>
      <c r="Q18" s="36">
        <v>128</v>
      </c>
      <c r="R18" s="31">
        <v>442</v>
      </c>
      <c r="S18" s="35">
        <v>43</v>
      </c>
    </row>
    <row r="19" spans="2:19" s="7" customFormat="1" ht="11.25" customHeight="1">
      <c r="B19" s="33" t="s">
        <v>37</v>
      </c>
      <c r="C19" s="32">
        <v>15</v>
      </c>
      <c r="D19" s="51" t="s">
        <v>135</v>
      </c>
      <c r="E19" s="35" t="s">
        <v>135</v>
      </c>
      <c r="F19" s="35" t="s">
        <v>135</v>
      </c>
      <c r="G19" s="35" t="s">
        <v>135</v>
      </c>
      <c r="H19" s="35">
        <v>15</v>
      </c>
      <c r="I19" s="31">
        <v>10</v>
      </c>
      <c r="J19" s="35" t="s">
        <v>135</v>
      </c>
      <c r="K19" s="35" t="s">
        <v>135</v>
      </c>
      <c r="L19" s="35">
        <v>10</v>
      </c>
      <c r="M19" s="35" t="s">
        <v>135</v>
      </c>
      <c r="N19" s="36">
        <v>5</v>
      </c>
      <c r="O19" s="35" t="s">
        <v>135</v>
      </c>
      <c r="P19" s="35">
        <v>0</v>
      </c>
      <c r="Q19" s="35" t="s">
        <v>135</v>
      </c>
      <c r="R19" s="35">
        <v>5</v>
      </c>
      <c r="S19" s="35" t="s">
        <v>135</v>
      </c>
    </row>
    <row r="20" spans="2:19" s="7" customFormat="1" ht="11.25" customHeight="1">
      <c r="B20" s="33" t="s">
        <v>38</v>
      </c>
      <c r="C20" s="32">
        <v>1408</v>
      </c>
      <c r="D20" s="51" t="s">
        <v>135</v>
      </c>
      <c r="E20" s="35" t="s">
        <v>135</v>
      </c>
      <c r="F20" s="35" t="s">
        <v>135</v>
      </c>
      <c r="G20" s="35" t="s">
        <v>135</v>
      </c>
      <c r="H20" s="31">
        <v>1408</v>
      </c>
      <c r="I20" s="31">
        <v>252</v>
      </c>
      <c r="J20" s="35">
        <v>124</v>
      </c>
      <c r="K20" s="35" t="s">
        <v>135</v>
      </c>
      <c r="L20" s="35">
        <v>24</v>
      </c>
      <c r="M20" s="35">
        <v>104</v>
      </c>
      <c r="N20" s="31">
        <v>1156</v>
      </c>
      <c r="O20" s="35">
        <v>4</v>
      </c>
      <c r="P20" s="35">
        <v>14</v>
      </c>
      <c r="Q20" s="31">
        <v>598</v>
      </c>
      <c r="R20" s="31">
        <v>539</v>
      </c>
      <c r="S20" s="35" t="s">
        <v>135</v>
      </c>
    </row>
    <row r="21" spans="2:19" s="7" customFormat="1" ht="11.25" customHeight="1">
      <c r="B21" s="33" t="s">
        <v>39</v>
      </c>
      <c r="C21" s="32">
        <v>3533</v>
      </c>
      <c r="D21" s="34">
        <v>284</v>
      </c>
      <c r="E21" s="35">
        <v>284</v>
      </c>
      <c r="F21" s="35" t="s">
        <v>135</v>
      </c>
      <c r="G21" s="35" t="s">
        <v>135</v>
      </c>
      <c r="H21" s="31">
        <v>3249</v>
      </c>
      <c r="I21" s="31">
        <v>868</v>
      </c>
      <c r="J21" s="35">
        <v>93</v>
      </c>
      <c r="K21" s="35" t="s">
        <v>135</v>
      </c>
      <c r="L21" s="35">
        <v>48</v>
      </c>
      <c r="M21" s="35">
        <v>727</v>
      </c>
      <c r="N21" s="35">
        <v>2321</v>
      </c>
      <c r="O21" s="31">
        <v>14</v>
      </c>
      <c r="P21" s="35">
        <v>8</v>
      </c>
      <c r="Q21" s="35">
        <v>620</v>
      </c>
      <c r="R21" s="31">
        <v>1680</v>
      </c>
      <c r="S21" s="31">
        <v>60</v>
      </c>
    </row>
    <row r="22" spans="2:19" s="7" customFormat="1" ht="11.25" customHeight="1">
      <c r="B22" s="33" t="s">
        <v>40</v>
      </c>
      <c r="C22" s="32">
        <v>1121</v>
      </c>
      <c r="D22" s="51" t="s">
        <v>140</v>
      </c>
      <c r="E22" s="35" t="s">
        <v>135</v>
      </c>
      <c r="F22" s="35" t="s">
        <v>135</v>
      </c>
      <c r="G22" s="35" t="s">
        <v>135</v>
      </c>
      <c r="H22" s="31">
        <v>1121</v>
      </c>
      <c r="I22" s="31">
        <v>225</v>
      </c>
      <c r="J22" s="35">
        <v>8</v>
      </c>
      <c r="K22" s="35" t="s">
        <v>135</v>
      </c>
      <c r="L22" s="35">
        <v>1</v>
      </c>
      <c r="M22" s="35">
        <v>215</v>
      </c>
      <c r="N22" s="36">
        <v>883</v>
      </c>
      <c r="O22" s="35">
        <v>61</v>
      </c>
      <c r="P22" s="35">
        <v>60</v>
      </c>
      <c r="Q22" s="36">
        <v>124</v>
      </c>
      <c r="R22" s="35">
        <v>638</v>
      </c>
      <c r="S22" s="35">
        <v>13</v>
      </c>
    </row>
    <row r="23" spans="2:19" s="7" customFormat="1" ht="11.25" customHeight="1">
      <c r="B23" s="33" t="s">
        <v>41</v>
      </c>
      <c r="C23" s="32">
        <v>5722</v>
      </c>
      <c r="D23" s="34">
        <v>231</v>
      </c>
      <c r="E23" s="35">
        <v>230</v>
      </c>
      <c r="F23" s="35" t="s">
        <v>135</v>
      </c>
      <c r="G23" s="35">
        <v>1</v>
      </c>
      <c r="H23" s="31">
        <v>5491</v>
      </c>
      <c r="I23" s="31">
        <v>504</v>
      </c>
      <c r="J23" s="35">
        <v>70</v>
      </c>
      <c r="K23" s="35">
        <v>301</v>
      </c>
      <c r="L23" s="35">
        <v>2</v>
      </c>
      <c r="M23" s="35">
        <v>131</v>
      </c>
      <c r="N23" s="31">
        <v>4832</v>
      </c>
      <c r="O23" s="35">
        <v>25</v>
      </c>
      <c r="P23" s="35">
        <v>191</v>
      </c>
      <c r="Q23" s="36">
        <v>869</v>
      </c>
      <c r="R23" s="31">
        <v>3747</v>
      </c>
      <c r="S23" s="35">
        <v>155</v>
      </c>
    </row>
    <row r="24" spans="2:19" s="7" customFormat="1" ht="11.25" customHeight="1">
      <c r="B24" s="33" t="s">
        <v>42</v>
      </c>
      <c r="C24" s="32">
        <v>2891</v>
      </c>
      <c r="D24" s="34">
        <f aca="true" t="shared" si="0" ref="D24:D32">SUM(E24:G24)</f>
        <v>0</v>
      </c>
      <c r="E24" s="35" t="s">
        <v>35</v>
      </c>
      <c r="F24" s="35" t="s">
        <v>35</v>
      </c>
      <c r="G24" s="35" t="s">
        <v>35</v>
      </c>
      <c r="H24" s="31">
        <v>2891</v>
      </c>
      <c r="I24" s="31">
        <v>176</v>
      </c>
      <c r="J24" s="35">
        <v>173</v>
      </c>
      <c r="K24" s="35" t="s">
        <v>135</v>
      </c>
      <c r="L24" s="35">
        <v>3</v>
      </c>
      <c r="M24" s="35" t="s">
        <v>135</v>
      </c>
      <c r="N24" s="31">
        <v>2582</v>
      </c>
      <c r="O24" s="35">
        <v>35</v>
      </c>
      <c r="P24" s="35">
        <v>26</v>
      </c>
      <c r="Q24" s="35">
        <v>249</v>
      </c>
      <c r="R24" s="31">
        <v>2273</v>
      </c>
      <c r="S24" s="35">
        <v>133</v>
      </c>
    </row>
    <row r="25" spans="2:19" s="7" customFormat="1" ht="11.25" customHeight="1">
      <c r="B25" s="33" t="s">
        <v>43</v>
      </c>
      <c r="C25" s="32">
        <v>8535</v>
      </c>
      <c r="D25" s="34">
        <f t="shared" si="0"/>
        <v>831</v>
      </c>
      <c r="E25" s="35">
        <v>831</v>
      </c>
      <c r="F25" s="35" t="s">
        <v>35</v>
      </c>
      <c r="G25" s="35" t="s">
        <v>35</v>
      </c>
      <c r="H25" s="31">
        <v>7704</v>
      </c>
      <c r="I25" s="31">
        <v>716</v>
      </c>
      <c r="J25" s="35">
        <v>48</v>
      </c>
      <c r="K25" s="35">
        <v>369</v>
      </c>
      <c r="L25" s="35">
        <v>11</v>
      </c>
      <c r="M25" s="35">
        <v>289</v>
      </c>
      <c r="N25" s="31">
        <v>6944</v>
      </c>
      <c r="O25" s="35">
        <v>360</v>
      </c>
      <c r="P25" s="35">
        <v>42</v>
      </c>
      <c r="Q25" s="36">
        <v>1023</v>
      </c>
      <c r="R25" s="31">
        <v>5518</v>
      </c>
      <c r="S25" s="35">
        <v>44</v>
      </c>
    </row>
    <row r="26" spans="2:19" s="7" customFormat="1" ht="11.25" customHeight="1">
      <c r="B26" s="33" t="s">
        <v>44</v>
      </c>
      <c r="C26" s="32">
        <v>696</v>
      </c>
      <c r="D26" s="34">
        <f t="shared" si="0"/>
        <v>0</v>
      </c>
      <c r="E26" s="35" t="s">
        <v>35</v>
      </c>
      <c r="F26" s="35" t="s">
        <v>35</v>
      </c>
      <c r="G26" s="35" t="s">
        <v>35</v>
      </c>
      <c r="H26" s="31">
        <v>696</v>
      </c>
      <c r="I26" s="31">
        <v>163</v>
      </c>
      <c r="J26" s="35">
        <v>16</v>
      </c>
      <c r="K26" s="35" t="s">
        <v>135</v>
      </c>
      <c r="L26" s="35">
        <v>2</v>
      </c>
      <c r="M26" s="35">
        <v>145</v>
      </c>
      <c r="N26" s="31">
        <v>533</v>
      </c>
      <c r="O26" s="35">
        <v>5</v>
      </c>
      <c r="P26" s="35">
        <v>4</v>
      </c>
      <c r="Q26" s="36">
        <v>26</v>
      </c>
      <c r="R26" s="31">
        <v>498</v>
      </c>
      <c r="S26" s="35" t="s">
        <v>135</v>
      </c>
    </row>
    <row r="27" spans="2:19" s="7" customFormat="1" ht="11.25" customHeight="1">
      <c r="B27" s="33" t="s">
        <v>45</v>
      </c>
      <c r="C27" s="32">
        <v>1430</v>
      </c>
      <c r="D27" s="51" t="s">
        <v>135</v>
      </c>
      <c r="E27" s="35" t="s">
        <v>135</v>
      </c>
      <c r="F27" s="35" t="s">
        <v>135</v>
      </c>
      <c r="G27" s="35" t="s">
        <v>135</v>
      </c>
      <c r="H27" s="31">
        <v>1430</v>
      </c>
      <c r="I27" s="31">
        <v>257</v>
      </c>
      <c r="J27" s="35">
        <v>255</v>
      </c>
      <c r="K27" s="35" t="s">
        <v>135</v>
      </c>
      <c r="L27" s="35">
        <v>1</v>
      </c>
      <c r="M27" s="35" t="s">
        <v>135</v>
      </c>
      <c r="N27" s="36">
        <v>1174</v>
      </c>
      <c r="O27" s="35">
        <v>6</v>
      </c>
      <c r="P27" s="35">
        <v>10</v>
      </c>
      <c r="Q27" s="36">
        <v>54</v>
      </c>
      <c r="R27" s="35">
        <v>1104</v>
      </c>
      <c r="S27" s="35" t="s">
        <v>135</v>
      </c>
    </row>
    <row r="28" spans="2:19" s="7" customFormat="1" ht="11.25" customHeight="1">
      <c r="B28" s="33" t="s">
        <v>46</v>
      </c>
      <c r="C28" s="32">
        <v>4925</v>
      </c>
      <c r="D28" s="34">
        <f t="shared" si="0"/>
        <v>2840</v>
      </c>
      <c r="E28" s="35">
        <v>2840</v>
      </c>
      <c r="F28" s="35" t="s">
        <v>35</v>
      </c>
      <c r="G28" s="35" t="s">
        <v>35</v>
      </c>
      <c r="H28" s="31">
        <v>2085</v>
      </c>
      <c r="I28" s="31">
        <v>547</v>
      </c>
      <c r="J28" s="35">
        <v>217</v>
      </c>
      <c r="K28" s="35">
        <v>27</v>
      </c>
      <c r="L28" s="35">
        <v>87</v>
      </c>
      <c r="M28" s="35">
        <v>217</v>
      </c>
      <c r="N28" s="31">
        <v>1537</v>
      </c>
      <c r="O28" s="35">
        <v>313</v>
      </c>
      <c r="P28" s="35">
        <v>2</v>
      </c>
      <c r="Q28" s="36">
        <v>144</v>
      </c>
      <c r="R28" s="35">
        <v>1078</v>
      </c>
      <c r="S28" s="35" t="s">
        <v>135</v>
      </c>
    </row>
    <row r="29" spans="2:19" s="7" customFormat="1" ht="11.25" customHeight="1">
      <c r="B29" s="33" t="s">
        <v>47</v>
      </c>
      <c r="C29" s="32">
        <v>1196</v>
      </c>
      <c r="D29" s="34">
        <f t="shared" si="0"/>
        <v>0</v>
      </c>
      <c r="E29" s="35" t="s">
        <v>35</v>
      </c>
      <c r="F29" s="35" t="s">
        <v>35</v>
      </c>
      <c r="G29" s="35" t="s">
        <v>35</v>
      </c>
      <c r="H29" s="31">
        <v>1196</v>
      </c>
      <c r="I29" s="31">
        <v>75</v>
      </c>
      <c r="J29" s="35">
        <v>74</v>
      </c>
      <c r="K29" s="35" t="s">
        <v>135</v>
      </c>
      <c r="L29" s="35">
        <v>1</v>
      </c>
      <c r="M29" s="35" t="s">
        <v>135</v>
      </c>
      <c r="N29" s="31">
        <v>1120</v>
      </c>
      <c r="O29" s="35">
        <v>206</v>
      </c>
      <c r="P29" s="35">
        <v>1</v>
      </c>
      <c r="Q29" s="35">
        <v>406</v>
      </c>
      <c r="R29" s="35">
        <v>507</v>
      </c>
      <c r="S29" s="35" t="s">
        <v>135</v>
      </c>
    </row>
    <row r="30" spans="2:19" s="7" customFormat="1" ht="11.25" customHeight="1">
      <c r="B30" s="33" t="s">
        <v>48</v>
      </c>
      <c r="C30" s="32">
        <v>1649</v>
      </c>
      <c r="D30" s="34">
        <f t="shared" si="0"/>
        <v>0</v>
      </c>
      <c r="E30" s="35" t="s">
        <v>35</v>
      </c>
      <c r="F30" s="35" t="s">
        <v>35</v>
      </c>
      <c r="G30" s="35" t="s">
        <v>35</v>
      </c>
      <c r="H30" s="31">
        <v>1649</v>
      </c>
      <c r="I30" s="31">
        <v>52</v>
      </c>
      <c r="J30" s="35">
        <v>50</v>
      </c>
      <c r="K30" s="35" t="s">
        <v>135</v>
      </c>
      <c r="L30" s="35">
        <v>2</v>
      </c>
      <c r="M30" s="35" t="s">
        <v>135</v>
      </c>
      <c r="N30" s="31">
        <v>1597</v>
      </c>
      <c r="O30" s="35">
        <v>10</v>
      </c>
      <c r="P30" s="35">
        <v>11</v>
      </c>
      <c r="Q30" s="35">
        <v>59</v>
      </c>
      <c r="R30" s="35">
        <v>1516</v>
      </c>
      <c r="S30" s="35" t="s">
        <v>135</v>
      </c>
    </row>
    <row r="31" spans="2:19" s="7" customFormat="1" ht="11.25" customHeight="1">
      <c r="B31" s="33" t="s">
        <v>49</v>
      </c>
      <c r="C31" s="32">
        <v>4717</v>
      </c>
      <c r="D31" s="34">
        <f t="shared" si="0"/>
        <v>200</v>
      </c>
      <c r="E31" s="35">
        <v>200</v>
      </c>
      <c r="F31" s="35" t="s">
        <v>35</v>
      </c>
      <c r="G31" s="35" t="s">
        <v>35</v>
      </c>
      <c r="H31" s="31">
        <v>4517</v>
      </c>
      <c r="I31" s="31">
        <v>304</v>
      </c>
      <c r="J31" s="35">
        <v>2</v>
      </c>
      <c r="K31" s="35">
        <v>248</v>
      </c>
      <c r="L31" s="35">
        <v>17</v>
      </c>
      <c r="M31" s="35">
        <v>37</v>
      </c>
      <c r="N31" s="31">
        <v>4213</v>
      </c>
      <c r="O31" s="35">
        <v>63</v>
      </c>
      <c r="P31" s="35">
        <v>33</v>
      </c>
      <c r="Q31" s="31">
        <v>273</v>
      </c>
      <c r="R31" s="31">
        <v>3845</v>
      </c>
      <c r="S31" s="35" t="s">
        <v>135</v>
      </c>
    </row>
    <row r="32" spans="2:19" s="7" customFormat="1" ht="11.25" customHeight="1">
      <c r="B32" s="33" t="s">
        <v>50</v>
      </c>
      <c r="C32" s="32">
        <v>3233</v>
      </c>
      <c r="D32" s="34">
        <f t="shared" si="0"/>
        <v>0</v>
      </c>
      <c r="E32" s="35" t="s">
        <v>35</v>
      </c>
      <c r="F32" s="35" t="s">
        <v>35</v>
      </c>
      <c r="G32" s="35" t="s">
        <v>35</v>
      </c>
      <c r="H32" s="31">
        <v>3233</v>
      </c>
      <c r="I32" s="31">
        <v>392</v>
      </c>
      <c r="J32" s="35">
        <v>207</v>
      </c>
      <c r="K32" s="35" t="s">
        <v>135</v>
      </c>
      <c r="L32" s="35">
        <v>5</v>
      </c>
      <c r="M32" s="35">
        <v>180</v>
      </c>
      <c r="N32" s="31">
        <v>2841</v>
      </c>
      <c r="O32" s="35">
        <v>1</v>
      </c>
      <c r="P32" s="35">
        <v>32</v>
      </c>
      <c r="Q32" s="36">
        <v>270</v>
      </c>
      <c r="R32" s="31">
        <v>2538</v>
      </c>
      <c r="S32" s="35" t="s">
        <v>135</v>
      </c>
    </row>
    <row r="33" spans="2:19" s="7" customFormat="1" ht="11.25" customHeight="1">
      <c r="B33" s="37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s="7" customFormat="1" ht="11.25" customHeight="1">
      <c r="A34" s="7" t="s">
        <v>51</v>
      </c>
      <c r="B34" s="30"/>
      <c r="C34" s="35">
        <v>140341</v>
      </c>
      <c r="D34" s="35">
        <v>46002</v>
      </c>
      <c r="E34" s="35">
        <v>45407</v>
      </c>
      <c r="F34" s="35">
        <v>293</v>
      </c>
      <c r="G34" s="35">
        <v>302</v>
      </c>
      <c r="H34" s="35">
        <v>94339</v>
      </c>
      <c r="I34" s="35">
        <v>10766</v>
      </c>
      <c r="J34" s="35">
        <v>1180</v>
      </c>
      <c r="K34" s="35">
        <v>2198</v>
      </c>
      <c r="L34" s="35">
        <v>1580</v>
      </c>
      <c r="M34" s="35">
        <v>5807</v>
      </c>
      <c r="N34" s="35">
        <v>81252</v>
      </c>
      <c r="O34" s="35">
        <v>4126</v>
      </c>
      <c r="P34" s="35">
        <v>672</v>
      </c>
      <c r="Q34" s="35">
        <v>12405</v>
      </c>
      <c r="R34" s="35">
        <v>64049</v>
      </c>
      <c r="S34" s="35">
        <v>2321</v>
      </c>
    </row>
    <row r="35" spans="2:19" s="7" customFormat="1" ht="11.25" customHeight="1">
      <c r="B35" s="33" t="s">
        <v>52</v>
      </c>
      <c r="C35" s="32">
        <v>39637</v>
      </c>
      <c r="D35" s="34">
        <v>10020</v>
      </c>
      <c r="E35" s="35">
        <v>9830</v>
      </c>
      <c r="F35" s="35">
        <v>169</v>
      </c>
      <c r="G35" s="35">
        <v>21</v>
      </c>
      <c r="H35" s="35">
        <v>29617</v>
      </c>
      <c r="I35" s="31">
        <v>6459</v>
      </c>
      <c r="J35" s="35">
        <v>236</v>
      </c>
      <c r="K35" s="35">
        <v>1641</v>
      </c>
      <c r="L35" s="35">
        <v>473</v>
      </c>
      <c r="M35" s="35">
        <v>4109</v>
      </c>
      <c r="N35" s="35">
        <v>21042</v>
      </c>
      <c r="O35" s="35">
        <v>2616</v>
      </c>
      <c r="P35" s="35">
        <v>229</v>
      </c>
      <c r="Q35" s="31">
        <v>4310</v>
      </c>
      <c r="R35" s="31">
        <v>13887</v>
      </c>
      <c r="S35" s="35">
        <v>2117</v>
      </c>
    </row>
    <row r="36" spans="2:19" s="7" customFormat="1" ht="11.25" customHeight="1">
      <c r="B36" s="33" t="s">
        <v>53</v>
      </c>
      <c r="C36" s="32">
        <v>4495</v>
      </c>
      <c r="D36" s="34">
        <v>616</v>
      </c>
      <c r="E36" s="31">
        <v>610</v>
      </c>
      <c r="F36" s="35" t="s">
        <v>135</v>
      </c>
      <c r="G36" s="35">
        <v>6</v>
      </c>
      <c r="H36" s="31">
        <v>3879</v>
      </c>
      <c r="I36" s="31">
        <v>313</v>
      </c>
      <c r="J36" s="1">
        <v>30</v>
      </c>
      <c r="K36" s="36" t="s">
        <v>135</v>
      </c>
      <c r="L36" s="31">
        <v>56</v>
      </c>
      <c r="M36" s="35">
        <v>228</v>
      </c>
      <c r="N36" s="31">
        <v>3566</v>
      </c>
      <c r="O36" s="35">
        <v>140</v>
      </c>
      <c r="P36" s="35">
        <v>56</v>
      </c>
      <c r="Q36" s="35">
        <v>463</v>
      </c>
      <c r="R36" s="35">
        <v>2908</v>
      </c>
      <c r="S36" s="35" t="s">
        <v>135</v>
      </c>
    </row>
    <row r="37" spans="2:19" s="7" customFormat="1" ht="11.25" customHeight="1">
      <c r="B37" s="33" t="s">
        <v>61</v>
      </c>
      <c r="C37" s="32">
        <v>3680</v>
      </c>
      <c r="D37" s="34">
        <f aca="true" t="shared" si="1" ref="D37:D42">SUM(E37:G37)</f>
        <v>498</v>
      </c>
      <c r="E37" s="35">
        <v>399</v>
      </c>
      <c r="F37" s="35">
        <v>99</v>
      </c>
      <c r="G37" s="35" t="s">
        <v>35</v>
      </c>
      <c r="H37" s="31">
        <v>3182</v>
      </c>
      <c r="I37" s="31">
        <v>1058</v>
      </c>
      <c r="J37" s="32">
        <v>74</v>
      </c>
      <c r="K37" s="36">
        <v>16</v>
      </c>
      <c r="L37" s="35">
        <v>64</v>
      </c>
      <c r="M37" s="35">
        <v>905</v>
      </c>
      <c r="N37" s="35">
        <v>2020</v>
      </c>
      <c r="O37" s="35">
        <v>12</v>
      </c>
      <c r="P37" s="35">
        <v>26</v>
      </c>
      <c r="Q37" s="35">
        <v>450</v>
      </c>
      <c r="R37" s="35">
        <v>1532</v>
      </c>
      <c r="S37" s="35">
        <v>104</v>
      </c>
    </row>
    <row r="38" spans="2:19" s="7" customFormat="1" ht="11.25" customHeight="1">
      <c r="B38" s="33" t="s">
        <v>62</v>
      </c>
      <c r="C38" s="32">
        <v>352</v>
      </c>
      <c r="D38" s="34">
        <f t="shared" si="1"/>
        <v>0</v>
      </c>
      <c r="E38" s="35" t="s">
        <v>35</v>
      </c>
      <c r="F38" s="35" t="s">
        <v>35</v>
      </c>
      <c r="G38" s="35" t="s">
        <v>35</v>
      </c>
      <c r="H38" s="31">
        <v>352</v>
      </c>
      <c r="I38" s="31">
        <v>15</v>
      </c>
      <c r="J38" s="35" t="s">
        <v>135</v>
      </c>
      <c r="K38" s="36" t="s">
        <v>135</v>
      </c>
      <c r="L38" s="35">
        <v>15</v>
      </c>
      <c r="M38" s="35" t="s">
        <v>135</v>
      </c>
      <c r="N38" s="35">
        <v>337</v>
      </c>
      <c r="O38" s="35">
        <v>8</v>
      </c>
      <c r="P38" s="36">
        <v>5</v>
      </c>
      <c r="Q38" s="36">
        <v>49</v>
      </c>
      <c r="R38" s="35">
        <v>276</v>
      </c>
      <c r="S38" s="35" t="s">
        <v>135</v>
      </c>
    </row>
    <row r="39" spans="2:19" s="7" customFormat="1" ht="11.25" customHeight="1">
      <c r="B39" s="33" t="s">
        <v>63</v>
      </c>
      <c r="C39" s="32">
        <v>3718</v>
      </c>
      <c r="D39" s="34">
        <f t="shared" si="1"/>
        <v>1697</v>
      </c>
      <c r="E39" s="35">
        <v>1672</v>
      </c>
      <c r="F39" s="35">
        <v>25</v>
      </c>
      <c r="G39" s="35" t="s">
        <v>35</v>
      </c>
      <c r="H39" s="31">
        <v>2021</v>
      </c>
      <c r="I39" s="31">
        <v>296</v>
      </c>
      <c r="J39" s="35">
        <v>201</v>
      </c>
      <c r="K39" s="36">
        <v>23</v>
      </c>
      <c r="L39" s="35">
        <v>34</v>
      </c>
      <c r="M39" s="35">
        <v>38</v>
      </c>
      <c r="N39" s="35">
        <v>1636</v>
      </c>
      <c r="O39" s="35">
        <v>203</v>
      </c>
      <c r="P39" s="36">
        <v>24</v>
      </c>
      <c r="Q39" s="36">
        <v>345</v>
      </c>
      <c r="R39" s="35">
        <v>1065</v>
      </c>
      <c r="S39" s="35">
        <v>89</v>
      </c>
    </row>
    <row r="40" spans="2:19" s="7" customFormat="1" ht="11.25" customHeight="1">
      <c r="B40" s="33" t="s">
        <v>64</v>
      </c>
      <c r="C40" s="32">
        <v>18679</v>
      </c>
      <c r="D40" s="34">
        <f t="shared" si="1"/>
        <v>14010</v>
      </c>
      <c r="E40" s="35">
        <v>13738</v>
      </c>
      <c r="F40" s="35" t="s">
        <v>35</v>
      </c>
      <c r="G40" s="35">
        <v>272</v>
      </c>
      <c r="H40" s="31">
        <v>4669</v>
      </c>
      <c r="I40" s="31">
        <v>477</v>
      </c>
      <c r="J40" s="35">
        <v>35</v>
      </c>
      <c r="K40" s="36">
        <v>92</v>
      </c>
      <c r="L40" s="35">
        <v>11</v>
      </c>
      <c r="M40" s="35">
        <v>340</v>
      </c>
      <c r="N40" s="35">
        <v>4192</v>
      </c>
      <c r="O40" s="35">
        <v>532</v>
      </c>
      <c r="P40" s="36">
        <v>14</v>
      </c>
      <c r="Q40" s="36">
        <v>847</v>
      </c>
      <c r="R40" s="36">
        <v>2799</v>
      </c>
      <c r="S40" s="35" t="s">
        <v>135</v>
      </c>
    </row>
    <row r="41" spans="1:19" ht="11.25" customHeight="1">
      <c r="A41" s="24"/>
      <c r="B41" s="33" t="s">
        <v>65</v>
      </c>
      <c r="C41" s="32">
        <v>5733</v>
      </c>
      <c r="D41" s="34">
        <f t="shared" si="1"/>
        <v>0</v>
      </c>
      <c r="E41" s="35" t="s">
        <v>35</v>
      </c>
      <c r="F41" s="35" t="s">
        <v>35</v>
      </c>
      <c r="G41" s="35" t="s">
        <v>35</v>
      </c>
      <c r="H41" s="32">
        <v>5733</v>
      </c>
      <c r="I41" s="31">
        <v>339</v>
      </c>
      <c r="J41" s="31">
        <v>154</v>
      </c>
      <c r="K41" s="35" t="s">
        <v>135</v>
      </c>
      <c r="L41" s="36">
        <v>17</v>
      </c>
      <c r="M41" s="35">
        <v>169</v>
      </c>
      <c r="N41" s="35">
        <v>5394</v>
      </c>
      <c r="O41" s="35">
        <v>68</v>
      </c>
      <c r="P41" s="35">
        <v>22</v>
      </c>
      <c r="Q41" s="36">
        <v>715</v>
      </c>
      <c r="R41" s="35">
        <v>4588</v>
      </c>
      <c r="S41" s="35" t="s">
        <v>135</v>
      </c>
    </row>
    <row r="42" spans="1:19" ht="11.25" customHeight="1">
      <c r="A42" s="24"/>
      <c r="B42" s="33" t="s">
        <v>66</v>
      </c>
      <c r="C42" s="32">
        <v>2175</v>
      </c>
      <c r="D42" s="34">
        <f t="shared" si="1"/>
        <v>693</v>
      </c>
      <c r="E42" s="32">
        <v>693</v>
      </c>
      <c r="F42" s="35" t="s">
        <v>35</v>
      </c>
      <c r="G42" s="35" t="s">
        <v>35</v>
      </c>
      <c r="H42" s="32">
        <v>1482</v>
      </c>
      <c r="I42" s="31">
        <v>73</v>
      </c>
      <c r="J42" s="31">
        <v>0</v>
      </c>
      <c r="K42" s="36" t="s">
        <v>135</v>
      </c>
      <c r="L42" s="35">
        <v>73</v>
      </c>
      <c r="M42" s="35" t="s">
        <v>135</v>
      </c>
      <c r="N42" s="35">
        <v>1409</v>
      </c>
      <c r="O42" s="35">
        <v>27</v>
      </c>
      <c r="P42" s="32">
        <v>14</v>
      </c>
      <c r="Q42" s="32">
        <v>137</v>
      </c>
      <c r="R42" s="35">
        <v>1232</v>
      </c>
      <c r="S42" s="35" t="s">
        <v>135</v>
      </c>
    </row>
    <row r="43" spans="1:19" ht="11.25" customHeight="1">
      <c r="A43" s="38"/>
      <c r="B43" s="33" t="s">
        <v>67</v>
      </c>
      <c r="C43" s="32">
        <v>5912</v>
      </c>
      <c r="D43" s="34">
        <v>1380</v>
      </c>
      <c r="E43" s="35">
        <v>1380</v>
      </c>
      <c r="F43" s="35" t="s">
        <v>135</v>
      </c>
      <c r="G43" s="35" t="s">
        <v>135</v>
      </c>
      <c r="H43" s="32">
        <v>4532</v>
      </c>
      <c r="I43" s="31">
        <v>55</v>
      </c>
      <c r="J43" s="32">
        <v>19</v>
      </c>
      <c r="K43" s="36">
        <v>4</v>
      </c>
      <c r="L43" s="35">
        <v>23</v>
      </c>
      <c r="M43" s="35">
        <v>9</v>
      </c>
      <c r="N43" s="35">
        <v>4477</v>
      </c>
      <c r="O43" s="35">
        <v>95</v>
      </c>
      <c r="P43" s="36">
        <v>17</v>
      </c>
      <c r="Q43" s="35">
        <v>323</v>
      </c>
      <c r="R43" s="35">
        <v>4042</v>
      </c>
      <c r="S43" s="35">
        <v>0</v>
      </c>
    </row>
    <row r="44" spans="1:19" ht="11.25" customHeight="1">
      <c r="A44" s="38"/>
      <c r="B44" s="33" t="s">
        <v>68</v>
      </c>
      <c r="C44" s="32">
        <v>1531</v>
      </c>
      <c r="D44" s="34">
        <f>SUM(E44:G44)</f>
        <v>0</v>
      </c>
      <c r="E44" s="35" t="s">
        <v>35</v>
      </c>
      <c r="F44" s="35" t="s">
        <v>35</v>
      </c>
      <c r="G44" s="35" t="s">
        <v>35</v>
      </c>
      <c r="H44" s="32">
        <v>1531</v>
      </c>
      <c r="I44" s="31">
        <v>5</v>
      </c>
      <c r="J44" s="32">
        <v>3</v>
      </c>
      <c r="K44" s="36" t="s">
        <v>135</v>
      </c>
      <c r="L44" s="35">
        <v>2</v>
      </c>
      <c r="M44" s="35" t="s">
        <v>135</v>
      </c>
      <c r="N44" s="35">
        <v>1525</v>
      </c>
      <c r="O44" s="35">
        <v>32</v>
      </c>
      <c r="P44" s="32">
        <v>6</v>
      </c>
      <c r="Q44" s="32">
        <v>92</v>
      </c>
      <c r="R44" s="35">
        <v>1395</v>
      </c>
      <c r="S44" s="35" t="s">
        <v>135</v>
      </c>
    </row>
    <row r="45" spans="1:19" ht="11.25" customHeight="1">
      <c r="A45" s="24"/>
      <c r="B45" s="33" t="s">
        <v>69</v>
      </c>
      <c r="C45" s="32">
        <v>13290</v>
      </c>
      <c r="D45" s="34">
        <f>SUM(E45:G45)</f>
        <v>6201</v>
      </c>
      <c r="E45" s="32">
        <v>6201</v>
      </c>
      <c r="F45" s="35" t="s">
        <v>35</v>
      </c>
      <c r="G45" s="35" t="s">
        <v>35</v>
      </c>
      <c r="H45" s="32">
        <v>7089</v>
      </c>
      <c r="I45" s="31">
        <v>132</v>
      </c>
      <c r="J45" s="32">
        <v>49</v>
      </c>
      <c r="K45" s="36">
        <v>17</v>
      </c>
      <c r="L45" s="35">
        <v>57</v>
      </c>
      <c r="M45" s="35">
        <v>10</v>
      </c>
      <c r="N45" s="35">
        <v>6957</v>
      </c>
      <c r="O45" s="35">
        <v>5</v>
      </c>
      <c r="P45" s="36">
        <v>34</v>
      </c>
      <c r="Q45" s="36">
        <v>1169</v>
      </c>
      <c r="R45" s="35">
        <v>5750</v>
      </c>
      <c r="S45" s="35" t="s">
        <v>135</v>
      </c>
    </row>
    <row r="46" spans="1:19" ht="11.25" customHeight="1">
      <c r="A46" s="24"/>
      <c r="B46" s="33" t="s">
        <v>54</v>
      </c>
      <c r="C46" s="32">
        <v>2342</v>
      </c>
      <c r="D46" s="34">
        <v>3</v>
      </c>
      <c r="E46" s="35" t="s">
        <v>135</v>
      </c>
      <c r="F46" s="35" t="s">
        <v>135</v>
      </c>
      <c r="G46" s="35">
        <v>3</v>
      </c>
      <c r="H46" s="32">
        <v>2339</v>
      </c>
      <c r="I46" s="31">
        <v>70</v>
      </c>
      <c r="J46" s="31">
        <v>4</v>
      </c>
      <c r="K46" s="36" t="s">
        <v>135</v>
      </c>
      <c r="L46" s="35">
        <v>65</v>
      </c>
      <c r="M46" s="35" t="s">
        <v>135</v>
      </c>
      <c r="N46" s="35">
        <v>2270</v>
      </c>
      <c r="O46" s="31">
        <v>32</v>
      </c>
      <c r="P46" s="36">
        <v>12</v>
      </c>
      <c r="Q46" s="35">
        <v>113</v>
      </c>
      <c r="R46" s="35">
        <v>2112</v>
      </c>
      <c r="S46" s="35" t="s">
        <v>135</v>
      </c>
    </row>
    <row r="47" spans="1:19" ht="11.25" customHeight="1">
      <c r="A47" s="24"/>
      <c r="B47" s="33" t="s">
        <v>55</v>
      </c>
      <c r="C47" s="32">
        <v>8748</v>
      </c>
      <c r="D47" s="34">
        <v>972</v>
      </c>
      <c r="E47" s="32">
        <v>972</v>
      </c>
      <c r="F47" s="35" t="s">
        <v>135</v>
      </c>
      <c r="G47" s="35" t="s">
        <v>135</v>
      </c>
      <c r="H47" s="32">
        <v>7776</v>
      </c>
      <c r="I47" s="31">
        <v>423</v>
      </c>
      <c r="J47" s="35">
        <v>202</v>
      </c>
      <c r="K47" s="36">
        <v>71</v>
      </c>
      <c r="L47" s="35">
        <v>149</v>
      </c>
      <c r="M47" s="35" t="s">
        <v>135</v>
      </c>
      <c r="N47" s="35">
        <v>7354</v>
      </c>
      <c r="O47" s="35">
        <v>123</v>
      </c>
      <c r="P47" s="35">
        <v>79</v>
      </c>
      <c r="Q47" s="35">
        <v>660</v>
      </c>
      <c r="R47" s="35">
        <v>6491</v>
      </c>
      <c r="S47" s="35" t="s">
        <v>135</v>
      </c>
    </row>
    <row r="48" spans="1:19" ht="11.25" customHeight="1">
      <c r="A48" s="24"/>
      <c r="B48" s="33" t="s">
        <v>56</v>
      </c>
      <c r="C48" s="32">
        <v>3627</v>
      </c>
      <c r="D48" s="34">
        <f>SUM(E48:G48)</f>
        <v>1098</v>
      </c>
      <c r="E48" s="32">
        <v>1098</v>
      </c>
      <c r="F48" s="35" t="s">
        <v>35</v>
      </c>
      <c r="G48" s="35" t="s">
        <v>35</v>
      </c>
      <c r="H48" s="32">
        <v>2529</v>
      </c>
      <c r="I48" s="31">
        <v>194</v>
      </c>
      <c r="J48" s="35">
        <v>26</v>
      </c>
      <c r="K48" s="36">
        <v>17</v>
      </c>
      <c r="L48" s="35">
        <v>151</v>
      </c>
      <c r="M48" s="35" t="s">
        <v>135</v>
      </c>
      <c r="N48" s="35">
        <v>2335</v>
      </c>
      <c r="O48" s="32">
        <v>40</v>
      </c>
      <c r="P48" s="36">
        <v>46</v>
      </c>
      <c r="Q48" s="36">
        <v>171</v>
      </c>
      <c r="R48" s="35">
        <v>2078</v>
      </c>
      <c r="S48" s="35" t="s">
        <v>135</v>
      </c>
    </row>
    <row r="49" spans="1:19" ht="11.25" customHeight="1">
      <c r="A49" s="38"/>
      <c r="B49" s="33" t="s">
        <v>57</v>
      </c>
      <c r="C49" s="32">
        <v>2171</v>
      </c>
      <c r="D49" s="34">
        <f>SUM(E49:G49)</f>
        <v>0</v>
      </c>
      <c r="E49" s="35" t="s">
        <v>35</v>
      </c>
      <c r="F49" s="35" t="s">
        <v>35</v>
      </c>
      <c r="G49" s="35" t="s">
        <v>35</v>
      </c>
      <c r="H49" s="32">
        <v>2171</v>
      </c>
      <c r="I49" s="31">
        <v>52</v>
      </c>
      <c r="J49" s="35">
        <v>28</v>
      </c>
      <c r="K49" s="36">
        <v>15</v>
      </c>
      <c r="L49" s="35">
        <v>10</v>
      </c>
      <c r="M49" s="35" t="s">
        <v>135</v>
      </c>
      <c r="N49" s="35">
        <v>2119</v>
      </c>
      <c r="O49" s="35">
        <v>73</v>
      </c>
      <c r="P49" s="36">
        <v>6</v>
      </c>
      <c r="Q49" s="36">
        <v>68</v>
      </c>
      <c r="R49" s="35">
        <v>1971</v>
      </c>
      <c r="S49" s="35" t="s">
        <v>135</v>
      </c>
    </row>
    <row r="50" spans="1:19" ht="11.25" customHeight="1">
      <c r="A50" s="24"/>
      <c r="B50" s="33" t="s">
        <v>58</v>
      </c>
      <c r="C50" s="32">
        <v>10204</v>
      </c>
      <c r="D50" s="34">
        <f>SUM(E50:G50)</f>
        <v>5856</v>
      </c>
      <c r="E50" s="32">
        <v>5856</v>
      </c>
      <c r="F50" s="35" t="s">
        <v>35</v>
      </c>
      <c r="G50" s="35" t="s">
        <v>35</v>
      </c>
      <c r="H50" s="32">
        <v>4348</v>
      </c>
      <c r="I50" s="31">
        <v>430</v>
      </c>
      <c r="J50" s="36" t="s">
        <v>135</v>
      </c>
      <c r="K50" s="36">
        <v>261</v>
      </c>
      <c r="L50" s="35">
        <v>169</v>
      </c>
      <c r="M50" s="35" t="s">
        <v>135</v>
      </c>
      <c r="N50" s="35">
        <v>3918</v>
      </c>
      <c r="O50" s="35" t="s">
        <v>135</v>
      </c>
      <c r="P50" s="32">
        <v>3</v>
      </c>
      <c r="Q50" s="32">
        <v>1716</v>
      </c>
      <c r="R50" s="35">
        <v>2198</v>
      </c>
      <c r="S50" s="35" t="s">
        <v>135</v>
      </c>
    </row>
    <row r="51" spans="1:19" ht="11.25" customHeight="1">
      <c r="A51" s="24"/>
      <c r="B51" s="33" t="s">
        <v>59</v>
      </c>
      <c r="C51" s="32">
        <v>5601</v>
      </c>
      <c r="D51" s="34">
        <f>SUM(E51:G51)</f>
        <v>1627</v>
      </c>
      <c r="E51" s="32">
        <v>1627</v>
      </c>
      <c r="F51" s="35" t="s">
        <v>35</v>
      </c>
      <c r="G51" s="35" t="s">
        <v>35</v>
      </c>
      <c r="H51" s="32">
        <v>3974</v>
      </c>
      <c r="I51" s="31">
        <v>279</v>
      </c>
      <c r="J51" s="35">
        <v>71</v>
      </c>
      <c r="K51" s="36">
        <v>26</v>
      </c>
      <c r="L51" s="35">
        <v>181</v>
      </c>
      <c r="M51" s="35" t="s">
        <v>135</v>
      </c>
      <c r="N51" s="35">
        <v>3695</v>
      </c>
      <c r="O51" s="35">
        <v>90</v>
      </c>
      <c r="P51" s="35">
        <v>40</v>
      </c>
      <c r="Q51" s="35">
        <v>236</v>
      </c>
      <c r="R51" s="35">
        <v>3329</v>
      </c>
      <c r="S51" s="35" t="s">
        <v>135</v>
      </c>
    </row>
    <row r="52" spans="1:19" ht="11.25" customHeight="1">
      <c r="A52" s="24"/>
      <c r="B52" s="33" t="s">
        <v>60</v>
      </c>
      <c r="C52" s="32">
        <v>8445</v>
      </c>
      <c r="D52" s="34">
        <v>1331</v>
      </c>
      <c r="E52" s="32">
        <v>1331</v>
      </c>
      <c r="F52" s="35" t="s">
        <v>135</v>
      </c>
      <c r="G52" s="35" t="s">
        <v>135</v>
      </c>
      <c r="H52" s="32">
        <v>7114</v>
      </c>
      <c r="I52" s="31">
        <v>96</v>
      </c>
      <c r="J52" s="35">
        <v>49</v>
      </c>
      <c r="K52" s="36">
        <v>16</v>
      </c>
      <c r="L52" s="35">
        <v>31</v>
      </c>
      <c r="M52" s="35" t="s">
        <v>135</v>
      </c>
      <c r="N52" s="35">
        <v>7005</v>
      </c>
      <c r="O52" s="35">
        <v>29</v>
      </c>
      <c r="P52" s="32">
        <v>39</v>
      </c>
      <c r="Q52" s="32">
        <v>540</v>
      </c>
      <c r="R52" s="35">
        <v>6396</v>
      </c>
      <c r="S52" s="35">
        <v>12</v>
      </c>
    </row>
    <row r="53" spans="1:19" ht="11.25" customHeight="1">
      <c r="A53" s="24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5"/>
      <c r="P53" s="35"/>
      <c r="Q53" s="35"/>
      <c r="R53" s="31"/>
      <c r="S53" s="36"/>
    </row>
    <row r="54" spans="1:19" s="7" customFormat="1" ht="11.25" customHeight="1">
      <c r="A54" s="7" t="s">
        <v>70</v>
      </c>
      <c r="B54" s="30"/>
      <c r="C54" s="35">
        <v>81868</v>
      </c>
      <c r="D54" s="35">
        <v>32314</v>
      </c>
      <c r="E54" s="35">
        <v>31109</v>
      </c>
      <c r="F54" s="35">
        <v>117</v>
      </c>
      <c r="G54" s="35">
        <v>1088</v>
      </c>
      <c r="H54" s="35">
        <v>49554</v>
      </c>
      <c r="I54" s="35">
        <v>2038</v>
      </c>
      <c r="J54" s="35">
        <v>848</v>
      </c>
      <c r="K54" s="36">
        <v>64</v>
      </c>
      <c r="L54" s="35">
        <v>1116</v>
      </c>
      <c r="M54" s="35">
        <v>10</v>
      </c>
      <c r="N54" s="35">
        <v>47508</v>
      </c>
      <c r="O54" s="35">
        <v>4169</v>
      </c>
      <c r="P54" s="35">
        <v>278</v>
      </c>
      <c r="Q54" s="35">
        <v>8707</v>
      </c>
      <c r="R54" s="35">
        <v>34354</v>
      </c>
      <c r="S54" s="35">
        <v>8</v>
      </c>
    </row>
    <row r="55" spans="2:19" s="7" customFormat="1" ht="11.25" customHeight="1">
      <c r="B55" s="33" t="s">
        <v>71</v>
      </c>
      <c r="C55" s="31">
        <v>5910</v>
      </c>
      <c r="D55" s="34">
        <v>912</v>
      </c>
      <c r="E55" s="31">
        <v>912</v>
      </c>
      <c r="F55" s="35" t="s">
        <v>135</v>
      </c>
      <c r="G55" s="35" t="s">
        <v>135</v>
      </c>
      <c r="H55" s="31">
        <v>4998</v>
      </c>
      <c r="I55" s="31">
        <v>104</v>
      </c>
      <c r="J55" s="35">
        <v>40</v>
      </c>
      <c r="K55" s="36" t="s">
        <v>135</v>
      </c>
      <c r="L55" s="35">
        <v>65</v>
      </c>
      <c r="M55" s="36" t="s">
        <v>135</v>
      </c>
      <c r="N55" s="31">
        <v>4893</v>
      </c>
      <c r="O55" s="31">
        <v>757</v>
      </c>
      <c r="P55" s="36">
        <v>57</v>
      </c>
      <c r="Q55" s="36">
        <v>681</v>
      </c>
      <c r="R55" s="31">
        <v>3398</v>
      </c>
      <c r="S55" s="35" t="s">
        <v>135</v>
      </c>
    </row>
    <row r="56" spans="1:19" ht="11.25" customHeight="1">
      <c r="A56" s="38"/>
      <c r="B56" s="33" t="s">
        <v>72</v>
      </c>
      <c r="C56" s="32">
        <v>12995</v>
      </c>
      <c r="D56" s="34">
        <v>5542</v>
      </c>
      <c r="E56" s="31">
        <v>4381</v>
      </c>
      <c r="F56" s="35">
        <v>73</v>
      </c>
      <c r="G56" s="35">
        <v>1088</v>
      </c>
      <c r="H56" s="32">
        <v>7453</v>
      </c>
      <c r="I56" s="31">
        <v>737</v>
      </c>
      <c r="J56" s="35">
        <v>215</v>
      </c>
      <c r="K56" s="36" t="s">
        <v>135</v>
      </c>
      <c r="L56" s="35">
        <v>522</v>
      </c>
      <c r="M56" s="36" t="s">
        <v>135</v>
      </c>
      <c r="N56" s="32">
        <v>6716</v>
      </c>
      <c r="O56" s="35">
        <v>1913</v>
      </c>
      <c r="P56" s="35">
        <v>10</v>
      </c>
      <c r="Q56" s="35">
        <v>590</v>
      </c>
      <c r="R56" s="35">
        <v>4204</v>
      </c>
      <c r="S56" s="35" t="s">
        <v>135</v>
      </c>
    </row>
    <row r="57" spans="1:19" ht="11.25" customHeight="1">
      <c r="A57" s="24"/>
      <c r="B57" s="33" t="s">
        <v>73</v>
      </c>
      <c r="C57" s="32">
        <v>4051</v>
      </c>
      <c r="D57" s="34">
        <f aca="true" t="shared" si="2" ref="D57:D62">SUM(E57:G57)</f>
        <v>1625</v>
      </c>
      <c r="E57" s="32">
        <v>1581</v>
      </c>
      <c r="F57" s="35">
        <v>44</v>
      </c>
      <c r="G57" s="35" t="s">
        <v>35</v>
      </c>
      <c r="H57" s="35">
        <v>2426</v>
      </c>
      <c r="I57" s="31">
        <v>60</v>
      </c>
      <c r="J57" s="35">
        <v>36</v>
      </c>
      <c r="K57" s="36" t="s">
        <v>135</v>
      </c>
      <c r="L57" s="35">
        <v>15</v>
      </c>
      <c r="M57" s="35">
        <v>9</v>
      </c>
      <c r="N57" s="32">
        <v>2366</v>
      </c>
      <c r="O57" s="35">
        <v>198</v>
      </c>
      <c r="P57" s="35">
        <v>49</v>
      </c>
      <c r="Q57" s="35">
        <v>703</v>
      </c>
      <c r="R57" s="35">
        <v>1415</v>
      </c>
      <c r="S57" s="35" t="s">
        <v>135</v>
      </c>
    </row>
    <row r="58" spans="1:19" ht="11.25" customHeight="1">
      <c r="A58" s="24"/>
      <c r="B58" s="33" t="s">
        <v>74</v>
      </c>
      <c r="C58" s="32">
        <v>1545</v>
      </c>
      <c r="D58" s="34">
        <f t="shared" si="2"/>
        <v>0</v>
      </c>
      <c r="E58" s="35" t="s">
        <v>35</v>
      </c>
      <c r="F58" s="35" t="s">
        <v>35</v>
      </c>
      <c r="G58" s="35" t="s">
        <v>35</v>
      </c>
      <c r="H58" s="32">
        <v>1545</v>
      </c>
      <c r="I58" s="31">
        <v>15</v>
      </c>
      <c r="J58" s="36" t="s">
        <v>135</v>
      </c>
      <c r="K58" s="36" t="s">
        <v>135</v>
      </c>
      <c r="L58" s="35">
        <v>15</v>
      </c>
      <c r="M58" s="36" t="s">
        <v>135</v>
      </c>
      <c r="N58" s="32">
        <v>1531</v>
      </c>
      <c r="O58" s="31">
        <v>16</v>
      </c>
      <c r="P58" s="36">
        <v>17</v>
      </c>
      <c r="Q58" s="36">
        <v>303</v>
      </c>
      <c r="R58" s="31">
        <v>1195</v>
      </c>
      <c r="S58" s="35" t="s">
        <v>135</v>
      </c>
    </row>
    <row r="59" spans="1:19" ht="11.25" customHeight="1">
      <c r="A59" s="24"/>
      <c r="B59" s="33" t="s">
        <v>75</v>
      </c>
      <c r="C59" s="32">
        <v>1124</v>
      </c>
      <c r="D59" s="34">
        <f t="shared" si="2"/>
        <v>0</v>
      </c>
      <c r="E59" s="35" t="s">
        <v>35</v>
      </c>
      <c r="F59" s="35" t="s">
        <v>35</v>
      </c>
      <c r="G59" s="35" t="s">
        <v>35</v>
      </c>
      <c r="H59" s="32">
        <v>1124</v>
      </c>
      <c r="I59" s="31">
        <v>63</v>
      </c>
      <c r="J59" s="35">
        <v>23</v>
      </c>
      <c r="K59" s="36" t="s">
        <v>135</v>
      </c>
      <c r="L59" s="35">
        <v>40</v>
      </c>
      <c r="M59" s="36" t="s">
        <v>135</v>
      </c>
      <c r="N59" s="32">
        <v>1061</v>
      </c>
      <c r="O59" s="35">
        <v>124</v>
      </c>
      <c r="P59" s="35">
        <v>7</v>
      </c>
      <c r="Q59" s="35">
        <v>302</v>
      </c>
      <c r="R59" s="35">
        <v>628</v>
      </c>
      <c r="S59" s="35" t="s">
        <v>135</v>
      </c>
    </row>
    <row r="60" spans="1:19" ht="11.25" customHeight="1">
      <c r="A60" s="24"/>
      <c r="B60" s="33" t="s">
        <v>76</v>
      </c>
      <c r="C60" s="35">
        <v>340</v>
      </c>
      <c r="D60" s="34">
        <f t="shared" si="2"/>
        <v>0</v>
      </c>
      <c r="E60" s="35" t="s">
        <v>35</v>
      </c>
      <c r="F60" s="35" t="s">
        <v>35</v>
      </c>
      <c r="G60" s="35" t="s">
        <v>35</v>
      </c>
      <c r="H60" s="35">
        <v>340</v>
      </c>
      <c r="I60" s="35" t="s">
        <v>135</v>
      </c>
      <c r="J60" s="36" t="s">
        <v>135</v>
      </c>
      <c r="K60" s="36" t="s">
        <v>135</v>
      </c>
      <c r="L60" s="36" t="s">
        <v>135</v>
      </c>
      <c r="M60" s="36" t="s">
        <v>135</v>
      </c>
      <c r="N60" s="35">
        <v>340</v>
      </c>
      <c r="O60" s="31">
        <v>1</v>
      </c>
      <c r="P60" s="36">
        <v>1</v>
      </c>
      <c r="Q60" s="36">
        <v>19</v>
      </c>
      <c r="R60" s="35">
        <v>319</v>
      </c>
      <c r="S60" s="35" t="s">
        <v>135</v>
      </c>
    </row>
    <row r="61" spans="1:19" ht="11.25" customHeight="1">
      <c r="A61" s="24"/>
      <c r="B61" s="33" t="s">
        <v>77</v>
      </c>
      <c r="C61" s="32">
        <v>1217</v>
      </c>
      <c r="D61" s="34">
        <f t="shared" si="2"/>
        <v>53</v>
      </c>
      <c r="E61" s="35">
        <v>53</v>
      </c>
      <c r="F61" s="35" t="s">
        <v>35</v>
      </c>
      <c r="G61" s="35" t="s">
        <v>35</v>
      </c>
      <c r="H61" s="32">
        <v>1164</v>
      </c>
      <c r="I61" s="31">
        <v>22</v>
      </c>
      <c r="J61" s="35">
        <v>12</v>
      </c>
      <c r="K61" s="36" t="s">
        <v>135</v>
      </c>
      <c r="L61" s="35">
        <v>10</v>
      </c>
      <c r="M61" s="36" t="s">
        <v>135</v>
      </c>
      <c r="N61" s="32">
        <v>1142</v>
      </c>
      <c r="O61" s="31">
        <v>65</v>
      </c>
      <c r="P61" s="36">
        <v>10</v>
      </c>
      <c r="Q61" s="36">
        <v>63</v>
      </c>
      <c r="R61" s="31">
        <v>1003</v>
      </c>
      <c r="S61" s="35" t="s">
        <v>135</v>
      </c>
    </row>
    <row r="62" spans="1:19" ht="11.25" customHeight="1">
      <c r="A62" s="24"/>
      <c r="B62" s="33" t="s">
        <v>78</v>
      </c>
      <c r="C62" s="32">
        <v>5946</v>
      </c>
      <c r="D62" s="34">
        <f t="shared" si="2"/>
        <v>2545</v>
      </c>
      <c r="E62" s="32">
        <v>2545</v>
      </c>
      <c r="F62" s="35" t="s">
        <v>35</v>
      </c>
      <c r="G62" s="35" t="s">
        <v>35</v>
      </c>
      <c r="H62" s="32">
        <v>3401</v>
      </c>
      <c r="I62" s="31">
        <v>180</v>
      </c>
      <c r="J62" s="35">
        <v>10</v>
      </c>
      <c r="K62" s="36" t="s">
        <v>135</v>
      </c>
      <c r="L62" s="35">
        <v>169</v>
      </c>
      <c r="M62" s="36" t="s">
        <v>135</v>
      </c>
      <c r="N62" s="32">
        <v>3221</v>
      </c>
      <c r="O62" s="31">
        <v>169</v>
      </c>
      <c r="P62" s="36">
        <v>11</v>
      </c>
      <c r="Q62" s="36">
        <v>386</v>
      </c>
      <c r="R62" s="35">
        <v>2655</v>
      </c>
      <c r="S62" s="35" t="s">
        <v>135</v>
      </c>
    </row>
    <row r="63" spans="1:19" ht="11.25" customHeight="1">
      <c r="A63" s="24"/>
      <c r="B63" s="33" t="s">
        <v>79</v>
      </c>
      <c r="C63" s="32">
        <v>12114</v>
      </c>
      <c r="D63" s="34">
        <v>5732</v>
      </c>
      <c r="E63" s="32">
        <v>5732</v>
      </c>
      <c r="F63" s="35" t="s">
        <v>135</v>
      </c>
      <c r="G63" s="35" t="s">
        <v>135</v>
      </c>
      <c r="H63" s="32">
        <v>6382</v>
      </c>
      <c r="I63" s="31">
        <v>235</v>
      </c>
      <c r="J63" s="35">
        <v>153</v>
      </c>
      <c r="K63" s="36">
        <v>45</v>
      </c>
      <c r="L63" s="35">
        <v>36</v>
      </c>
      <c r="M63" s="36">
        <v>0</v>
      </c>
      <c r="N63" s="36">
        <v>6146</v>
      </c>
      <c r="O63" s="31">
        <v>547</v>
      </c>
      <c r="P63" s="36">
        <v>53</v>
      </c>
      <c r="Q63" s="36">
        <v>1395</v>
      </c>
      <c r="R63" s="35">
        <v>4152</v>
      </c>
      <c r="S63" s="35" t="s">
        <v>135</v>
      </c>
    </row>
    <row r="64" spans="1:19" ht="11.25" customHeight="1">
      <c r="A64" s="38"/>
      <c r="B64" s="33" t="s">
        <v>80</v>
      </c>
      <c r="C64" s="32">
        <v>9586</v>
      </c>
      <c r="D64" s="34">
        <v>3116</v>
      </c>
      <c r="E64" s="32">
        <v>3116</v>
      </c>
      <c r="F64" s="35" t="s">
        <v>135</v>
      </c>
      <c r="G64" s="35" t="s">
        <v>135</v>
      </c>
      <c r="H64" s="36">
        <v>6470</v>
      </c>
      <c r="I64" s="31">
        <v>262</v>
      </c>
      <c r="J64" s="32">
        <v>79</v>
      </c>
      <c r="K64" s="36" t="s">
        <v>135</v>
      </c>
      <c r="L64" s="35">
        <v>182</v>
      </c>
      <c r="M64" s="36">
        <v>0</v>
      </c>
      <c r="N64" s="32">
        <v>6201</v>
      </c>
      <c r="O64" s="35">
        <v>291</v>
      </c>
      <c r="P64" s="35">
        <v>22</v>
      </c>
      <c r="Q64" s="35">
        <v>792</v>
      </c>
      <c r="R64" s="35">
        <v>5096</v>
      </c>
      <c r="S64" s="35">
        <v>8</v>
      </c>
    </row>
    <row r="65" spans="1:19" s="7" customFormat="1" ht="4.5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="7" customFormat="1" ht="12.75" customHeight="1">
      <c r="B66" s="7" t="s">
        <v>81</v>
      </c>
    </row>
    <row r="67" spans="1:19" ht="13.5" customHeight="1">
      <c r="A67" s="1" t="s">
        <v>82</v>
      </c>
      <c r="S67" s="2" t="s">
        <v>83</v>
      </c>
    </row>
    <row r="68" spans="3:19" s="3" customFormat="1" ht="27" customHeight="1">
      <c r="C68" s="4"/>
      <c r="D68" s="4"/>
      <c r="E68" s="5"/>
      <c r="F68" s="4"/>
      <c r="G68" s="4"/>
      <c r="H68" s="5"/>
      <c r="I68" s="6" t="s">
        <v>2</v>
      </c>
      <c r="J68" s="3" t="s">
        <v>141</v>
      </c>
      <c r="K68" s="5"/>
      <c r="L68" s="4"/>
      <c r="M68" s="4"/>
      <c r="N68" s="4"/>
      <c r="O68" s="4"/>
      <c r="P68" s="4"/>
      <c r="Q68" s="4"/>
      <c r="R68" s="4"/>
      <c r="S68" s="6"/>
    </row>
    <row r="69" s="7" customFormat="1" ht="15.75" customHeight="1">
      <c r="S69" s="2" t="s">
        <v>4</v>
      </c>
    </row>
    <row r="70" spans="1:19" s="7" customFormat="1" ht="12" customHeight="1">
      <c r="A70" s="52" t="s">
        <v>133</v>
      </c>
      <c r="B70" s="53"/>
      <c r="C70" s="8"/>
      <c r="D70" s="9"/>
      <c r="E70" s="8"/>
      <c r="F70" s="9"/>
      <c r="G70" s="9"/>
      <c r="H70" s="8"/>
      <c r="I70" s="10" t="s">
        <v>5</v>
      </c>
      <c r="J70" s="8" t="s">
        <v>6</v>
      </c>
      <c r="K70" s="8"/>
      <c r="L70" s="8"/>
      <c r="M70" s="8"/>
      <c r="N70" s="8"/>
      <c r="O70" s="8"/>
      <c r="P70" s="8"/>
      <c r="Q70" s="8"/>
      <c r="R70" s="8"/>
      <c r="S70" s="8"/>
    </row>
    <row r="71" spans="1:19" s="7" customFormat="1" ht="12" customHeight="1">
      <c r="A71" s="54"/>
      <c r="B71" s="55"/>
      <c r="C71" s="11"/>
      <c r="D71" s="9" t="s">
        <v>7</v>
      </c>
      <c r="E71" s="9"/>
      <c r="F71" s="12"/>
      <c r="G71" s="12"/>
      <c r="H71" s="13"/>
      <c r="I71" s="13"/>
      <c r="J71" s="13"/>
      <c r="K71" s="8" t="s">
        <v>8</v>
      </c>
      <c r="L71" s="13"/>
      <c r="M71" s="13"/>
      <c r="N71" s="13" t="s">
        <v>9</v>
      </c>
      <c r="O71" s="13"/>
      <c r="P71" s="13"/>
      <c r="Q71" s="13" t="s">
        <v>10</v>
      </c>
      <c r="R71" s="13"/>
      <c r="S71" s="13"/>
    </row>
    <row r="72" spans="1:19" s="7" customFormat="1" ht="12" customHeight="1">
      <c r="A72" s="54"/>
      <c r="B72" s="55"/>
      <c r="C72" s="14" t="s">
        <v>11</v>
      </c>
      <c r="D72" s="58" t="s">
        <v>12</v>
      </c>
      <c r="E72" s="15" t="s">
        <v>13</v>
      </c>
      <c r="F72" s="58" t="s">
        <v>14</v>
      </c>
      <c r="G72" s="15" t="s">
        <v>15</v>
      </c>
      <c r="H72" s="58" t="s">
        <v>12</v>
      </c>
      <c r="I72" s="13"/>
      <c r="J72" s="8" t="s">
        <v>16</v>
      </c>
      <c r="K72" s="8"/>
      <c r="L72" s="8"/>
      <c r="M72" s="16"/>
      <c r="N72" s="9" t="s">
        <v>17</v>
      </c>
      <c r="O72" s="9"/>
      <c r="P72" s="9"/>
      <c r="Q72" s="9"/>
      <c r="R72" s="9"/>
      <c r="S72" s="17" t="s">
        <v>139</v>
      </c>
    </row>
    <row r="73" spans="1:19" s="7" customFormat="1" ht="12" customHeight="1">
      <c r="A73" s="56"/>
      <c r="B73" s="57"/>
      <c r="C73" s="18"/>
      <c r="D73" s="59"/>
      <c r="E73" s="18" t="s">
        <v>18</v>
      </c>
      <c r="F73" s="59"/>
      <c r="G73" s="18" t="s">
        <v>19</v>
      </c>
      <c r="H73" s="59"/>
      <c r="I73" s="19" t="s">
        <v>20</v>
      </c>
      <c r="J73" s="19" t="s">
        <v>21</v>
      </c>
      <c r="K73" s="19" t="s">
        <v>22</v>
      </c>
      <c r="L73" s="19" t="s">
        <v>23</v>
      </c>
      <c r="M73" s="19" t="s">
        <v>24</v>
      </c>
      <c r="N73" s="19" t="s">
        <v>20</v>
      </c>
      <c r="O73" s="19" t="s">
        <v>25</v>
      </c>
      <c r="P73" s="19" t="s">
        <v>26</v>
      </c>
      <c r="Q73" s="19" t="s">
        <v>27</v>
      </c>
      <c r="R73" s="20" t="s">
        <v>28</v>
      </c>
      <c r="S73" s="21" t="s">
        <v>29</v>
      </c>
    </row>
    <row r="74" spans="1:19" s="7" customFormat="1" ht="4.5" customHeight="1">
      <c r="A74" s="22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25"/>
      <c r="R74" s="25"/>
      <c r="S74" s="25"/>
    </row>
    <row r="75" spans="1:19" s="7" customFormat="1" ht="12" customHeight="1">
      <c r="A75" s="38"/>
      <c r="B75" s="33" t="s">
        <v>84</v>
      </c>
      <c r="C75" s="32">
        <v>17184</v>
      </c>
      <c r="D75" s="34">
        <v>9034</v>
      </c>
      <c r="E75" s="36">
        <v>9034</v>
      </c>
      <c r="F75" s="35" t="s">
        <v>135</v>
      </c>
      <c r="G75" s="35" t="s">
        <v>135</v>
      </c>
      <c r="H75" s="32">
        <v>8150</v>
      </c>
      <c r="I75" s="31">
        <v>164</v>
      </c>
      <c r="J75" s="32">
        <v>140</v>
      </c>
      <c r="K75" s="35" t="s">
        <v>135</v>
      </c>
      <c r="L75" s="35">
        <v>24</v>
      </c>
      <c r="M75" s="35" t="s">
        <v>135</v>
      </c>
      <c r="N75" s="32">
        <v>7987</v>
      </c>
      <c r="O75" s="35">
        <v>84</v>
      </c>
      <c r="P75" s="35">
        <v>33</v>
      </c>
      <c r="Q75" s="35">
        <v>1888</v>
      </c>
      <c r="R75" s="35">
        <v>5982</v>
      </c>
      <c r="S75" s="35" t="s">
        <v>135</v>
      </c>
    </row>
    <row r="76" spans="1:19" ht="12" customHeight="1">
      <c r="A76" s="24"/>
      <c r="B76" s="33" t="s">
        <v>85</v>
      </c>
      <c r="C76" s="32">
        <v>9856</v>
      </c>
      <c r="D76" s="34">
        <v>3755</v>
      </c>
      <c r="E76" s="32">
        <v>3755</v>
      </c>
      <c r="F76" s="35" t="s">
        <v>135</v>
      </c>
      <c r="G76" s="35" t="s">
        <v>135</v>
      </c>
      <c r="H76" s="32">
        <v>6101</v>
      </c>
      <c r="I76" s="31">
        <v>197</v>
      </c>
      <c r="J76" s="32">
        <v>139</v>
      </c>
      <c r="K76" s="35">
        <v>19</v>
      </c>
      <c r="L76" s="32">
        <v>38</v>
      </c>
      <c r="M76" s="32">
        <v>1</v>
      </c>
      <c r="N76" s="32">
        <v>5904</v>
      </c>
      <c r="O76" s="35">
        <v>4</v>
      </c>
      <c r="P76" s="35">
        <v>8</v>
      </c>
      <c r="Q76" s="35">
        <v>1585</v>
      </c>
      <c r="R76" s="35">
        <v>4308</v>
      </c>
      <c r="S76" s="35" t="s">
        <v>135</v>
      </c>
    </row>
    <row r="77" spans="1:19" ht="12" customHeight="1">
      <c r="A77" s="38"/>
      <c r="B77" s="37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2" customHeight="1">
      <c r="A78" s="38" t="s">
        <v>134</v>
      </c>
      <c r="B78" s="37"/>
      <c r="C78" s="35">
        <v>228350</v>
      </c>
      <c r="D78" s="35">
        <v>89542</v>
      </c>
      <c r="E78" s="35">
        <v>88357</v>
      </c>
      <c r="F78" s="35">
        <v>1003</v>
      </c>
      <c r="G78" s="35">
        <v>182</v>
      </c>
      <c r="H78" s="35">
        <v>138808</v>
      </c>
      <c r="I78" s="35">
        <v>23494</v>
      </c>
      <c r="J78" s="35">
        <v>1998</v>
      </c>
      <c r="K78" s="35">
        <v>6988</v>
      </c>
      <c r="L78" s="35">
        <v>4833</v>
      </c>
      <c r="M78" s="35">
        <v>9676</v>
      </c>
      <c r="N78" s="35">
        <v>113154</v>
      </c>
      <c r="O78" s="35">
        <v>6431</v>
      </c>
      <c r="P78" s="35">
        <v>1119</v>
      </c>
      <c r="Q78" s="35">
        <v>56011</v>
      </c>
      <c r="R78" s="35">
        <v>49594</v>
      </c>
      <c r="S78" s="35">
        <v>2159</v>
      </c>
    </row>
    <row r="79" spans="2:19" s="7" customFormat="1" ht="12" customHeight="1">
      <c r="B79" s="33" t="s">
        <v>86</v>
      </c>
      <c r="C79" s="35">
        <v>19842</v>
      </c>
      <c r="D79" s="34">
        <f>SUM(E79:G79)</f>
        <v>5703</v>
      </c>
      <c r="E79" s="35">
        <v>5703</v>
      </c>
      <c r="F79" s="35" t="s">
        <v>135</v>
      </c>
      <c r="G79" s="35" t="s">
        <v>135</v>
      </c>
      <c r="H79" s="35">
        <v>14139</v>
      </c>
      <c r="I79" s="31">
        <v>814</v>
      </c>
      <c r="J79" s="35">
        <v>59</v>
      </c>
      <c r="K79" s="35">
        <v>469</v>
      </c>
      <c r="L79" s="35">
        <v>274</v>
      </c>
      <c r="M79" s="35">
        <v>11</v>
      </c>
      <c r="N79" s="35">
        <v>13070</v>
      </c>
      <c r="O79" s="35">
        <v>888</v>
      </c>
      <c r="P79" s="35">
        <v>69</v>
      </c>
      <c r="Q79" s="36">
        <v>3510</v>
      </c>
      <c r="R79" s="36">
        <v>8602</v>
      </c>
      <c r="S79" s="35">
        <v>255</v>
      </c>
    </row>
    <row r="80" spans="1:19" ht="12" customHeight="1">
      <c r="A80" s="7"/>
      <c r="B80" s="33" t="s">
        <v>87</v>
      </c>
      <c r="C80" s="31">
        <v>7983</v>
      </c>
      <c r="D80" s="34">
        <v>2988</v>
      </c>
      <c r="E80" s="35">
        <v>2960</v>
      </c>
      <c r="F80" s="35">
        <v>28</v>
      </c>
      <c r="G80" s="35" t="s">
        <v>135</v>
      </c>
      <c r="H80" s="31">
        <v>4995</v>
      </c>
      <c r="I80" s="31">
        <v>191</v>
      </c>
      <c r="J80" s="35">
        <v>10</v>
      </c>
      <c r="K80" s="35">
        <v>90</v>
      </c>
      <c r="L80" s="35">
        <v>50</v>
      </c>
      <c r="M80" s="35">
        <v>41</v>
      </c>
      <c r="N80" s="35">
        <v>4641</v>
      </c>
      <c r="O80" s="35">
        <v>54</v>
      </c>
      <c r="P80" s="35">
        <v>55</v>
      </c>
      <c r="Q80" s="35">
        <v>2166</v>
      </c>
      <c r="R80" s="35">
        <v>2366</v>
      </c>
      <c r="S80" s="35">
        <v>163</v>
      </c>
    </row>
    <row r="81" spans="1:19" ht="12" customHeight="1">
      <c r="A81" s="7"/>
      <c r="B81" s="33" t="s">
        <v>88</v>
      </c>
      <c r="C81" s="35" t="s">
        <v>35</v>
      </c>
      <c r="D81" s="34">
        <f>SUM(E81:G81)</f>
        <v>0</v>
      </c>
      <c r="E81" s="35" t="s">
        <v>135</v>
      </c>
      <c r="F81" s="35" t="s">
        <v>135</v>
      </c>
      <c r="G81" s="35" t="s">
        <v>135</v>
      </c>
      <c r="H81" s="35" t="s">
        <v>35</v>
      </c>
      <c r="I81" s="35" t="s">
        <v>135</v>
      </c>
      <c r="J81" s="35" t="s">
        <v>135</v>
      </c>
      <c r="K81" s="35" t="s">
        <v>135</v>
      </c>
      <c r="L81" s="35" t="s">
        <v>135</v>
      </c>
      <c r="M81" s="35" t="s">
        <v>135</v>
      </c>
      <c r="N81" s="35" t="s">
        <v>135</v>
      </c>
      <c r="O81" s="35" t="s">
        <v>135</v>
      </c>
      <c r="P81" s="35" t="s">
        <v>135</v>
      </c>
      <c r="Q81" s="35" t="s">
        <v>135</v>
      </c>
      <c r="R81" s="35" t="s">
        <v>135</v>
      </c>
      <c r="S81" s="35" t="s">
        <v>135</v>
      </c>
    </row>
    <row r="82" spans="2:19" s="7" customFormat="1" ht="12" customHeight="1">
      <c r="B82" s="33" t="s">
        <v>89</v>
      </c>
      <c r="C82" s="35">
        <v>13667</v>
      </c>
      <c r="D82" s="34">
        <v>4361</v>
      </c>
      <c r="E82" s="31">
        <v>4361</v>
      </c>
      <c r="F82" s="35" t="s">
        <v>135</v>
      </c>
      <c r="G82" s="35" t="s">
        <v>135</v>
      </c>
      <c r="H82" s="35">
        <v>9306</v>
      </c>
      <c r="I82" s="31">
        <v>449</v>
      </c>
      <c r="J82" s="35">
        <v>61</v>
      </c>
      <c r="K82" s="35">
        <v>311</v>
      </c>
      <c r="L82" s="35">
        <v>78</v>
      </c>
      <c r="M82" s="35" t="s">
        <v>135</v>
      </c>
      <c r="N82" s="35">
        <v>8752</v>
      </c>
      <c r="O82" s="35">
        <v>117</v>
      </c>
      <c r="P82" s="35">
        <v>170</v>
      </c>
      <c r="Q82" s="35">
        <v>6976</v>
      </c>
      <c r="R82" s="35">
        <v>1489</v>
      </c>
      <c r="S82" s="35">
        <v>105</v>
      </c>
    </row>
    <row r="83" spans="1:20" ht="12" customHeight="1">
      <c r="A83" s="7"/>
      <c r="B83" s="33" t="s">
        <v>90</v>
      </c>
      <c r="C83" s="35">
        <v>20142</v>
      </c>
      <c r="D83" s="34">
        <v>13820</v>
      </c>
      <c r="E83" s="35">
        <v>13638</v>
      </c>
      <c r="F83" s="35" t="s">
        <v>135</v>
      </c>
      <c r="G83" s="35">
        <v>182</v>
      </c>
      <c r="H83" s="35">
        <v>6322</v>
      </c>
      <c r="I83" s="31">
        <v>883</v>
      </c>
      <c r="J83" s="35">
        <v>809</v>
      </c>
      <c r="K83" s="35">
        <v>70</v>
      </c>
      <c r="L83" s="35">
        <v>4</v>
      </c>
      <c r="M83" s="35" t="s">
        <v>135</v>
      </c>
      <c r="N83" s="35">
        <v>5393</v>
      </c>
      <c r="O83" s="35">
        <v>709</v>
      </c>
      <c r="P83" s="35">
        <v>13</v>
      </c>
      <c r="Q83" s="35">
        <v>3257</v>
      </c>
      <c r="R83" s="35">
        <v>1415</v>
      </c>
      <c r="S83" s="35">
        <v>45</v>
      </c>
      <c r="T83" s="35"/>
    </row>
    <row r="84" spans="1:19" ht="12" customHeight="1">
      <c r="A84" s="7"/>
      <c r="B84" s="33" t="s">
        <v>91</v>
      </c>
      <c r="C84" s="31">
        <v>1108</v>
      </c>
      <c r="D84" s="34">
        <f>SUM(E84:G84)</f>
        <v>351</v>
      </c>
      <c r="E84" s="35">
        <v>351</v>
      </c>
      <c r="F84" s="35" t="s">
        <v>135</v>
      </c>
      <c r="G84" s="35" t="s">
        <v>135</v>
      </c>
      <c r="H84" s="31">
        <v>757</v>
      </c>
      <c r="I84" s="31">
        <v>113</v>
      </c>
      <c r="J84" s="35" t="s">
        <v>135</v>
      </c>
      <c r="K84" s="35" t="s">
        <v>135</v>
      </c>
      <c r="L84" s="35">
        <v>0</v>
      </c>
      <c r="M84" s="35">
        <v>113</v>
      </c>
      <c r="N84" s="31">
        <v>644</v>
      </c>
      <c r="O84" s="31">
        <v>4</v>
      </c>
      <c r="P84" s="36">
        <v>5</v>
      </c>
      <c r="Q84" s="36">
        <v>56</v>
      </c>
      <c r="R84" s="31">
        <v>579</v>
      </c>
      <c r="S84" s="35" t="s">
        <v>135</v>
      </c>
    </row>
    <row r="85" spans="1:19" ht="12" customHeight="1">
      <c r="A85" s="7"/>
      <c r="B85" s="33" t="s">
        <v>92</v>
      </c>
      <c r="C85" s="31">
        <v>12922</v>
      </c>
      <c r="D85" s="34">
        <v>6647</v>
      </c>
      <c r="E85" s="31">
        <v>6647</v>
      </c>
      <c r="F85" s="35" t="s">
        <v>135</v>
      </c>
      <c r="G85" s="35" t="s">
        <v>135</v>
      </c>
      <c r="H85" s="31">
        <v>6275</v>
      </c>
      <c r="I85" s="31">
        <v>1206</v>
      </c>
      <c r="J85" s="35">
        <v>22</v>
      </c>
      <c r="K85" s="35">
        <v>668</v>
      </c>
      <c r="L85" s="35">
        <v>58</v>
      </c>
      <c r="M85" s="35">
        <v>458</v>
      </c>
      <c r="N85" s="36">
        <v>5056</v>
      </c>
      <c r="O85" s="35">
        <v>279</v>
      </c>
      <c r="P85" s="35">
        <v>177</v>
      </c>
      <c r="Q85" s="35">
        <v>1759</v>
      </c>
      <c r="R85" s="35">
        <v>2840</v>
      </c>
      <c r="S85" s="35">
        <v>14</v>
      </c>
    </row>
    <row r="86" spans="1:19" ht="12" customHeight="1">
      <c r="A86" s="7"/>
      <c r="B86" s="33" t="s">
        <v>93</v>
      </c>
      <c r="C86" s="35">
        <v>25522</v>
      </c>
      <c r="D86" s="34">
        <v>5231</v>
      </c>
      <c r="E86" s="31">
        <v>5065</v>
      </c>
      <c r="F86" s="35">
        <v>166</v>
      </c>
      <c r="G86" s="35" t="s">
        <v>135</v>
      </c>
      <c r="H86" s="31">
        <v>20291</v>
      </c>
      <c r="I86" s="31">
        <v>2108</v>
      </c>
      <c r="J86" s="35">
        <v>90</v>
      </c>
      <c r="K86" s="35">
        <v>1164</v>
      </c>
      <c r="L86" s="35">
        <v>419</v>
      </c>
      <c r="M86" s="35">
        <v>436</v>
      </c>
      <c r="N86" s="35">
        <v>18177</v>
      </c>
      <c r="O86" s="35">
        <v>1712</v>
      </c>
      <c r="P86" s="35">
        <v>85</v>
      </c>
      <c r="Q86" s="35">
        <v>9802</v>
      </c>
      <c r="R86" s="35">
        <v>6578</v>
      </c>
      <c r="S86" s="35">
        <v>6</v>
      </c>
    </row>
    <row r="87" spans="1:19" ht="12" customHeight="1">
      <c r="A87" s="22"/>
      <c r="B87" s="33" t="s">
        <v>94</v>
      </c>
      <c r="C87" s="31">
        <v>2519</v>
      </c>
      <c r="D87" s="34">
        <v>39</v>
      </c>
      <c r="E87" s="35">
        <v>10</v>
      </c>
      <c r="F87" s="35">
        <v>29</v>
      </c>
      <c r="G87" s="35" t="s">
        <v>135</v>
      </c>
      <c r="H87" s="31">
        <v>2480</v>
      </c>
      <c r="I87" s="31">
        <v>245</v>
      </c>
      <c r="J87" s="35">
        <v>23</v>
      </c>
      <c r="K87" s="35">
        <v>220</v>
      </c>
      <c r="L87" s="35">
        <v>1</v>
      </c>
      <c r="M87" s="35" t="s">
        <v>135</v>
      </c>
      <c r="N87" s="35">
        <v>2236</v>
      </c>
      <c r="O87" s="35">
        <v>26</v>
      </c>
      <c r="P87" s="35">
        <v>3</v>
      </c>
      <c r="Q87" s="35">
        <v>1198</v>
      </c>
      <c r="R87" s="35">
        <v>1010</v>
      </c>
      <c r="S87" s="35" t="s">
        <v>135</v>
      </c>
    </row>
    <row r="88" spans="1:19" ht="12" customHeight="1">
      <c r="A88" s="22"/>
      <c r="B88" s="33" t="s">
        <v>95</v>
      </c>
      <c r="C88" s="31">
        <v>3865</v>
      </c>
      <c r="D88" s="34">
        <v>428</v>
      </c>
      <c r="E88" s="31">
        <v>428</v>
      </c>
      <c r="F88" s="35" t="s">
        <v>135</v>
      </c>
      <c r="G88" s="35" t="s">
        <v>135</v>
      </c>
      <c r="H88" s="35">
        <v>3437</v>
      </c>
      <c r="I88" s="31">
        <v>408</v>
      </c>
      <c r="J88" s="35">
        <v>0</v>
      </c>
      <c r="K88" s="35">
        <v>104</v>
      </c>
      <c r="L88" s="35">
        <v>283</v>
      </c>
      <c r="M88" s="35">
        <v>20</v>
      </c>
      <c r="N88" s="35">
        <v>2940</v>
      </c>
      <c r="O88" s="36">
        <v>282</v>
      </c>
      <c r="P88" s="35">
        <v>60</v>
      </c>
      <c r="Q88" s="35">
        <v>1478</v>
      </c>
      <c r="R88" s="35">
        <v>1120</v>
      </c>
      <c r="S88" s="35">
        <v>90</v>
      </c>
    </row>
    <row r="89" spans="1:19" ht="12" customHeight="1">
      <c r="A89" s="22"/>
      <c r="B89" s="33" t="s">
        <v>96</v>
      </c>
      <c r="C89" s="31">
        <v>27127</v>
      </c>
      <c r="D89" s="34">
        <v>11743</v>
      </c>
      <c r="E89" s="31">
        <v>11036</v>
      </c>
      <c r="F89" s="35">
        <v>707</v>
      </c>
      <c r="G89" s="35" t="s">
        <v>135</v>
      </c>
      <c r="H89" s="31">
        <v>15384</v>
      </c>
      <c r="I89" s="31">
        <v>7562</v>
      </c>
      <c r="J89" s="35">
        <v>369</v>
      </c>
      <c r="K89" s="35">
        <v>1089</v>
      </c>
      <c r="L89" s="35">
        <v>65</v>
      </c>
      <c r="M89" s="35">
        <v>6040</v>
      </c>
      <c r="N89" s="35">
        <v>7637</v>
      </c>
      <c r="O89" s="36">
        <v>1039</v>
      </c>
      <c r="P89" s="35">
        <v>31</v>
      </c>
      <c r="Q89" s="35">
        <v>3088</v>
      </c>
      <c r="R89" s="35">
        <v>3479</v>
      </c>
      <c r="S89" s="35">
        <v>185</v>
      </c>
    </row>
    <row r="90" spans="1:19" ht="12" customHeight="1">
      <c r="A90" s="24"/>
      <c r="B90" s="33" t="s">
        <v>97</v>
      </c>
      <c r="C90" s="35">
        <v>3071</v>
      </c>
      <c r="D90" s="34">
        <v>601</v>
      </c>
      <c r="E90" s="35">
        <v>601</v>
      </c>
      <c r="F90" s="35" t="s">
        <v>135</v>
      </c>
      <c r="G90" s="35" t="s">
        <v>135</v>
      </c>
      <c r="H90" s="35">
        <v>2470</v>
      </c>
      <c r="I90" s="31">
        <v>79</v>
      </c>
      <c r="J90" s="35">
        <v>29</v>
      </c>
      <c r="K90" s="35">
        <v>13</v>
      </c>
      <c r="L90" s="35">
        <v>37</v>
      </c>
      <c r="M90" s="35" t="s">
        <v>135</v>
      </c>
      <c r="N90" s="35">
        <v>2391</v>
      </c>
      <c r="O90" s="35">
        <v>47</v>
      </c>
      <c r="P90" s="35">
        <v>12</v>
      </c>
      <c r="Q90" s="35">
        <v>688</v>
      </c>
      <c r="R90" s="35">
        <v>1644</v>
      </c>
      <c r="S90" s="35" t="s">
        <v>135</v>
      </c>
    </row>
    <row r="91" spans="1:19" ht="12" customHeight="1">
      <c r="A91" s="24"/>
      <c r="B91" s="33" t="s">
        <v>98</v>
      </c>
      <c r="C91" s="35" t="s">
        <v>35</v>
      </c>
      <c r="D91" s="34">
        <f>SUM(E91:G91)</f>
        <v>0</v>
      </c>
      <c r="E91" s="35" t="s">
        <v>135</v>
      </c>
      <c r="F91" s="35" t="s">
        <v>135</v>
      </c>
      <c r="G91" s="35" t="s">
        <v>135</v>
      </c>
      <c r="H91" s="35" t="s">
        <v>35</v>
      </c>
      <c r="I91" s="35" t="s">
        <v>135</v>
      </c>
      <c r="J91" s="35" t="s">
        <v>135</v>
      </c>
      <c r="K91" s="35" t="s">
        <v>135</v>
      </c>
      <c r="L91" s="35" t="s">
        <v>135</v>
      </c>
      <c r="M91" s="35" t="s">
        <v>135</v>
      </c>
      <c r="N91" s="35" t="s">
        <v>135</v>
      </c>
      <c r="O91" s="35" t="s">
        <v>135</v>
      </c>
      <c r="P91" s="35" t="s">
        <v>135</v>
      </c>
      <c r="Q91" s="35" t="s">
        <v>135</v>
      </c>
      <c r="R91" s="35" t="s">
        <v>135</v>
      </c>
      <c r="S91" s="35" t="s">
        <v>135</v>
      </c>
    </row>
    <row r="92" spans="1:19" ht="12" customHeight="1">
      <c r="A92" s="24"/>
      <c r="B92" s="33" t="s">
        <v>99</v>
      </c>
      <c r="C92" s="35">
        <v>15288</v>
      </c>
      <c r="D92" s="34">
        <v>3572</v>
      </c>
      <c r="E92" s="35">
        <v>3572</v>
      </c>
      <c r="F92" s="35" t="s">
        <v>135</v>
      </c>
      <c r="G92" s="35" t="s">
        <v>135</v>
      </c>
      <c r="H92" s="35">
        <v>11716</v>
      </c>
      <c r="I92" s="31">
        <v>1492</v>
      </c>
      <c r="J92" s="35">
        <v>93</v>
      </c>
      <c r="K92" s="35">
        <v>570</v>
      </c>
      <c r="L92" s="35">
        <v>829</v>
      </c>
      <c r="M92" s="35" t="s">
        <v>135</v>
      </c>
      <c r="N92" s="36">
        <v>10039</v>
      </c>
      <c r="O92" s="35">
        <v>163</v>
      </c>
      <c r="P92" s="35">
        <v>44</v>
      </c>
      <c r="Q92" s="35">
        <v>6071</v>
      </c>
      <c r="R92" s="35">
        <v>3761</v>
      </c>
      <c r="S92" s="35">
        <v>185</v>
      </c>
    </row>
    <row r="93" spans="1:19" s="7" customFormat="1" ht="12" customHeight="1">
      <c r="A93" s="24"/>
      <c r="B93" s="33" t="s">
        <v>100</v>
      </c>
      <c r="C93" s="35">
        <v>948</v>
      </c>
      <c r="D93" s="34">
        <f>SUM(E93:G93)</f>
        <v>0</v>
      </c>
      <c r="E93" s="35" t="s">
        <v>135</v>
      </c>
      <c r="F93" s="35" t="s">
        <v>135</v>
      </c>
      <c r="G93" s="35" t="s">
        <v>135</v>
      </c>
      <c r="H93" s="35">
        <f>I93+N93</f>
        <v>948</v>
      </c>
      <c r="I93" s="31">
        <v>46</v>
      </c>
      <c r="J93" s="35" t="s">
        <v>135</v>
      </c>
      <c r="K93" s="35" t="s">
        <v>135</v>
      </c>
      <c r="L93" s="35">
        <v>46</v>
      </c>
      <c r="M93" s="35" t="s">
        <v>135</v>
      </c>
      <c r="N93" s="35">
        <v>902</v>
      </c>
      <c r="O93" s="35">
        <v>246</v>
      </c>
      <c r="P93" s="35" t="s">
        <v>135</v>
      </c>
      <c r="Q93" s="35">
        <v>264</v>
      </c>
      <c r="R93" s="35">
        <v>392</v>
      </c>
      <c r="S93" s="35" t="s">
        <v>135</v>
      </c>
    </row>
    <row r="94" spans="1:19" s="7" customFormat="1" ht="12" customHeight="1">
      <c r="A94" s="24"/>
      <c r="B94" s="33" t="s">
        <v>101</v>
      </c>
      <c r="C94" s="32">
        <v>15522</v>
      </c>
      <c r="D94" s="34">
        <f>SUM(E94:G94)</f>
        <v>106</v>
      </c>
      <c r="E94" s="35">
        <v>83</v>
      </c>
      <c r="F94" s="35">
        <v>23</v>
      </c>
      <c r="G94" s="35" t="s">
        <v>135</v>
      </c>
      <c r="H94" s="32">
        <v>15416</v>
      </c>
      <c r="I94" s="31">
        <v>4479</v>
      </c>
      <c r="J94" s="35">
        <v>91</v>
      </c>
      <c r="K94" s="35">
        <v>1222</v>
      </c>
      <c r="L94" s="35">
        <v>1935</v>
      </c>
      <c r="M94" s="35">
        <v>1231</v>
      </c>
      <c r="N94" s="36">
        <v>10269</v>
      </c>
      <c r="O94" s="31">
        <v>647</v>
      </c>
      <c r="P94" s="36">
        <v>92</v>
      </c>
      <c r="Q94" s="36">
        <v>5432</v>
      </c>
      <c r="R94" s="35">
        <v>4099</v>
      </c>
      <c r="S94" s="35">
        <v>668</v>
      </c>
    </row>
    <row r="95" spans="1:19" s="7" customFormat="1" ht="12" customHeight="1">
      <c r="A95" s="24"/>
      <c r="B95" s="33" t="s">
        <v>102</v>
      </c>
      <c r="C95" s="35">
        <v>2687</v>
      </c>
      <c r="D95" s="34">
        <f>SUM(E95:G95)</f>
        <v>301</v>
      </c>
      <c r="E95" s="35">
        <v>301</v>
      </c>
      <c r="F95" s="35" t="s">
        <v>135</v>
      </c>
      <c r="G95" s="35" t="s">
        <v>135</v>
      </c>
      <c r="H95" s="35">
        <v>2386</v>
      </c>
      <c r="I95" s="31">
        <v>353</v>
      </c>
      <c r="J95" s="35">
        <v>10</v>
      </c>
      <c r="K95" s="35">
        <v>161</v>
      </c>
      <c r="L95" s="35">
        <v>182</v>
      </c>
      <c r="M95" s="35" t="s">
        <v>135</v>
      </c>
      <c r="N95" s="35">
        <v>2032</v>
      </c>
      <c r="O95" s="35">
        <v>4</v>
      </c>
      <c r="P95" s="35">
        <v>5</v>
      </c>
      <c r="Q95" s="35">
        <v>527</v>
      </c>
      <c r="R95" s="35">
        <v>1496</v>
      </c>
      <c r="S95" s="35" t="s">
        <v>135</v>
      </c>
    </row>
    <row r="96" spans="1:19" s="7" customFormat="1" ht="12" customHeight="1">
      <c r="A96" s="24"/>
      <c r="B96" s="33" t="s">
        <v>103</v>
      </c>
      <c r="C96" s="35">
        <v>2147</v>
      </c>
      <c r="D96" s="34">
        <f>SUM(E96:G96)</f>
        <v>778</v>
      </c>
      <c r="E96" s="35">
        <v>778</v>
      </c>
      <c r="F96" s="35" t="s">
        <v>135</v>
      </c>
      <c r="G96" s="35" t="s">
        <v>135</v>
      </c>
      <c r="H96" s="35">
        <v>1369</v>
      </c>
      <c r="I96" s="31">
        <v>192</v>
      </c>
      <c r="J96" s="35">
        <v>62</v>
      </c>
      <c r="K96" s="35" t="s">
        <v>135</v>
      </c>
      <c r="L96" s="35">
        <v>130</v>
      </c>
      <c r="M96" s="35" t="s">
        <v>135</v>
      </c>
      <c r="N96" s="36">
        <v>1096</v>
      </c>
      <c r="O96" s="35">
        <v>0</v>
      </c>
      <c r="P96" s="36">
        <v>4</v>
      </c>
      <c r="Q96" s="36">
        <v>389</v>
      </c>
      <c r="R96" s="35">
        <v>703</v>
      </c>
      <c r="S96" s="35">
        <v>81</v>
      </c>
    </row>
    <row r="97" spans="1:19" s="7" customFormat="1" ht="12" customHeight="1">
      <c r="A97" s="24"/>
      <c r="B97" s="33" t="s">
        <v>104</v>
      </c>
      <c r="C97" s="32">
        <v>7977</v>
      </c>
      <c r="D97" s="34">
        <v>1472</v>
      </c>
      <c r="E97" s="35">
        <v>1472</v>
      </c>
      <c r="F97" s="35" t="s">
        <v>135</v>
      </c>
      <c r="G97" s="35" t="s">
        <v>135</v>
      </c>
      <c r="H97" s="32">
        <v>6505</v>
      </c>
      <c r="I97" s="31">
        <v>301</v>
      </c>
      <c r="J97" s="35">
        <v>89</v>
      </c>
      <c r="K97" s="35">
        <v>205</v>
      </c>
      <c r="L97" s="35">
        <v>7</v>
      </c>
      <c r="M97" s="35" t="s">
        <v>135</v>
      </c>
      <c r="N97" s="35">
        <v>6171</v>
      </c>
      <c r="O97" s="31">
        <v>83</v>
      </c>
      <c r="P97" s="36">
        <v>52</v>
      </c>
      <c r="Q97" s="36">
        <v>4298</v>
      </c>
      <c r="R97" s="35">
        <v>1738</v>
      </c>
      <c r="S97" s="35">
        <v>33</v>
      </c>
    </row>
    <row r="98" spans="1:19" s="7" customFormat="1" ht="12" customHeight="1">
      <c r="A98" s="24"/>
      <c r="B98" s="33" t="s">
        <v>105</v>
      </c>
      <c r="C98" s="35">
        <v>26805</v>
      </c>
      <c r="D98" s="34">
        <v>16866</v>
      </c>
      <c r="E98" s="35">
        <v>16816</v>
      </c>
      <c r="F98" s="35">
        <v>50</v>
      </c>
      <c r="G98" s="35" t="s">
        <v>135</v>
      </c>
      <c r="H98" s="32">
        <v>9939</v>
      </c>
      <c r="I98" s="31">
        <v>2376</v>
      </c>
      <c r="J98" s="35">
        <v>181</v>
      </c>
      <c r="K98" s="35">
        <v>463</v>
      </c>
      <c r="L98" s="35">
        <v>406</v>
      </c>
      <c r="M98" s="35">
        <v>1327</v>
      </c>
      <c r="N98" s="35">
        <v>7233</v>
      </c>
      <c r="O98" s="31">
        <v>102</v>
      </c>
      <c r="P98" s="36">
        <v>187</v>
      </c>
      <c r="Q98" s="36">
        <v>2707</v>
      </c>
      <c r="R98" s="35">
        <v>4236</v>
      </c>
      <c r="S98" s="35">
        <v>330</v>
      </c>
    </row>
    <row r="99" spans="1:19" s="7" customFormat="1" ht="12" customHeight="1">
      <c r="A99" s="24"/>
      <c r="B99" s="33" t="s">
        <v>106</v>
      </c>
      <c r="C99" s="35">
        <v>19208</v>
      </c>
      <c r="D99" s="34">
        <f>SUM(E99:G99)</f>
        <v>14535</v>
      </c>
      <c r="E99" s="35">
        <v>14535</v>
      </c>
      <c r="F99" s="35" t="s">
        <v>135</v>
      </c>
      <c r="G99" s="35" t="s">
        <v>135</v>
      </c>
      <c r="H99" s="35">
        <v>4673</v>
      </c>
      <c r="I99" s="31">
        <v>197</v>
      </c>
      <c r="J99" s="35" t="s">
        <v>135</v>
      </c>
      <c r="K99" s="35">
        <v>169</v>
      </c>
      <c r="L99" s="35">
        <v>29</v>
      </c>
      <c r="M99" s="35" t="s">
        <v>135</v>
      </c>
      <c r="N99" s="35">
        <v>4475</v>
      </c>
      <c r="O99" s="35">
        <v>28</v>
      </c>
      <c r="P99" s="35">
        <v>55</v>
      </c>
      <c r="Q99" s="35">
        <v>2346</v>
      </c>
      <c r="R99" s="35">
        <v>2047</v>
      </c>
      <c r="S99" s="35" t="s">
        <v>135</v>
      </c>
    </row>
    <row r="100" spans="1:19" ht="12" customHeight="1">
      <c r="A100" s="24"/>
      <c r="B100" s="37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1:19" ht="12" customHeight="1">
      <c r="A101" s="22" t="s">
        <v>107</v>
      </c>
      <c r="B101" s="37"/>
      <c r="C101" s="35">
        <v>216926</v>
      </c>
      <c r="D101" s="35">
        <v>117089</v>
      </c>
      <c r="E101" s="35">
        <v>116455</v>
      </c>
      <c r="F101" s="35">
        <v>634</v>
      </c>
      <c r="G101" s="35" t="s">
        <v>135</v>
      </c>
      <c r="H101" s="35">
        <v>99837</v>
      </c>
      <c r="I101" s="35">
        <v>28961</v>
      </c>
      <c r="J101" s="35">
        <v>1529</v>
      </c>
      <c r="K101" s="35">
        <v>3499</v>
      </c>
      <c r="L101" s="35">
        <v>20651</v>
      </c>
      <c r="M101" s="35">
        <v>3283</v>
      </c>
      <c r="N101" s="35">
        <v>66183</v>
      </c>
      <c r="O101" s="35">
        <v>1903</v>
      </c>
      <c r="P101" s="35">
        <v>656</v>
      </c>
      <c r="Q101" s="35">
        <v>38674</v>
      </c>
      <c r="R101" s="35">
        <v>24950</v>
      </c>
      <c r="S101" s="35">
        <v>4693</v>
      </c>
    </row>
    <row r="102" spans="2:19" s="7" customFormat="1" ht="12" customHeight="1">
      <c r="B102" s="33" t="s">
        <v>108</v>
      </c>
      <c r="C102" s="35">
        <v>31178</v>
      </c>
      <c r="D102" s="34">
        <f aca="true" t="shared" si="3" ref="D102:D107">SUM(E102:G102)</f>
        <v>1193</v>
      </c>
      <c r="E102" s="35">
        <v>936</v>
      </c>
      <c r="F102" s="35">
        <v>257</v>
      </c>
      <c r="G102" s="35" t="s">
        <v>135</v>
      </c>
      <c r="H102" s="31">
        <v>29985</v>
      </c>
      <c r="I102" s="31">
        <v>8660</v>
      </c>
      <c r="J102" s="31">
        <v>800</v>
      </c>
      <c r="K102" s="36">
        <v>1200</v>
      </c>
      <c r="L102" s="36">
        <v>4662</v>
      </c>
      <c r="M102" s="36">
        <v>1998</v>
      </c>
      <c r="N102" s="36">
        <v>18752</v>
      </c>
      <c r="O102" s="35">
        <v>204</v>
      </c>
      <c r="P102" s="35">
        <v>184</v>
      </c>
      <c r="Q102" s="35">
        <v>11237</v>
      </c>
      <c r="R102" s="31">
        <v>7126</v>
      </c>
      <c r="S102" s="36">
        <v>2573</v>
      </c>
    </row>
    <row r="103" spans="2:19" s="7" customFormat="1" ht="12" customHeight="1">
      <c r="B103" s="33" t="s">
        <v>109</v>
      </c>
      <c r="C103" s="35">
        <v>27448</v>
      </c>
      <c r="D103" s="34">
        <f t="shared" si="3"/>
        <v>6181</v>
      </c>
      <c r="E103" s="35">
        <v>6092</v>
      </c>
      <c r="F103" s="35">
        <v>89</v>
      </c>
      <c r="G103" s="35" t="s">
        <v>135</v>
      </c>
      <c r="H103" s="31">
        <v>21267</v>
      </c>
      <c r="I103" s="31">
        <v>3968</v>
      </c>
      <c r="J103" s="35">
        <v>211</v>
      </c>
      <c r="K103" s="35">
        <v>933</v>
      </c>
      <c r="L103" s="35">
        <v>2824</v>
      </c>
      <c r="M103" s="35" t="s">
        <v>135</v>
      </c>
      <c r="N103" s="35">
        <v>16648</v>
      </c>
      <c r="O103" s="31">
        <v>75</v>
      </c>
      <c r="P103" s="36">
        <v>7</v>
      </c>
      <c r="Q103" s="35">
        <v>12277</v>
      </c>
      <c r="R103" s="31">
        <v>4289</v>
      </c>
      <c r="S103" s="36">
        <v>650</v>
      </c>
    </row>
    <row r="104" spans="2:19" s="7" customFormat="1" ht="12" customHeight="1">
      <c r="B104" s="33" t="s">
        <v>110</v>
      </c>
      <c r="C104" s="35">
        <v>25140</v>
      </c>
      <c r="D104" s="34">
        <f t="shared" si="3"/>
        <v>13303</v>
      </c>
      <c r="E104" s="35">
        <v>13281</v>
      </c>
      <c r="F104" s="35">
        <v>22</v>
      </c>
      <c r="G104" s="35" t="s">
        <v>135</v>
      </c>
      <c r="H104" s="35">
        <v>11837</v>
      </c>
      <c r="I104" s="31">
        <v>1570</v>
      </c>
      <c r="J104" s="35">
        <v>104</v>
      </c>
      <c r="K104" s="35">
        <v>171</v>
      </c>
      <c r="L104" s="35">
        <v>1295</v>
      </c>
      <c r="M104" s="35" t="s">
        <v>135</v>
      </c>
      <c r="N104" s="35">
        <v>9068</v>
      </c>
      <c r="O104" s="35">
        <v>594</v>
      </c>
      <c r="P104" s="35">
        <v>12</v>
      </c>
      <c r="Q104" s="35">
        <v>5438</v>
      </c>
      <c r="R104" s="35">
        <v>3024</v>
      </c>
      <c r="S104" s="35">
        <v>1199</v>
      </c>
    </row>
    <row r="105" spans="2:19" s="7" customFormat="1" ht="12" customHeight="1">
      <c r="B105" s="33" t="s">
        <v>111</v>
      </c>
      <c r="C105" s="35">
        <v>38225</v>
      </c>
      <c r="D105" s="34">
        <f t="shared" si="3"/>
        <v>36367</v>
      </c>
      <c r="E105" s="35">
        <v>36367</v>
      </c>
      <c r="F105" s="35" t="s">
        <v>135</v>
      </c>
      <c r="G105" s="35" t="s">
        <v>135</v>
      </c>
      <c r="H105" s="35">
        <v>1858</v>
      </c>
      <c r="I105" s="31">
        <v>1474</v>
      </c>
      <c r="J105" s="35" t="s">
        <v>135</v>
      </c>
      <c r="K105" s="35" t="s">
        <v>135</v>
      </c>
      <c r="L105" s="35">
        <v>1474</v>
      </c>
      <c r="M105" s="35" t="s">
        <v>135</v>
      </c>
      <c r="N105" s="35">
        <v>384</v>
      </c>
      <c r="O105" s="35">
        <v>2</v>
      </c>
      <c r="P105" s="35" t="s">
        <v>135</v>
      </c>
      <c r="Q105" s="35" t="s">
        <v>135</v>
      </c>
      <c r="R105" s="35">
        <v>382</v>
      </c>
      <c r="S105" s="35" t="s">
        <v>135</v>
      </c>
    </row>
    <row r="106" spans="2:19" s="7" customFormat="1" ht="12" customHeight="1">
      <c r="B106" s="33" t="s">
        <v>112</v>
      </c>
      <c r="C106" s="35">
        <v>14290</v>
      </c>
      <c r="D106" s="34">
        <f t="shared" si="3"/>
        <v>9441</v>
      </c>
      <c r="E106" s="35">
        <v>9403</v>
      </c>
      <c r="F106" s="35">
        <v>38</v>
      </c>
      <c r="G106" s="35" t="s">
        <v>135</v>
      </c>
      <c r="H106" s="35">
        <v>4849</v>
      </c>
      <c r="I106" s="31">
        <v>1893</v>
      </c>
      <c r="J106" s="35">
        <v>166</v>
      </c>
      <c r="K106" s="35">
        <v>61</v>
      </c>
      <c r="L106" s="35">
        <v>1665</v>
      </c>
      <c r="M106" s="35">
        <v>1</v>
      </c>
      <c r="N106" s="35">
        <v>2790</v>
      </c>
      <c r="O106" s="35" t="s">
        <v>135</v>
      </c>
      <c r="P106" s="35">
        <v>16</v>
      </c>
      <c r="Q106" s="35">
        <v>791</v>
      </c>
      <c r="R106" s="35">
        <v>1983</v>
      </c>
      <c r="S106" s="35">
        <v>166</v>
      </c>
    </row>
    <row r="107" spans="2:19" s="7" customFormat="1" ht="12" customHeight="1">
      <c r="B107" s="33" t="s">
        <v>113</v>
      </c>
      <c r="C107" s="35">
        <v>10448</v>
      </c>
      <c r="D107" s="34">
        <f t="shared" si="3"/>
        <v>1311</v>
      </c>
      <c r="E107" s="35">
        <v>1209</v>
      </c>
      <c r="F107" s="35">
        <v>102</v>
      </c>
      <c r="G107" s="35" t="s">
        <v>135</v>
      </c>
      <c r="H107" s="35">
        <v>9137</v>
      </c>
      <c r="I107" s="31">
        <v>1639</v>
      </c>
      <c r="J107" s="35">
        <v>95</v>
      </c>
      <c r="K107" s="35">
        <v>623</v>
      </c>
      <c r="L107" s="35">
        <v>921</v>
      </c>
      <c r="M107" s="35" t="s">
        <v>135</v>
      </c>
      <c r="N107" s="35">
        <v>7440</v>
      </c>
      <c r="O107" s="35">
        <v>54</v>
      </c>
      <c r="P107" s="35">
        <v>80</v>
      </c>
      <c r="Q107" s="35">
        <v>3142</v>
      </c>
      <c r="R107" s="35">
        <v>4165</v>
      </c>
      <c r="S107" s="35">
        <v>57</v>
      </c>
    </row>
    <row r="108" spans="2:19" s="7" customFormat="1" ht="12" customHeight="1">
      <c r="B108" s="33" t="s">
        <v>114</v>
      </c>
      <c r="C108" s="35">
        <v>70198</v>
      </c>
      <c r="D108" s="34">
        <v>49293</v>
      </c>
      <c r="E108" s="35">
        <v>49167</v>
      </c>
      <c r="F108" s="35">
        <v>126</v>
      </c>
      <c r="G108" s="35" t="s">
        <v>135</v>
      </c>
      <c r="H108" s="31">
        <v>20905</v>
      </c>
      <c r="I108" s="31">
        <v>9756</v>
      </c>
      <c r="J108" s="31">
        <v>152</v>
      </c>
      <c r="K108" s="36">
        <v>511</v>
      </c>
      <c r="L108" s="36">
        <v>7810</v>
      </c>
      <c r="M108" s="36">
        <v>1284</v>
      </c>
      <c r="N108" s="35">
        <v>11101</v>
      </c>
      <c r="O108" s="36">
        <v>974</v>
      </c>
      <c r="P108" s="35">
        <v>356</v>
      </c>
      <c r="Q108" s="35">
        <v>5788</v>
      </c>
      <c r="R108" s="35">
        <v>3982</v>
      </c>
      <c r="S108" s="35">
        <v>48</v>
      </c>
    </row>
    <row r="109" spans="1:19" ht="12" customHeight="1">
      <c r="A109" s="24"/>
      <c r="B109" s="37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  <row r="110" spans="1:19" ht="12" customHeight="1">
      <c r="A110" s="22" t="s">
        <v>115</v>
      </c>
      <c r="B110" s="37"/>
      <c r="C110" s="35">
        <v>116581</v>
      </c>
      <c r="D110" s="35">
        <v>56158</v>
      </c>
      <c r="E110" s="35">
        <v>55533</v>
      </c>
      <c r="F110" s="35">
        <v>615</v>
      </c>
      <c r="G110" s="35">
        <v>10</v>
      </c>
      <c r="H110" s="35">
        <v>60423</v>
      </c>
      <c r="I110" s="35">
        <v>11776</v>
      </c>
      <c r="J110" s="35">
        <v>2634</v>
      </c>
      <c r="K110" s="35">
        <v>547</v>
      </c>
      <c r="L110" s="35">
        <v>8522</v>
      </c>
      <c r="M110" s="35">
        <v>74</v>
      </c>
      <c r="N110" s="35">
        <v>46969</v>
      </c>
      <c r="O110" s="35">
        <v>2937</v>
      </c>
      <c r="P110" s="35">
        <v>255</v>
      </c>
      <c r="Q110" s="35">
        <v>9686</v>
      </c>
      <c r="R110" s="35">
        <v>34089</v>
      </c>
      <c r="S110" s="35">
        <v>1678</v>
      </c>
    </row>
    <row r="111" spans="2:19" s="7" customFormat="1" ht="12" customHeight="1">
      <c r="B111" s="33" t="s">
        <v>116</v>
      </c>
      <c r="C111" s="32">
        <v>11569</v>
      </c>
      <c r="D111" s="34">
        <f>SUM(E111:G111)</f>
        <v>6717</v>
      </c>
      <c r="E111" s="31">
        <v>6717</v>
      </c>
      <c r="F111" s="35" t="s">
        <v>135</v>
      </c>
      <c r="G111" s="35" t="s">
        <v>135</v>
      </c>
      <c r="H111" s="31">
        <v>4852</v>
      </c>
      <c r="I111" s="31">
        <v>233</v>
      </c>
      <c r="J111" s="31">
        <v>66</v>
      </c>
      <c r="K111" s="35">
        <v>7</v>
      </c>
      <c r="L111" s="31">
        <v>129</v>
      </c>
      <c r="M111" s="35">
        <v>31</v>
      </c>
      <c r="N111" s="31">
        <v>4604</v>
      </c>
      <c r="O111" s="31">
        <v>119</v>
      </c>
      <c r="P111" s="31">
        <v>10</v>
      </c>
      <c r="Q111" s="31">
        <v>902</v>
      </c>
      <c r="R111" s="31">
        <v>3573</v>
      </c>
      <c r="S111" s="35">
        <v>15</v>
      </c>
    </row>
    <row r="112" spans="2:19" s="7" customFormat="1" ht="12" customHeight="1">
      <c r="B112" s="33" t="s">
        <v>117</v>
      </c>
      <c r="C112" s="32">
        <v>10166</v>
      </c>
      <c r="D112" s="34">
        <f aca="true" t="shared" si="4" ref="D112:D124">SUM(E112:G112)</f>
        <v>2763</v>
      </c>
      <c r="E112" s="31">
        <v>2758</v>
      </c>
      <c r="F112" s="35" t="s">
        <v>135</v>
      </c>
      <c r="G112" s="35">
        <v>5</v>
      </c>
      <c r="H112" s="31">
        <v>7403</v>
      </c>
      <c r="I112" s="31">
        <v>432</v>
      </c>
      <c r="J112" s="31">
        <v>321</v>
      </c>
      <c r="K112" s="35" t="s">
        <v>135</v>
      </c>
      <c r="L112" s="31">
        <v>111</v>
      </c>
      <c r="M112" s="35" t="s">
        <v>135</v>
      </c>
      <c r="N112" s="31">
        <v>6916</v>
      </c>
      <c r="O112" s="31">
        <v>867</v>
      </c>
      <c r="P112" s="31">
        <v>9</v>
      </c>
      <c r="Q112" s="31">
        <v>1860</v>
      </c>
      <c r="R112" s="31">
        <v>4179</v>
      </c>
      <c r="S112" s="35">
        <v>55</v>
      </c>
    </row>
    <row r="113" spans="1:19" ht="12" customHeight="1">
      <c r="A113" s="24"/>
      <c r="B113" s="33" t="s">
        <v>118</v>
      </c>
      <c r="C113" s="32">
        <v>1659</v>
      </c>
      <c r="D113" s="34">
        <f t="shared" si="4"/>
        <v>9</v>
      </c>
      <c r="E113" s="32">
        <v>9</v>
      </c>
      <c r="F113" s="35" t="s">
        <v>135</v>
      </c>
      <c r="G113" s="35" t="s">
        <v>135</v>
      </c>
      <c r="H113" s="32">
        <v>1650</v>
      </c>
      <c r="I113" s="31">
        <v>221</v>
      </c>
      <c r="J113" s="32">
        <v>115</v>
      </c>
      <c r="K113" s="35" t="s">
        <v>135</v>
      </c>
      <c r="L113" s="32">
        <v>106</v>
      </c>
      <c r="M113" s="35" t="s">
        <v>135</v>
      </c>
      <c r="N113" s="32">
        <v>1401</v>
      </c>
      <c r="O113" s="32">
        <v>34</v>
      </c>
      <c r="P113" s="36">
        <v>1</v>
      </c>
      <c r="Q113" s="36">
        <v>430</v>
      </c>
      <c r="R113" s="32">
        <v>936</v>
      </c>
      <c r="S113" s="35">
        <v>28</v>
      </c>
    </row>
    <row r="114" spans="1:19" ht="12" customHeight="1">
      <c r="A114" s="24"/>
      <c r="B114" s="33" t="s">
        <v>119</v>
      </c>
      <c r="C114" s="32">
        <v>5742</v>
      </c>
      <c r="D114" s="34">
        <f t="shared" si="4"/>
        <v>867</v>
      </c>
      <c r="E114" s="32">
        <v>733</v>
      </c>
      <c r="F114" s="35">
        <v>134</v>
      </c>
      <c r="G114" s="35" t="s">
        <v>135</v>
      </c>
      <c r="H114" s="32">
        <v>4875</v>
      </c>
      <c r="I114" s="31">
        <v>448</v>
      </c>
      <c r="J114" s="32">
        <v>392</v>
      </c>
      <c r="K114" s="35">
        <v>15</v>
      </c>
      <c r="L114" s="32">
        <v>41</v>
      </c>
      <c r="M114" s="35" t="s">
        <v>135</v>
      </c>
      <c r="N114" s="32">
        <v>4398</v>
      </c>
      <c r="O114" s="35">
        <v>78</v>
      </c>
      <c r="P114" s="35">
        <v>22</v>
      </c>
      <c r="Q114" s="35">
        <v>1487</v>
      </c>
      <c r="R114" s="35">
        <v>2811</v>
      </c>
      <c r="S114" s="35">
        <v>29</v>
      </c>
    </row>
    <row r="115" spans="1:19" ht="12" customHeight="1">
      <c r="A115" s="24"/>
      <c r="B115" s="33" t="s">
        <v>120</v>
      </c>
      <c r="C115" s="32">
        <v>4647</v>
      </c>
      <c r="D115" s="34">
        <f t="shared" si="4"/>
        <v>1343</v>
      </c>
      <c r="E115" s="32">
        <v>1343</v>
      </c>
      <c r="F115" s="35" t="s">
        <v>135</v>
      </c>
      <c r="G115" s="35" t="s">
        <v>135</v>
      </c>
      <c r="H115" s="32">
        <v>3304</v>
      </c>
      <c r="I115" s="31">
        <v>151</v>
      </c>
      <c r="J115" s="32">
        <v>48</v>
      </c>
      <c r="K115" s="35" t="s">
        <v>135</v>
      </c>
      <c r="L115" s="32">
        <v>81</v>
      </c>
      <c r="M115" s="35">
        <v>23</v>
      </c>
      <c r="N115" s="32">
        <v>3153</v>
      </c>
      <c r="O115" s="35">
        <v>51</v>
      </c>
      <c r="P115" s="35">
        <v>5</v>
      </c>
      <c r="Q115" s="35">
        <v>216</v>
      </c>
      <c r="R115" s="35">
        <v>2880</v>
      </c>
      <c r="S115" s="35" t="s">
        <v>135</v>
      </c>
    </row>
    <row r="116" spans="1:19" ht="12" customHeight="1">
      <c r="A116" s="24"/>
      <c r="B116" s="33" t="s">
        <v>121</v>
      </c>
      <c r="C116" s="32">
        <v>17529</v>
      </c>
      <c r="D116" s="34">
        <f t="shared" si="4"/>
        <v>10260</v>
      </c>
      <c r="E116" s="32">
        <v>10248</v>
      </c>
      <c r="F116" s="35">
        <v>12</v>
      </c>
      <c r="G116" s="35" t="s">
        <v>135</v>
      </c>
      <c r="H116" s="32">
        <v>7269</v>
      </c>
      <c r="I116" s="31">
        <v>962</v>
      </c>
      <c r="J116" s="32">
        <v>12</v>
      </c>
      <c r="K116" s="35">
        <v>526</v>
      </c>
      <c r="L116" s="32">
        <v>425</v>
      </c>
      <c r="M116" s="35" t="s">
        <v>135</v>
      </c>
      <c r="N116" s="32">
        <v>6288</v>
      </c>
      <c r="O116" s="32">
        <v>430</v>
      </c>
      <c r="P116" s="32">
        <v>17</v>
      </c>
      <c r="Q116" s="32">
        <v>711</v>
      </c>
      <c r="R116" s="32">
        <v>5129</v>
      </c>
      <c r="S116" s="35">
        <v>19</v>
      </c>
    </row>
    <row r="117" spans="1:19" ht="12" customHeight="1">
      <c r="A117" s="24"/>
      <c r="B117" s="33" t="s">
        <v>122</v>
      </c>
      <c r="C117" s="32">
        <v>4425</v>
      </c>
      <c r="D117" s="34">
        <f t="shared" si="4"/>
        <v>1557</v>
      </c>
      <c r="E117" s="35">
        <v>1486</v>
      </c>
      <c r="F117" s="35">
        <v>69</v>
      </c>
      <c r="G117" s="35">
        <v>2</v>
      </c>
      <c r="H117" s="32">
        <v>2868</v>
      </c>
      <c r="I117" s="31">
        <v>1026</v>
      </c>
      <c r="J117" s="35">
        <v>78</v>
      </c>
      <c r="K117" s="35" t="s">
        <v>135</v>
      </c>
      <c r="L117" s="35">
        <v>949</v>
      </c>
      <c r="M117" s="35" t="s">
        <v>135</v>
      </c>
      <c r="N117" s="35">
        <v>1842</v>
      </c>
      <c r="O117" s="31">
        <v>105</v>
      </c>
      <c r="P117" s="36">
        <v>17</v>
      </c>
      <c r="Q117" s="35">
        <v>539</v>
      </c>
      <c r="R117" s="35">
        <v>1181</v>
      </c>
      <c r="S117" s="35" t="s">
        <v>135</v>
      </c>
    </row>
    <row r="118" spans="1:19" ht="12" customHeight="1">
      <c r="A118" s="24"/>
      <c r="B118" s="33" t="s">
        <v>123</v>
      </c>
      <c r="C118" s="32">
        <v>7993</v>
      </c>
      <c r="D118" s="34">
        <f t="shared" si="4"/>
        <v>6002</v>
      </c>
      <c r="E118" s="32">
        <v>6002</v>
      </c>
      <c r="F118" s="35" t="s">
        <v>135</v>
      </c>
      <c r="G118" s="35" t="s">
        <v>135</v>
      </c>
      <c r="H118" s="32">
        <v>1991</v>
      </c>
      <c r="I118" s="31">
        <v>333</v>
      </c>
      <c r="J118" s="35">
        <v>33</v>
      </c>
      <c r="K118" s="35" t="s">
        <v>135</v>
      </c>
      <c r="L118" s="35">
        <v>300</v>
      </c>
      <c r="M118" s="35" t="s">
        <v>135</v>
      </c>
      <c r="N118" s="35">
        <v>1658</v>
      </c>
      <c r="O118" s="35">
        <v>82</v>
      </c>
      <c r="P118" s="35">
        <v>25</v>
      </c>
      <c r="Q118" s="35">
        <v>69</v>
      </c>
      <c r="R118" s="35">
        <v>1482</v>
      </c>
      <c r="S118" s="35" t="s">
        <v>135</v>
      </c>
    </row>
    <row r="119" spans="1:19" ht="12" customHeight="1">
      <c r="A119" s="38"/>
      <c r="B119" s="33" t="s">
        <v>124</v>
      </c>
      <c r="C119" s="32">
        <v>4082</v>
      </c>
      <c r="D119" s="34">
        <v>1401</v>
      </c>
      <c r="E119" s="32">
        <v>1401</v>
      </c>
      <c r="F119" s="35" t="s">
        <v>135</v>
      </c>
      <c r="G119" s="35" t="s">
        <v>135</v>
      </c>
      <c r="H119" s="32">
        <v>2681</v>
      </c>
      <c r="I119" s="31">
        <v>266</v>
      </c>
      <c r="J119" s="32">
        <v>109</v>
      </c>
      <c r="K119" s="35" t="s">
        <v>135</v>
      </c>
      <c r="L119" s="32">
        <v>158</v>
      </c>
      <c r="M119" s="35" t="s">
        <v>135</v>
      </c>
      <c r="N119" s="32">
        <v>2415</v>
      </c>
      <c r="O119" s="32">
        <v>304</v>
      </c>
      <c r="P119" s="36">
        <v>15</v>
      </c>
      <c r="Q119" s="36">
        <v>355</v>
      </c>
      <c r="R119" s="35">
        <v>1741</v>
      </c>
      <c r="S119" s="35" t="s">
        <v>135</v>
      </c>
    </row>
    <row r="120" spans="1:19" ht="12" customHeight="1">
      <c r="A120" s="38"/>
      <c r="B120" s="33" t="s">
        <v>125</v>
      </c>
      <c r="C120" s="32">
        <v>17367</v>
      </c>
      <c r="D120" s="34">
        <f t="shared" si="4"/>
        <v>5638</v>
      </c>
      <c r="E120" s="32">
        <v>5238</v>
      </c>
      <c r="F120" s="35">
        <v>400</v>
      </c>
      <c r="G120" s="35" t="s">
        <v>135</v>
      </c>
      <c r="H120" s="32">
        <v>11729</v>
      </c>
      <c r="I120" s="31">
        <v>6624</v>
      </c>
      <c r="J120" s="32">
        <v>1056</v>
      </c>
      <c r="K120" s="35" t="s">
        <v>135</v>
      </c>
      <c r="L120" s="36">
        <v>5568</v>
      </c>
      <c r="M120" s="35" t="s">
        <v>135</v>
      </c>
      <c r="N120" s="36">
        <v>3575</v>
      </c>
      <c r="O120" s="32">
        <v>407</v>
      </c>
      <c r="P120" s="36">
        <v>118</v>
      </c>
      <c r="Q120" s="36">
        <v>1466</v>
      </c>
      <c r="R120" s="35">
        <v>1584</v>
      </c>
      <c r="S120" s="35">
        <v>1531</v>
      </c>
    </row>
    <row r="121" spans="1:19" ht="12" customHeight="1">
      <c r="A121" s="24"/>
      <c r="B121" s="33" t="s">
        <v>126</v>
      </c>
      <c r="C121" s="32">
        <v>5033</v>
      </c>
      <c r="D121" s="34">
        <f t="shared" si="4"/>
        <v>2344</v>
      </c>
      <c r="E121" s="32">
        <v>2344</v>
      </c>
      <c r="F121" s="35" t="s">
        <v>135</v>
      </c>
      <c r="G121" s="35" t="s">
        <v>135</v>
      </c>
      <c r="H121" s="32">
        <v>2689</v>
      </c>
      <c r="I121" s="31">
        <v>177</v>
      </c>
      <c r="J121" s="32">
        <v>69</v>
      </c>
      <c r="K121" s="35" t="s">
        <v>135</v>
      </c>
      <c r="L121" s="32">
        <v>108</v>
      </c>
      <c r="M121" s="35" t="s">
        <v>135</v>
      </c>
      <c r="N121" s="35">
        <v>2512</v>
      </c>
      <c r="O121" s="32">
        <v>243</v>
      </c>
      <c r="P121" s="32">
        <v>0</v>
      </c>
      <c r="Q121" s="36">
        <v>553</v>
      </c>
      <c r="R121" s="36">
        <v>1716</v>
      </c>
      <c r="S121" s="35" t="s">
        <v>135</v>
      </c>
    </row>
    <row r="122" spans="1:19" ht="12" customHeight="1">
      <c r="A122" s="24"/>
      <c r="B122" s="33" t="s">
        <v>127</v>
      </c>
      <c r="C122" s="32">
        <v>3013</v>
      </c>
      <c r="D122" s="34">
        <v>334</v>
      </c>
      <c r="E122" s="35">
        <v>332</v>
      </c>
      <c r="F122" s="35" t="s">
        <v>135</v>
      </c>
      <c r="G122" s="35">
        <v>2</v>
      </c>
      <c r="H122" s="35">
        <f>I122+N122</f>
        <v>2679</v>
      </c>
      <c r="I122" s="31">
        <v>241</v>
      </c>
      <c r="J122" s="32">
        <v>56</v>
      </c>
      <c r="K122" s="35" t="s">
        <v>135</v>
      </c>
      <c r="L122" s="32">
        <v>185</v>
      </c>
      <c r="M122" s="35" t="s">
        <v>135</v>
      </c>
      <c r="N122" s="32">
        <v>2438</v>
      </c>
      <c r="O122" s="32">
        <v>117</v>
      </c>
      <c r="P122" s="36">
        <v>9</v>
      </c>
      <c r="Q122" s="36">
        <v>293</v>
      </c>
      <c r="R122" s="35">
        <v>2019</v>
      </c>
      <c r="S122" s="35" t="s">
        <v>135</v>
      </c>
    </row>
    <row r="123" spans="1:19" ht="12" customHeight="1">
      <c r="A123" s="38"/>
      <c r="B123" s="33" t="s">
        <v>128</v>
      </c>
      <c r="C123" s="32">
        <v>16284</v>
      </c>
      <c r="D123" s="34">
        <f t="shared" si="4"/>
        <v>11894</v>
      </c>
      <c r="E123" s="32">
        <v>11893</v>
      </c>
      <c r="F123" s="35" t="s">
        <v>135</v>
      </c>
      <c r="G123" s="35">
        <v>1</v>
      </c>
      <c r="H123" s="32">
        <v>4390</v>
      </c>
      <c r="I123" s="31">
        <v>226</v>
      </c>
      <c r="J123" s="32">
        <v>87</v>
      </c>
      <c r="K123" s="35" t="s">
        <v>135</v>
      </c>
      <c r="L123" s="32">
        <v>119</v>
      </c>
      <c r="M123" s="35">
        <v>20</v>
      </c>
      <c r="N123" s="32">
        <v>4164</v>
      </c>
      <c r="O123" s="32">
        <v>98</v>
      </c>
      <c r="P123" s="32">
        <v>6</v>
      </c>
      <c r="Q123" s="32">
        <v>534</v>
      </c>
      <c r="R123" s="35">
        <v>3526</v>
      </c>
      <c r="S123" s="35" t="s">
        <v>135</v>
      </c>
    </row>
    <row r="124" spans="1:19" ht="12" customHeight="1">
      <c r="A124" s="24"/>
      <c r="B124" s="33" t="s">
        <v>129</v>
      </c>
      <c r="C124" s="35">
        <v>7071</v>
      </c>
      <c r="D124" s="34">
        <f t="shared" si="4"/>
        <v>5029</v>
      </c>
      <c r="E124" s="35">
        <v>5029</v>
      </c>
      <c r="F124" s="35" t="s">
        <v>135</v>
      </c>
      <c r="G124" s="35" t="s">
        <v>135</v>
      </c>
      <c r="H124" s="35">
        <v>2042</v>
      </c>
      <c r="I124" s="31">
        <v>435</v>
      </c>
      <c r="J124" s="35">
        <v>193</v>
      </c>
      <c r="K124" s="35" t="s">
        <v>135</v>
      </c>
      <c r="L124" s="35">
        <v>243</v>
      </c>
      <c r="M124" s="35" t="s">
        <v>135</v>
      </c>
      <c r="N124" s="35">
        <v>1607</v>
      </c>
      <c r="O124" s="35">
        <v>1</v>
      </c>
      <c r="P124" s="35">
        <v>3</v>
      </c>
      <c r="Q124" s="35">
        <v>270</v>
      </c>
      <c r="R124" s="35">
        <v>1332</v>
      </c>
      <c r="S124" s="35" t="s">
        <v>135</v>
      </c>
    </row>
    <row r="125" spans="1:19" ht="12" customHeight="1">
      <c r="A125" s="24"/>
      <c r="B125" s="37"/>
      <c r="C125" s="32"/>
      <c r="D125" s="32"/>
      <c r="E125" s="32"/>
      <c r="F125" s="35"/>
      <c r="G125" s="35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1:19" ht="12" customHeight="1">
      <c r="A126" s="38" t="s">
        <v>130</v>
      </c>
      <c r="B126" s="37"/>
      <c r="C126" s="31">
        <v>89244</v>
      </c>
      <c r="D126" s="31">
        <v>30784</v>
      </c>
      <c r="E126" s="31">
        <v>30510</v>
      </c>
      <c r="F126" s="31">
        <v>269</v>
      </c>
      <c r="G126" s="31">
        <v>5</v>
      </c>
      <c r="H126" s="31">
        <f aca="true" t="shared" si="5" ref="H126:S126">H127</f>
        <v>58460</v>
      </c>
      <c r="I126" s="31">
        <f t="shared" si="5"/>
        <v>5315</v>
      </c>
      <c r="J126" s="31">
        <f t="shared" si="5"/>
        <v>1737</v>
      </c>
      <c r="K126" s="31">
        <f t="shared" si="5"/>
        <v>260</v>
      </c>
      <c r="L126" s="31">
        <f t="shared" si="5"/>
        <v>1380</v>
      </c>
      <c r="M126" s="31">
        <f t="shared" si="5"/>
        <v>1938</v>
      </c>
      <c r="N126" s="31">
        <f t="shared" si="5"/>
        <v>52576</v>
      </c>
      <c r="O126" s="31">
        <f t="shared" si="5"/>
        <v>4396</v>
      </c>
      <c r="P126" s="31">
        <f t="shared" si="5"/>
        <v>580</v>
      </c>
      <c r="Q126" s="31">
        <f t="shared" si="5"/>
        <v>8963</v>
      </c>
      <c r="R126" s="31">
        <f t="shared" si="5"/>
        <v>38637</v>
      </c>
      <c r="S126" s="31">
        <f t="shared" si="5"/>
        <v>569</v>
      </c>
    </row>
    <row r="127" spans="2:19" s="7" customFormat="1" ht="12" customHeight="1">
      <c r="B127" s="33" t="s">
        <v>131</v>
      </c>
      <c r="C127" s="32">
        <v>89244</v>
      </c>
      <c r="D127" s="32">
        <v>30784</v>
      </c>
      <c r="E127" s="32">
        <v>30510</v>
      </c>
      <c r="F127" s="32">
        <v>269</v>
      </c>
      <c r="G127" s="32">
        <v>5</v>
      </c>
      <c r="H127" s="32">
        <v>58460</v>
      </c>
      <c r="I127" s="32">
        <v>5315</v>
      </c>
      <c r="J127" s="32">
        <v>1737</v>
      </c>
      <c r="K127" s="32">
        <v>260</v>
      </c>
      <c r="L127" s="32">
        <v>1380</v>
      </c>
      <c r="M127" s="32">
        <v>1938</v>
      </c>
      <c r="N127" s="32">
        <v>52576</v>
      </c>
      <c r="O127" s="32">
        <v>4396</v>
      </c>
      <c r="P127" s="32">
        <v>580</v>
      </c>
      <c r="Q127" s="32">
        <v>8963</v>
      </c>
      <c r="R127" s="32">
        <v>38637</v>
      </c>
      <c r="S127" s="32">
        <v>569</v>
      </c>
    </row>
    <row r="128" spans="1:19" ht="4.5" customHeight="1">
      <c r="A128" s="42"/>
      <c r="B128" s="43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4"/>
    </row>
    <row r="129" spans="1:19" ht="1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</sheetData>
  <mergeCells count="8">
    <mergeCell ref="A70:B73"/>
    <mergeCell ref="D72:D73"/>
    <mergeCell ref="F72:F73"/>
    <mergeCell ref="H72:H73"/>
    <mergeCell ref="A4:B7"/>
    <mergeCell ref="D6:D7"/>
    <mergeCell ref="F6:F7"/>
    <mergeCell ref="H6:H7"/>
  </mergeCells>
  <printOptions/>
  <pageMargins left="0" right="0" top="0.7874015748031497" bottom="0.3937007874015748" header="0.31496062992125984" footer="0.5118110236220472"/>
  <pageSetup orientation="portrait" pageOrder="overThenDown" paperSize="9" scale="90" r:id="rId1"/>
  <rowBreaks count="1" manualBreakCount="1">
    <brk id="66" max="18" man="1"/>
  </rowBreaks>
  <colBreaks count="1" manualBreakCount="1">
    <brk id="9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統計調査課</cp:lastModifiedBy>
  <cp:lastPrinted>2003-04-22T07:24:07Z</cp:lastPrinted>
  <dcterms:created xsi:type="dcterms:W3CDTF">2003-04-22T07:24:21Z</dcterms:created>
  <dcterms:modified xsi:type="dcterms:W3CDTF">2003-04-22T07:24:22Z</dcterms:modified>
  <cp:category/>
  <cp:version/>
  <cp:contentType/>
  <cp:contentStatus/>
</cp:coreProperties>
</file>