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第３８表国保（直診）決算" sheetId="1" r:id="rId1"/>
  </sheets>
  <definedNames>
    <definedName name="_xlnm.Print_Area" localSheetId="0">'第３８表国保（直診）決算'!$A$1:$AM$66</definedName>
    <definedName name="_xlnm.Print_Area">'第３８表国保（直診）決算'!$A$1:$AK$66</definedName>
    <definedName name="_xlnm.Print_Titles" localSheetId="0">'第３８表国保（直診）決算'!$A:$A</definedName>
  </definedNames>
  <calcPr fullCalcOnLoad="1"/>
</workbook>
</file>

<file path=xl/sharedStrings.xml><?xml version="1.0" encoding="utf-8"?>
<sst xmlns="http://schemas.openxmlformats.org/spreadsheetml/2006/main" count="128" uniqueCount="122">
  <si>
    <t>市町村名</t>
  </si>
  <si>
    <t>歳入合計</t>
  </si>
  <si>
    <t>歳出合計</t>
  </si>
  <si>
    <t>歳入歳出差引</t>
  </si>
  <si>
    <t>実質収支額</t>
  </si>
  <si>
    <t>他会計繰入金</t>
  </si>
  <si>
    <t>繰出金</t>
  </si>
  <si>
    <t>再差引収支額</t>
  </si>
  <si>
    <t>(b)</t>
  </si>
  <si>
    <t>１診療収入</t>
  </si>
  <si>
    <t>２国庫支出金</t>
  </si>
  <si>
    <t>３県支出金</t>
  </si>
  <si>
    <t>４他会計繰入金</t>
  </si>
  <si>
    <t>５基金繰入金</t>
  </si>
  <si>
    <t>６繰越金</t>
  </si>
  <si>
    <t>７地方債</t>
  </si>
  <si>
    <t>８その他の収入</t>
  </si>
  <si>
    <t>(d)</t>
  </si>
  <si>
    <t>１総務費</t>
  </si>
  <si>
    <t>２医業費</t>
  </si>
  <si>
    <t>３施設整備費</t>
  </si>
  <si>
    <t>４繰出金</t>
  </si>
  <si>
    <t>５基金積立金</t>
  </si>
  <si>
    <t>６公債費</t>
  </si>
  <si>
    <t>８その他の支出</t>
  </si>
  <si>
    <t>(b)-(d)    (e)</t>
  </si>
  <si>
    <t>（ｆ）</t>
  </si>
  <si>
    <t>（ｇ）</t>
  </si>
  <si>
    <t>(a)</t>
  </si>
  <si>
    <t>(c)</t>
  </si>
  <si>
    <t>(h)-(a)+(c)</t>
  </si>
  <si>
    <t>（２）その他</t>
  </si>
  <si>
    <t>（１）元利償還金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</si>
  <si>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</si>
  <si>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</si>
  <si>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</si>
  <si>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</si>
  <si>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</si>
  <si>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</si>
  <si>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</si>
  <si>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</si>
  <si>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</si>
  <si>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</si>
  <si>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</si>
  <si>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</si>
  <si>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</si>
  <si>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</si>
  <si>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</si>
  <si>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</si>
  <si>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</si>
  <si>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</si>
  <si>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</si>
  <si>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</si>
  <si>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</si>
  <si>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</si>
  <si>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</si>
  <si>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</si>
  <si>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</si>
  <si>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</si>
  <si>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</si>
  <si>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</si>
  <si>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</si>
  <si>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</si>
  <si>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</si>
  <si>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</si>
  <si>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</si>
  <si>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</si>
  <si>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</si>
  <si>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</si>
  <si>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</si>
  <si>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</si>
  <si>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</si>
  <si>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</si>
  <si>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</si>
  <si>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</si>
  <si>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</si>
  <si>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</si>
  <si>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</si>
  <si>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</si>
  <si>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</si>
  <si>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</si>
  <si>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</si>
  <si>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</si>
  <si>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</si>
  <si>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</si>
  <si>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</si>
  <si>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</si>
  <si>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 xml:space="preserve">(b)-(d)-(f)+(g)   </t>
  </si>
  <si>
    <t xml:space="preserve"> (h)</t>
  </si>
  <si>
    <t>（１）普通会計</t>
  </si>
  <si>
    <t>からのもの</t>
  </si>
  <si>
    <t>（２）事業勘定</t>
  </si>
  <si>
    <t>（３）その他の会</t>
  </si>
  <si>
    <t>計からのもの</t>
  </si>
  <si>
    <t>に対するもの</t>
  </si>
  <si>
    <t>計に対するもの</t>
  </si>
  <si>
    <t>（２）一時借入金</t>
  </si>
  <si>
    <t>７前年度繰上</t>
  </si>
  <si>
    <t xml:space="preserve">（ｆ）のうち未収入          </t>
  </si>
  <si>
    <t>特定財源</t>
  </si>
  <si>
    <t>田村市</t>
  </si>
  <si>
    <t>飯舘村</t>
  </si>
  <si>
    <t>市計</t>
  </si>
  <si>
    <t>繰越又は</t>
  </si>
  <si>
    <t>支払繰延等</t>
  </si>
  <si>
    <t>（１）財政調整</t>
  </si>
  <si>
    <t xml:space="preserve">         交付金</t>
  </si>
  <si>
    <t>収　　　　支</t>
  </si>
  <si>
    <t xml:space="preserve">     充用金</t>
  </si>
  <si>
    <t xml:space="preserve">       利子</t>
  </si>
  <si>
    <t>人件費</t>
  </si>
  <si>
    <t>南相馬市</t>
  </si>
  <si>
    <t>伊達市</t>
  </si>
  <si>
    <t>南会津町</t>
  </si>
  <si>
    <t>会津美里町</t>
  </si>
  <si>
    <t>本宮市</t>
  </si>
  <si>
    <t>参考</t>
  </si>
  <si>
    <t>賃金</t>
  </si>
  <si>
    <t>職員数</t>
  </si>
  <si>
    <t>歳入の内訳</t>
  </si>
  <si>
    <t>歳出の内訳</t>
  </si>
  <si>
    <r>
      <t>H</t>
    </r>
    <r>
      <rPr>
        <sz val="16"/>
        <color indexed="10"/>
        <rFont val="ＭＳ Ｐゴシック"/>
        <family val="3"/>
      </rPr>
      <t>28.</t>
    </r>
    <r>
      <rPr>
        <sz val="16"/>
        <rFont val="ＭＳ Ｐゴシック"/>
        <family val="3"/>
      </rPr>
      <t>4.1現在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</si>
</sst>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2">
    <xf numFmtId="3" fontId="0" fillId="0" borderId="0" xfId="0" applyAlignment="1">
      <alignment/>
    </xf>
    <xf numFmtId="3" fontId="5" fillId="0" borderId="0" xfId="0" applyFont="1" applyAlignment="1">
      <alignment/>
    </xf>
    <xf numFmtId="3" fontId="7" fillId="0" borderId="0" xfId="0" applyFont="1" applyAlignment="1">
      <alignment/>
    </xf>
    <xf numFmtId="3" fontId="5" fillId="0" borderId="10" xfId="0" applyFont="1" applyBorder="1" applyAlignment="1">
      <alignment/>
    </xf>
    <xf numFmtId="3" fontId="5" fillId="0" borderId="0" xfId="0" applyFont="1" applyAlignment="1">
      <alignment/>
    </xf>
    <xf numFmtId="0" fontId="7" fillId="0" borderId="0" xfId="0" applyNumberFormat="1" applyFont="1" applyAlignment="1">
      <alignment/>
    </xf>
    <xf numFmtId="3" fontId="4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Continuous" vertical="center" wrapText="1"/>
    </xf>
    <xf numFmtId="3" fontId="7" fillId="0" borderId="10" xfId="0" applyNumberFormat="1" applyFont="1" applyFill="1" applyBorder="1" applyAlignment="1">
      <alignment horizontal="centerContinuous" vertical="center" wrapText="1"/>
    </xf>
    <xf numFmtId="3" fontId="7" fillId="0" borderId="13" xfId="0" applyNumberFormat="1" applyFont="1" applyFill="1" applyBorder="1" applyAlignment="1">
      <alignment horizontal="centerContinuous" vertical="center" wrapText="1"/>
    </xf>
    <xf numFmtId="3" fontId="7" fillId="0" borderId="12" xfId="0" applyNumberFormat="1" applyFont="1" applyFill="1" applyBorder="1" applyAlignment="1">
      <alignment horizontal="centerContinuous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shrinkToFi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wrapText="1"/>
    </xf>
    <xf numFmtId="3" fontId="7" fillId="0" borderId="16" xfId="0" applyFont="1" applyFill="1" applyBorder="1" applyAlignment="1">
      <alignment horizontal="center" vertical="center" wrapText="1"/>
    </xf>
    <xf numFmtId="3" fontId="7" fillId="0" borderId="19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vertical="top"/>
    </xf>
    <xf numFmtId="3" fontId="7" fillId="0" borderId="18" xfId="0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top" wrapText="1"/>
    </xf>
    <xf numFmtId="3" fontId="7" fillId="0" borderId="18" xfId="0" applyNumberFormat="1" applyFont="1" applyFill="1" applyBorder="1" applyAlignment="1">
      <alignment horizontal="center" vertical="center" shrinkToFit="1"/>
    </xf>
    <xf numFmtId="3" fontId="4" fillId="0" borderId="16" xfId="0" applyFont="1" applyFill="1" applyBorder="1" applyAlignment="1">
      <alignment horizontal="center" vertical="center" wrapText="1"/>
    </xf>
    <xf numFmtId="3" fontId="7" fillId="0" borderId="16" xfId="0" applyFont="1" applyFill="1" applyBorder="1" applyAlignment="1">
      <alignment vertical="top" wrapText="1"/>
    </xf>
    <xf numFmtId="3" fontId="7" fillId="0" borderId="16" xfId="0" applyFont="1" applyFill="1" applyBorder="1" applyAlignment="1">
      <alignment horizontal="center" vertical="top" wrapText="1"/>
    </xf>
    <xf numFmtId="3" fontId="7" fillId="0" borderId="18" xfId="0" applyFont="1" applyFill="1" applyBorder="1" applyAlignment="1">
      <alignment horizontal="center" vertical="top" wrapText="1"/>
    </xf>
    <xf numFmtId="3" fontId="7" fillId="0" borderId="20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3" fontId="5" fillId="0" borderId="16" xfId="0" applyFont="1" applyBorder="1" applyAlignment="1">
      <alignment/>
    </xf>
    <xf numFmtId="3" fontId="7" fillId="0" borderId="16" xfId="0" applyFont="1" applyFill="1" applyBorder="1" applyAlignment="1">
      <alignment/>
    </xf>
    <xf numFmtId="3" fontId="7" fillId="0" borderId="0" xfId="0" applyFont="1" applyFill="1" applyAlignment="1">
      <alignment/>
    </xf>
    <xf numFmtId="3" fontId="4" fillId="0" borderId="0" xfId="0" applyFont="1" applyFill="1" applyAlignment="1">
      <alignment/>
    </xf>
    <xf numFmtId="3" fontId="0" fillId="0" borderId="0" xfId="0" applyFill="1" applyAlignment="1">
      <alignment/>
    </xf>
    <xf numFmtId="3" fontId="4" fillId="0" borderId="1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69"/>
  <sheetViews>
    <sheetView tabSelected="1" showOutlineSymbols="0" view="pageBreakPreview" zoomScale="40" zoomScaleNormal="87" zoomScaleSheetLayoutView="4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24.75390625" defaultRowHeight="14.25"/>
  <cols>
    <col min="1" max="1" width="20.625" style="0" customWidth="1"/>
    <col min="2" max="39" width="20.375" style="0" customWidth="1"/>
    <col min="40" max="40" width="14.00390625" style="0" customWidth="1"/>
    <col min="41" max="41" width="12.625" style="2" bestFit="1" customWidth="1"/>
    <col min="42" max="42" width="4.375" style="2" bestFit="1" customWidth="1"/>
    <col min="43" max="43" width="12.625" style="2" bestFit="1" customWidth="1"/>
    <col min="44" max="44" width="4.375" style="2" bestFit="1" customWidth="1"/>
    <col min="45" max="45" width="10.875" style="2" bestFit="1" customWidth="1"/>
    <col min="46" max="46" width="4.375" style="2" bestFit="1" customWidth="1"/>
    <col min="47" max="47" width="12.625" style="2" bestFit="1" customWidth="1"/>
    <col min="48" max="48" width="4.375" style="2" bestFit="1" customWidth="1"/>
  </cols>
  <sheetData>
    <row r="1" spans="1:244" s="57" customFormat="1" ht="36" customHeight="1">
      <c r="A1" s="6" t="s">
        <v>0</v>
      </c>
      <c r="B1" s="7" t="s">
        <v>1</v>
      </c>
      <c r="C1" s="8"/>
      <c r="D1" s="8"/>
      <c r="E1" s="8"/>
      <c r="F1" s="8"/>
      <c r="G1" s="8"/>
      <c r="H1" s="8"/>
      <c r="I1" s="8"/>
      <c r="J1" s="8"/>
      <c r="K1" s="9"/>
      <c r="L1" s="10" t="s">
        <v>119</v>
      </c>
      <c r="M1" s="11"/>
      <c r="N1" s="11"/>
      <c r="O1" s="12"/>
      <c r="P1" s="8" t="s">
        <v>2</v>
      </c>
      <c r="Q1" s="8"/>
      <c r="R1" s="8"/>
      <c r="S1" s="8"/>
      <c r="T1" s="8"/>
      <c r="U1" s="9"/>
      <c r="V1" s="10" t="s">
        <v>120</v>
      </c>
      <c r="W1" s="11"/>
      <c r="X1" s="11"/>
      <c r="Y1" s="11"/>
      <c r="Z1" s="11"/>
      <c r="AA1" s="11"/>
      <c r="AB1" s="11"/>
      <c r="AC1" s="13"/>
      <c r="AD1" s="59" t="s">
        <v>107</v>
      </c>
      <c r="AE1" s="60"/>
      <c r="AF1" s="60"/>
      <c r="AG1" s="60"/>
      <c r="AH1" s="60"/>
      <c r="AI1" s="60"/>
      <c r="AJ1" s="61"/>
      <c r="AK1" s="14" t="s">
        <v>110</v>
      </c>
      <c r="AL1" s="14" t="s">
        <v>121</v>
      </c>
      <c r="AM1" s="15" t="s">
        <v>116</v>
      </c>
      <c r="AN1" s="54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</row>
    <row r="2" spans="1:244" s="57" customFormat="1" ht="25.5" customHeight="1">
      <c r="A2" s="16"/>
      <c r="B2" s="17"/>
      <c r="C2" s="18" t="s">
        <v>9</v>
      </c>
      <c r="D2" s="18" t="s">
        <v>10</v>
      </c>
      <c r="E2" s="8"/>
      <c r="F2" s="8"/>
      <c r="G2" s="18" t="s">
        <v>11</v>
      </c>
      <c r="H2" s="18" t="s">
        <v>12</v>
      </c>
      <c r="I2" s="8"/>
      <c r="J2" s="8"/>
      <c r="K2" s="9"/>
      <c r="L2" s="18" t="s">
        <v>13</v>
      </c>
      <c r="M2" s="18" t="s">
        <v>14</v>
      </c>
      <c r="N2" s="18" t="s">
        <v>15</v>
      </c>
      <c r="O2" s="19" t="s">
        <v>16</v>
      </c>
      <c r="P2" s="20"/>
      <c r="Q2" s="18" t="s">
        <v>18</v>
      </c>
      <c r="R2" s="18" t="s">
        <v>19</v>
      </c>
      <c r="S2" s="18" t="s">
        <v>20</v>
      </c>
      <c r="T2" s="18" t="s">
        <v>21</v>
      </c>
      <c r="U2" s="9"/>
      <c r="V2" s="18" t="s">
        <v>21</v>
      </c>
      <c r="W2" s="8"/>
      <c r="X2" s="18" t="s">
        <v>22</v>
      </c>
      <c r="Y2" s="18" t="s">
        <v>23</v>
      </c>
      <c r="Z2" s="8"/>
      <c r="AA2" s="8"/>
      <c r="AB2" s="21" t="s">
        <v>97</v>
      </c>
      <c r="AC2" s="22" t="s">
        <v>24</v>
      </c>
      <c r="AD2" s="18" t="s">
        <v>3</v>
      </c>
      <c r="AE2" s="23" t="s">
        <v>103</v>
      </c>
      <c r="AF2" s="18" t="s">
        <v>98</v>
      </c>
      <c r="AG2" s="18" t="s">
        <v>4</v>
      </c>
      <c r="AH2" s="18" t="s">
        <v>5</v>
      </c>
      <c r="AI2" s="18" t="s">
        <v>6</v>
      </c>
      <c r="AJ2" s="18" t="s">
        <v>7</v>
      </c>
      <c r="AK2" s="24"/>
      <c r="AL2" s="24" t="s">
        <v>118</v>
      </c>
      <c r="AM2" s="25" t="s">
        <v>117</v>
      </c>
      <c r="AN2" s="58"/>
      <c r="AO2" s="55"/>
      <c r="AP2" s="55"/>
      <c r="AQ2" s="55"/>
      <c r="AR2" s="55"/>
      <c r="AS2" s="55"/>
      <c r="AT2" s="55"/>
      <c r="AU2" s="55"/>
      <c r="AV2" s="55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</row>
    <row r="3" spans="1:244" s="57" customFormat="1" ht="25.5" customHeight="1">
      <c r="A3" s="16"/>
      <c r="B3" s="26"/>
      <c r="C3" s="26"/>
      <c r="D3" s="17"/>
      <c r="E3" s="18" t="s">
        <v>105</v>
      </c>
      <c r="F3" s="18" t="s">
        <v>31</v>
      </c>
      <c r="G3" s="26"/>
      <c r="H3" s="26"/>
      <c r="I3" s="18" t="s">
        <v>89</v>
      </c>
      <c r="J3" s="18" t="s">
        <v>91</v>
      </c>
      <c r="K3" s="22" t="s">
        <v>92</v>
      </c>
      <c r="L3" s="26"/>
      <c r="M3" s="26"/>
      <c r="N3" s="17"/>
      <c r="O3" s="27"/>
      <c r="P3" s="20"/>
      <c r="Q3" s="26"/>
      <c r="R3" s="26"/>
      <c r="S3" s="26"/>
      <c r="T3" s="26"/>
      <c r="U3" s="22" t="s">
        <v>89</v>
      </c>
      <c r="V3" s="18" t="s">
        <v>91</v>
      </c>
      <c r="W3" s="18" t="s">
        <v>92</v>
      </c>
      <c r="X3" s="17"/>
      <c r="Y3" s="26"/>
      <c r="Z3" s="18" t="s">
        <v>32</v>
      </c>
      <c r="AA3" s="18" t="s">
        <v>96</v>
      </c>
      <c r="AB3" s="28" t="s">
        <v>108</v>
      </c>
      <c r="AC3" s="29"/>
      <c r="AD3" s="17"/>
      <c r="AE3" s="30" t="s">
        <v>104</v>
      </c>
      <c r="AF3" s="30" t="s">
        <v>99</v>
      </c>
      <c r="AG3" s="17" t="s">
        <v>87</v>
      </c>
      <c r="AH3" s="17"/>
      <c r="AI3" s="17"/>
      <c r="AJ3" s="17"/>
      <c r="AK3" s="31"/>
      <c r="AL3" s="31"/>
      <c r="AM3" s="31"/>
      <c r="AN3" s="58"/>
      <c r="AO3" s="55"/>
      <c r="AP3" s="55"/>
      <c r="AQ3" s="55"/>
      <c r="AR3" s="55"/>
      <c r="AS3" s="55"/>
      <c r="AT3" s="55"/>
      <c r="AU3" s="55"/>
      <c r="AV3" s="55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</row>
    <row r="4" spans="1:244" s="57" customFormat="1" ht="25.5" customHeight="1">
      <c r="A4" s="32"/>
      <c r="B4" s="26" t="s">
        <v>8</v>
      </c>
      <c r="C4" s="26"/>
      <c r="D4" s="26"/>
      <c r="E4" s="33" t="s">
        <v>106</v>
      </c>
      <c r="F4" s="26"/>
      <c r="G4" s="26"/>
      <c r="H4" s="26"/>
      <c r="I4" s="34" t="s">
        <v>90</v>
      </c>
      <c r="J4" s="34" t="s">
        <v>90</v>
      </c>
      <c r="K4" s="35" t="s">
        <v>93</v>
      </c>
      <c r="L4" s="26"/>
      <c r="M4" s="26"/>
      <c r="N4" s="26"/>
      <c r="O4" s="36"/>
      <c r="P4" s="20" t="s">
        <v>17</v>
      </c>
      <c r="Q4" s="26"/>
      <c r="R4" s="26"/>
      <c r="S4" s="26"/>
      <c r="T4" s="26"/>
      <c r="U4" s="35" t="s">
        <v>94</v>
      </c>
      <c r="V4" s="34" t="s">
        <v>94</v>
      </c>
      <c r="W4" s="34" t="s">
        <v>95</v>
      </c>
      <c r="X4" s="26"/>
      <c r="Y4" s="26"/>
      <c r="Z4" s="26"/>
      <c r="AA4" s="33" t="s">
        <v>109</v>
      </c>
      <c r="AB4" s="26"/>
      <c r="AC4" s="29"/>
      <c r="AD4" s="26" t="s">
        <v>25</v>
      </c>
      <c r="AE4" s="26" t="s">
        <v>26</v>
      </c>
      <c r="AF4" s="26" t="s">
        <v>27</v>
      </c>
      <c r="AG4" s="26" t="s">
        <v>88</v>
      </c>
      <c r="AH4" s="26" t="s">
        <v>28</v>
      </c>
      <c r="AI4" s="26" t="s">
        <v>29</v>
      </c>
      <c r="AJ4" s="26" t="s">
        <v>30</v>
      </c>
      <c r="AK4" s="29"/>
      <c r="AL4" s="29"/>
      <c r="AM4" s="29"/>
      <c r="AN4" s="58"/>
      <c r="AO4" s="55"/>
      <c r="AP4" s="55"/>
      <c r="AQ4" s="55"/>
      <c r="AR4" s="55"/>
      <c r="AS4" s="55"/>
      <c r="AT4" s="55"/>
      <c r="AU4" s="55"/>
      <c r="AV4" s="55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</row>
    <row r="5" spans="1:244" ht="33" customHeight="1">
      <c r="A5" s="37" t="s">
        <v>33</v>
      </c>
      <c r="B5" s="43">
        <v>0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3">
        <v>0</v>
      </c>
      <c r="AA5" s="43">
        <v>0</v>
      </c>
      <c r="AB5" s="43">
        <v>0</v>
      </c>
      <c r="AC5" s="43">
        <v>0</v>
      </c>
      <c r="AD5" s="43">
        <v>0</v>
      </c>
      <c r="AE5" s="47">
        <v>0</v>
      </c>
      <c r="AF5" s="47">
        <v>0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53"/>
      <c r="AO5" s="5"/>
      <c r="AS5" s="5"/>
      <c r="AU5" s="5"/>
      <c r="AV5" s="2">
        <f aca="true" t="shared" si="0" ref="AV5:AV16">AJ5-AU5</f>
        <v>0</v>
      </c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</row>
    <row r="6" spans="1:244" ht="33" customHeight="1">
      <c r="A6" s="38" t="s">
        <v>34</v>
      </c>
      <c r="B6" s="44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A6" s="44">
        <v>0</v>
      </c>
      <c r="AB6" s="44">
        <v>0</v>
      </c>
      <c r="AC6" s="44">
        <v>0</v>
      </c>
      <c r="AD6" s="44">
        <v>0</v>
      </c>
      <c r="AE6" s="48">
        <v>0</v>
      </c>
      <c r="AF6" s="48">
        <v>0</v>
      </c>
      <c r="AG6" s="44">
        <v>0</v>
      </c>
      <c r="AH6" s="44">
        <v>0</v>
      </c>
      <c r="AI6" s="44">
        <v>0</v>
      </c>
      <c r="AJ6" s="44">
        <v>0</v>
      </c>
      <c r="AK6" s="44">
        <v>0</v>
      </c>
      <c r="AL6" s="44">
        <v>0</v>
      </c>
      <c r="AM6" s="44">
        <v>0</v>
      </c>
      <c r="AN6" s="53"/>
      <c r="AO6" s="5"/>
      <c r="AS6" s="5"/>
      <c r="AU6" s="5"/>
      <c r="AV6" s="2">
        <f t="shared" si="0"/>
        <v>0</v>
      </c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</row>
    <row r="7" spans="1:244" ht="33" customHeight="1">
      <c r="A7" s="38" t="s">
        <v>35</v>
      </c>
      <c r="B7" s="44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  <c r="AE7" s="48">
        <v>0</v>
      </c>
      <c r="AF7" s="48">
        <v>0</v>
      </c>
      <c r="AG7" s="44">
        <v>0</v>
      </c>
      <c r="AH7" s="44">
        <v>0</v>
      </c>
      <c r="AI7" s="44">
        <v>0</v>
      </c>
      <c r="AJ7" s="44">
        <v>0</v>
      </c>
      <c r="AK7" s="44">
        <v>0</v>
      </c>
      <c r="AL7" s="44">
        <v>0</v>
      </c>
      <c r="AM7" s="44">
        <v>0</v>
      </c>
      <c r="AN7" s="53"/>
      <c r="AO7" s="5"/>
      <c r="AS7" s="5"/>
      <c r="AU7" s="5"/>
      <c r="AV7" s="2">
        <f t="shared" si="0"/>
        <v>0</v>
      </c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</row>
    <row r="8" spans="1:244" ht="33" customHeight="1">
      <c r="A8" s="38" t="s">
        <v>36</v>
      </c>
      <c r="B8" s="44">
        <v>48654</v>
      </c>
      <c r="C8" s="44">
        <v>32300</v>
      </c>
      <c r="D8" s="44">
        <v>0</v>
      </c>
      <c r="E8" s="44">
        <v>0</v>
      </c>
      <c r="F8" s="44">
        <v>0</v>
      </c>
      <c r="G8" s="44">
        <v>0</v>
      </c>
      <c r="H8" s="44">
        <v>16163</v>
      </c>
      <c r="I8" s="44">
        <v>16163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191</v>
      </c>
      <c r="P8" s="44">
        <v>58342</v>
      </c>
      <c r="Q8" s="44">
        <v>39192</v>
      </c>
      <c r="R8" s="44">
        <v>19150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-9688</v>
      </c>
      <c r="AE8" s="48">
        <v>0</v>
      </c>
      <c r="AF8" s="48">
        <v>0</v>
      </c>
      <c r="AG8" s="44">
        <v>-9688</v>
      </c>
      <c r="AH8" s="44">
        <v>16163</v>
      </c>
      <c r="AI8" s="44">
        <v>0</v>
      </c>
      <c r="AJ8" s="44">
        <v>-25851</v>
      </c>
      <c r="AK8" s="44">
        <v>15576</v>
      </c>
      <c r="AL8" s="44">
        <v>5</v>
      </c>
      <c r="AM8" s="44">
        <v>13097</v>
      </c>
      <c r="AN8" s="53"/>
      <c r="AO8" s="5"/>
      <c r="AS8" s="5"/>
      <c r="AU8" s="5"/>
      <c r="AV8" s="2">
        <f t="shared" si="0"/>
        <v>-25851</v>
      </c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</row>
    <row r="9" spans="1:244" ht="33" customHeight="1">
      <c r="A9" s="38" t="s">
        <v>37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8">
        <v>0</v>
      </c>
      <c r="AF9" s="48">
        <v>0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5">
        <v>0</v>
      </c>
      <c r="AN9" s="53"/>
      <c r="AO9" s="5"/>
      <c r="AS9" s="5"/>
      <c r="AU9" s="5"/>
      <c r="AV9" s="2">
        <f t="shared" si="0"/>
        <v>0</v>
      </c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</row>
    <row r="10" spans="1:244" ht="33" customHeight="1">
      <c r="A10" s="37" t="s">
        <v>38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7">
        <v>0</v>
      </c>
      <c r="AF10" s="47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4">
        <v>0</v>
      </c>
      <c r="AN10" s="53"/>
      <c r="AO10" s="5"/>
      <c r="AS10" s="5"/>
      <c r="AU10" s="5"/>
      <c r="AV10" s="2">
        <f t="shared" si="0"/>
        <v>0</v>
      </c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</row>
    <row r="11" spans="1:244" ht="33" customHeight="1">
      <c r="A11" s="38" t="s">
        <v>39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8">
        <v>0</v>
      </c>
      <c r="AF11" s="48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53"/>
      <c r="AO11" s="5"/>
      <c r="AS11" s="5"/>
      <c r="AU11" s="5"/>
      <c r="AV11" s="2">
        <f t="shared" si="0"/>
        <v>0</v>
      </c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33" customHeight="1">
      <c r="A12" s="38" t="s">
        <v>40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8">
        <v>0</v>
      </c>
      <c r="AF12" s="48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  <c r="AL12" s="44">
        <v>0</v>
      </c>
      <c r="AM12" s="44">
        <v>0</v>
      </c>
      <c r="AN12" s="53"/>
      <c r="AO12" s="5"/>
      <c r="AS12" s="5"/>
      <c r="AU12" s="5"/>
      <c r="AV12" s="2">
        <f t="shared" si="0"/>
        <v>0</v>
      </c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</row>
    <row r="13" spans="1:244" ht="33" customHeight="1">
      <c r="A13" s="38" t="s">
        <v>41</v>
      </c>
      <c r="B13" s="44">
        <v>120350</v>
      </c>
      <c r="C13" s="44">
        <v>87168</v>
      </c>
      <c r="D13" s="44">
        <v>14552</v>
      </c>
      <c r="E13" s="44">
        <v>0</v>
      </c>
      <c r="F13" s="44">
        <v>14552</v>
      </c>
      <c r="G13" s="44">
        <v>0</v>
      </c>
      <c r="H13" s="44">
        <v>15439</v>
      </c>
      <c r="I13" s="44">
        <v>15439</v>
      </c>
      <c r="J13" s="44">
        <v>0</v>
      </c>
      <c r="K13" s="44">
        <v>0</v>
      </c>
      <c r="L13" s="44">
        <v>0</v>
      </c>
      <c r="M13" s="44">
        <v>1914</v>
      </c>
      <c r="N13" s="44">
        <v>0</v>
      </c>
      <c r="O13" s="44">
        <v>1277</v>
      </c>
      <c r="P13" s="44">
        <v>120293</v>
      </c>
      <c r="Q13" s="44">
        <v>62432</v>
      </c>
      <c r="R13" s="44">
        <v>52322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5539</v>
      </c>
      <c r="Z13" s="44">
        <v>5539</v>
      </c>
      <c r="AA13" s="44">
        <v>0</v>
      </c>
      <c r="AB13" s="44">
        <v>0</v>
      </c>
      <c r="AC13" s="44">
        <v>0</v>
      </c>
      <c r="AD13" s="44">
        <v>57</v>
      </c>
      <c r="AE13" s="48">
        <v>0</v>
      </c>
      <c r="AF13" s="48">
        <v>0</v>
      </c>
      <c r="AG13" s="44">
        <v>57</v>
      </c>
      <c r="AH13" s="44">
        <v>15439</v>
      </c>
      <c r="AI13" s="44">
        <v>0</v>
      </c>
      <c r="AJ13" s="44">
        <v>-15382</v>
      </c>
      <c r="AK13" s="44">
        <v>55341</v>
      </c>
      <c r="AL13" s="44">
        <v>4</v>
      </c>
      <c r="AM13" s="44">
        <v>1695</v>
      </c>
      <c r="AN13" s="53"/>
      <c r="AO13" s="5"/>
      <c r="AS13" s="5"/>
      <c r="AU13" s="5"/>
      <c r="AV13" s="2">
        <f t="shared" si="0"/>
        <v>-15382</v>
      </c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</row>
    <row r="14" spans="1:244" ht="33" customHeight="1">
      <c r="A14" s="39" t="s">
        <v>100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9">
        <v>0</v>
      </c>
      <c r="AF14" s="49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4">
        <v>0</v>
      </c>
      <c r="AN14" s="53"/>
      <c r="AO14" s="5"/>
      <c r="AS14" s="5"/>
      <c r="AU14" s="5"/>
      <c r="AV14" s="2">
        <f t="shared" si="0"/>
        <v>0</v>
      </c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</row>
    <row r="15" spans="1:244" ht="33" customHeight="1">
      <c r="A15" s="38" t="s">
        <v>111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8">
        <v>0</v>
      </c>
      <c r="AF15" s="48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3">
        <v>0</v>
      </c>
      <c r="AN15" s="53"/>
      <c r="AO15" s="5"/>
      <c r="AS15" s="5"/>
      <c r="AU15" s="5"/>
      <c r="AV15" s="2">
        <f t="shared" si="0"/>
        <v>0</v>
      </c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</row>
    <row r="16" spans="1:244" ht="33" customHeight="1">
      <c r="A16" s="38" t="s">
        <v>112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8">
        <v>0</v>
      </c>
      <c r="AF16" s="48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53"/>
      <c r="AO16" s="5"/>
      <c r="AS16" s="5"/>
      <c r="AU16" s="5"/>
      <c r="AV16" s="2">
        <f t="shared" si="0"/>
        <v>0</v>
      </c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</row>
    <row r="17" spans="1:244" ht="33" customHeight="1" thickBot="1">
      <c r="A17" s="38" t="s">
        <v>115</v>
      </c>
      <c r="B17" s="44">
        <v>111251</v>
      </c>
      <c r="C17" s="44">
        <v>72295</v>
      </c>
      <c r="D17" s="44">
        <v>10281</v>
      </c>
      <c r="E17" s="44">
        <v>10281</v>
      </c>
      <c r="F17" s="44">
        <v>0</v>
      </c>
      <c r="G17" s="44">
        <v>0</v>
      </c>
      <c r="H17" s="44">
        <v>4276</v>
      </c>
      <c r="I17" s="44">
        <v>4276</v>
      </c>
      <c r="J17" s="44">
        <v>0</v>
      </c>
      <c r="K17" s="44">
        <v>0</v>
      </c>
      <c r="L17" s="44">
        <v>18155</v>
      </c>
      <c r="M17" s="44">
        <v>5877</v>
      </c>
      <c r="N17" s="44">
        <v>0</v>
      </c>
      <c r="O17" s="44">
        <v>367</v>
      </c>
      <c r="P17" s="44">
        <v>104857</v>
      </c>
      <c r="Q17" s="44">
        <v>58714</v>
      </c>
      <c r="R17" s="44">
        <v>41496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4647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6394</v>
      </c>
      <c r="AE17" s="48">
        <v>0</v>
      </c>
      <c r="AF17" s="48">
        <v>0</v>
      </c>
      <c r="AG17" s="44">
        <v>6394</v>
      </c>
      <c r="AH17" s="44">
        <v>4276</v>
      </c>
      <c r="AI17" s="44">
        <v>0</v>
      </c>
      <c r="AJ17" s="44">
        <v>2118</v>
      </c>
      <c r="AK17" s="44">
        <v>45035</v>
      </c>
      <c r="AL17" s="44">
        <v>3</v>
      </c>
      <c r="AM17" s="50">
        <v>0</v>
      </c>
      <c r="AN17" s="53"/>
      <c r="AO17" s="5"/>
      <c r="AS17" s="5"/>
      <c r="AU17" s="5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</row>
    <row r="18" spans="1:244" ht="33" customHeight="1" thickBot="1" thickTop="1">
      <c r="A18" s="40" t="s">
        <v>102</v>
      </c>
      <c r="B18" s="51">
        <v>280255</v>
      </c>
      <c r="C18" s="51">
        <v>191763</v>
      </c>
      <c r="D18" s="51">
        <v>24833</v>
      </c>
      <c r="E18" s="51">
        <v>10281</v>
      </c>
      <c r="F18" s="51">
        <v>14552</v>
      </c>
      <c r="G18" s="51">
        <v>0</v>
      </c>
      <c r="H18" s="51">
        <v>35878</v>
      </c>
      <c r="I18" s="51">
        <v>35878</v>
      </c>
      <c r="J18" s="51">
        <v>0</v>
      </c>
      <c r="K18" s="51">
        <v>0</v>
      </c>
      <c r="L18" s="51">
        <v>18155</v>
      </c>
      <c r="M18" s="51">
        <v>7791</v>
      </c>
      <c r="N18" s="51">
        <v>0</v>
      </c>
      <c r="O18" s="51">
        <v>1835</v>
      </c>
      <c r="P18" s="51">
        <v>283492</v>
      </c>
      <c r="Q18" s="51">
        <v>160338</v>
      </c>
      <c r="R18" s="51">
        <v>112968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4647</v>
      </c>
      <c r="Y18" s="51">
        <v>5539</v>
      </c>
      <c r="Z18" s="51">
        <v>5539</v>
      </c>
      <c r="AA18" s="51">
        <v>0</v>
      </c>
      <c r="AB18" s="51">
        <v>0</v>
      </c>
      <c r="AC18" s="51">
        <v>0</v>
      </c>
      <c r="AD18" s="51">
        <v>-3237</v>
      </c>
      <c r="AE18" s="51">
        <v>0</v>
      </c>
      <c r="AF18" s="51">
        <v>0</v>
      </c>
      <c r="AG18" s="51">
        <v>-3237</v>
      </c>
      <c r="AH18" s="51">
        <v>35878</v>
      </c>
      <c r="AI18" s="51">
        <v>0</v>
      </c>
      <c r="AJ18" s="51">
        <v>-39115</v>
      </c>
      <c r="AK18" s="51">
        <v>115952</v>
      </c>
      <c r="AL18" s="51">
        <v>12</v>
      </c>
      <c r="AM18" s="51">
        <v>14792</v>
      </c>
      <c r="AN18" s="53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</row>
    <row r="19" spans="1:244" ht="33" customHeight="1" thickTop="1">
      <c r="A19" s="38" t="s">
        <v>42</v>
      </c>
      <c r="B19" s="44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4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4">
        <v>0</v>
      </c>
      <c r="AE19" s="46">
        <v>0</v>
      </c>
      <c r="AF19" s="46">
        <v>0</v>
      </c>
      <c r="AG19" s="44">
        <v>0</v>
      </c>
      <c r="AH19" s="44">
        <v>0</v>
      </c>
      <c r="AI19" s="44">
        <v>0</v>
      </c>
      <c r="AJ19" s="46">
        <v>0</v>
      </c>
      <c r="AK19" s="46">
        <v>0</v>
      </c>
      <c r="AL19" s="44">
        <v>0</v>
      </c>
      <c r="AM19" s="44">
        <v>0</v>
      </c>
      <c r="AN19" s="53"/>
      <c r="AQ19" s="5"/>
      <c r="AS19" s="5"/>
      <c r="AU19" s="5"/>
      <c r="AV19" s="2">
        <f aca="true" t="shared" si="1" ref="AV19:AV64">AJ19-AU19</f>
        <v>0</v>
      </c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</row>
    <row r="20" spans="1:244" ht="33" customHeight="1">
      <c r="A20" s="38" t="s">
        <v>43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53"/>
      <c r="AQ20" s="5"/>
      <c r="AS20" s="5"/>
      <c r="AU20" s="5"/>
      <c r="AV20" s="2">
        <f t="shared" si="1"/>
        <v>0</v>
      </c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</row>
    <row r="21" spans="1:244" ht="33" customHeight="1">
      <c r="A21" s="38" t="s">
        <v>44</v>
      </c>
      <c r="B21" s="44">
        <v>31166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31166</v>
      </c>
      <c r="I21" s="44">
        <v>31156</v>
      </c>
      <c r="J21" s="44">
        <v>10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31166</v>
      </c>
      <c r="Q21" s="44">
        <v>10</v>
      </c>
      <c r="R21" s="44">
        <v>0</v>
      </c>
      <c r="S21" s="44">
        <v>31156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31166</v>
      </c>
      <c r="AI21" s="44">
        <v>0</v>
      </c>
      <c r="AJ21" s="44">
        <v>-31166</v>
      </c>
      <c r="AK21" s="44">
        <v>0</v>
      </c>
      <c r="AL21" s="44">
        <v>0</v>
      </c>
      <c r="AM21" s="44">
        <v>0</v>
      </c>
      <c r="AN21" s="53"/>
      <c r="AQ21" s="5"/>
      <c r="AS21" s="5"/>
      <c r="AU21" s="5"/>
      <c r="AV21" s="2">
        <f t="shared" si="1"/>
        <v>-31166</v>
      </c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</row>
    <row r="22" spans="1:244" ht="33" customHeight="1">
      <c r="A22" s="38" t="s">
        <v>45</v>
      </c>
      <c r="B22" s="44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53"/>
      <c r="AQ22" s="5"/>
      <c r="AS22" s="5"/>
      <c r="AU22" s="5"/>
      <c r="AV22" s="2">
        <f t="shared" si="1"/>
        <v>0</v>
      </c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</row>
    <row r="23" spans="1:244" ht="33" customHeight="1">
      <c r="A23" s="39" t="s">
        <v>46</v>
      </c>
      <c r="B23" s="45"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53"/>
      <c r="AQ23" s="5"/>
      <c r="AS23" s="5"/>
      <c r="AU23" s="5"/>
      <c r="AV23" s="2">
        <f t="shared" si="1"/>
        <v>0</v>
      </c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</row>
    <row r="24" spans="1:244" ht="33" customHeight="1">
      <c r="A24" s="38" t="s">
        <v>47</v>
      </c>
      <c r="B24" s="44">
        <v>49079</v>
      </c>
      <c r="C24" s="44">
        <v>27666</v>
      </c>
      <c r="D24" s="44">
        <v>11842</v>
      </c>
      <c r="E24" s="44">
        <v>11842</v>
      </c>
      <c r="F24" s="44">
        <v>0</v>
      </c>
      <c r="G24" s="44">
        <v>0</v>
      </c>
      <c r="H24" s="44">
        <v>8216</v>
      </c>
      <c r="I24" s="44">
        <v>8201</v>
      </c>
      <c r="J24" s="44">
        <v>0</v>
      </c>
      <c r="K24" s="44">
        <v>15</v>
      </c>
      <c r="L24" s="44">
        <v>0</v>
      </c>
      <c r="M24" s="44">
        <v>716</v>
      </c>
      <c r="N24" s="44">
        <v>0</v>
      </c>
      <c r="O24" s="44">
        <v>639</v>
      </c>
      <c r="P24" s="44">
        <v>46843</v>
      </c>
      <c r="Q24" s="44">
        <v>34150</v>
      </c>
      <c r="R24" s="44">
        <v>12693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2236</v>
      </c>
      <c r="AE24" s="44">
        <v>0</v>
      </c>
      <c r="AF24" s="44">
        <v>0</v>
      </c>
      <c r="AG24" s="44">
        <v>2236</v>
      </c>
      <c r="AH24" s="44">
        <v>8216</v>
      </c>
      <c r="AI24" s="44">
        <v>0</v>
      </c>
      <c r="AJ24" s="44">
        <v>-5980</v>
      </c>
      <c r="AK24" s="44">
        <v>28640</v>
      </c>
      <c r="AL24" s="44">
        <v>4</v>
      </c>
      <c r="AM24" s="44">
        <v>0</v>
      </c>
      <c r="AN24" s="53"/>
      <c r="AQ24" s="5"/>
      <c r="AS24" s="5"/>
      <c r="AU24" s="5"/>
      <c r="AV24" s="2">
        <f t="shared" si="1"/>
        <v>-5980</v>
      </c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</row>
    <row r="25" spans="1:244" ht="33" customHeight="1">
      <c r="A25" s="38" t="s">
        <v>48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53"/>
      <c r="AQ25" s="5"/>
      <c r="AS25" s="5"/>
      <c r="AU25" s="5"/>
      <c r="AV25" s="2">
        <f t="shared" si="1"/>
        <v>0</v>
      </c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</row>
    <row r="26" spans="1:244" ht="33" customHeight="1">
      <c r="A26" s="38" t="s">
        <v>49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53"/>
      <c r="AQ26" s="5"/>
      <c r="AS26" s="5"/>
      <c r="AU26" s="5"/>
      <c r="AV26" s="2">
        <f t="shared" si="1"/>
        <v>0</v>
      </c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</row>
    <row r="27" spans="1:244" ht="33" customHeight="1">
      <c r="A27" s="38" t="s">
        <v>50</v>
      </c>
      <c r="B27" s="44">
        <v>453348</v>
      </c>
      <c r="C27" s="44">
        <v>248663</v>
      </c>
      <c r="D27" s="44">
        <v>64940</v>
      </c>
      <c r="E27" s="44">
        <v>63890</v>
      </c>
      <c r="F27" s="44">
        <v>1050</v>
      </c>
      <c r="G27" s="44">
        <v>0</v>
      </c>
      <c r="H27" s="44">
        <v>100339</v>
      </c>
      <c r="I27" s="44">
        <v>100339</v>
      </c>
      <c r="J27" s="44">
        <v>0</v>
      </c>
      <c r="K27" s="44">
        <v>0</v>
      </c>
      <c r="L27" s="44">
        <v>0</v>
      </c>
      <c r="M27" s="44">
        <v>1432</v>
      </c>
      <c r="N27" s="44">
        <v>16900</v>
      </c>
      <c r="O27" s="44">
        <v>21074</v>
      </c>
      <c r="P27" s="44">
        <v>452654</v>
      </c>
      <c r="Q27" s="44">
        <v>33875</v>
      </c>
      <c r="R27" s="44">
        <v>332540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86239</v>
      </c>
      <c r="Z27" s="44">
        <v>86239</v>
      </c>
      <c r="AA27" s="44">
        <v>0</v>
      </c>
      <c r="AB27" s="44">
        <v>0</v>
      </c>
      <c r="AC27" s="44">
        <v>0</v>
      </c>
      <c r="AD27" s="44">
        <v>694</v>
      </c>
      <c r="AE27" s="44">
        <v>0</v>
      </c>
      <c r="AF27" s="44">
        <v>0</v>
      </c>
      <c r="AG27" s="44">
        <v>694</v>
      </c>
      <c r="AH27" s="44">
        <v>100339</v>
      </c>
      <c r="AI27" s="44">
        <v>0</v>
      </c>
      <c r="AJ27" s="44">
        <v>-99645</v>
      </c>
      <c r="AK27" s="44">
        <v>170890</v>
      </c>
      <c r="AL27" s="44">
        <v>15</v>
      </c>
      <c r="AM27" s="44">
        <v>0</v>
      </c>
      <c r="AN27" s="53"/>
      <c r="AQ27" s="5"/>
      <c r="AS27" s="5"/>
      <c r="AU27" s="5"/>
      <c r="AV27" s="2">
        <f t="shared" si="1"/>
        <v>-99645</v>
      </c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</row>
    <row r="28" spans="1:244" ht="33" customHeight="1">
      <c r="A28" s="39" t="s">
        <v>113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53"/>
      <c r="AQ28" s="5"/>
      <c r="AS28" s="5"/>
      <c r="AU28" s="5"/>
      <c r="AV28" s="2">
        <f t="shared" si="1"/>
        <v>0</v>
      </c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</row>
    <row r="29" spans="1:244" ht="33" customHeight="1">
      <c r="A29" s="38" t="s">
        <v>51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53"/>
      <c r="AQ29" s="5"/>
      <c r="AS29" s="5"/>
      <c r="AU29" s="5"/>
      <c r="AV29" s="2">
        <f t="shared" si="1"/>
        <v>0</v>
      </c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</row>
    <row r="30" spans="1:244" ht="33" customHeight="1">
      <c r="A30" s="38" t="s">
        <v>52</v>
      </c>
      <c r="B30" s="44">
        <v>266999</v>
      </c>
      <c r="C30" s="44">
        <v>170710</v>
      </c>
      <c r="D30" s="44">
        <v>0</v>
      </c>
      <c r="E30" s="44">
        <v>0</v>
      </c>
      <c r="F30" s="44">
        <v>0</v>
      </c>
      <c r="G30" s="44">
        <v>0</v>
      </c>
      <c r="H30" s="44">
        <v>30679</v>
      </c>
      <c r="I30" s="44">
        <v>25886</v>
      </c>
      <c r="J30" s="44">
        <v>4793</v>
      </c>
      <c r="K30" s="44">
        <v>0</v>
      </c>
      <c r="L30" s="44">
        <v>0</v>
      </c>
      <c r="M30" s="44">
        <v>6043</v>
      </c>
      <c r="N30" s="44">
        <v>34600</v>
      </c>
      <c r="O30" s="44">
        <v>24967</v>
      </c>
      <c r="P30" s="44">
        <v>256847</v>
      </c>
      <c r="Q30" s="44">
        <v>196495</v>
      </c>
      <c r="R30" s="44">
        <v>40348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20004</v>
      </c>
      <c r="Z30" s="44">
        <v>20004</v>
      </c>
      <c r="AA30" s="44">
        <v>0</v>
      </c>
      <c r="AB30" s="44">
        <v>0</v>
      </c>
      <c r="AC30" s="44">
        <v>0</v>
      </c>
      <c r="AD30" s="44">
        <v>10152</v>
      </c>
      <c r="AE30" s="44">
        <v>0</v>
      </c>
      <c r="AF30" s="44">
        <v>0</v>
      </c>
      <c r="AG30" s="44">
        <v>10152</v>
      </c>
      <c r="AH30" s="44">
        <v>30679</v>
      </c>
      <c r="AI30" s="44">
        <v>0</v>
      </c>
      <c r="AJ30" s="44">
        <v>-20527</v>
      </c>
      <c r="AK30" s="44">
        <v>168510</v>
      </c>
      <c r="AL30" s="44">
        <v>14</v>
      </c>
      <c r="AM30" s="44">
        <v>9</v>
      </c>
      <c r="AN30" s="53"/>
      <c r="AQ30" s="5"/>
      <c r="AS30" s="5"/>
      <c r="AU30" s="5"/>
      <c r="AV30" s="2">
        <f t="shared" si="1"/>
        <v>-20527</v>
      </c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</row>
    <row r="31" spans="1:244" ht="33" customHeight="1">
      <c r="A31" s="38" t="s">
        <v>53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53"/>
      <c r="AQ31" s="5"/>
      <c r="AS31" s="5"/>
      <c r="AU31" s="5"/>
      <c r="AV31" s="2">
        <f t="shared" si="1"/>
        <v>0</v>
      </c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244" ht="33" customHeight="1">
      <c r="A32" s="38" t="s">
        <v>54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53"/>
      <c r="AQ32" s="5"/>
      <c r="AS32" s="5"/>
      <c r="AU32" s="5"/>
      <c r="AV32" s="2">
        <f t="shared" si="1"/>
        <v>0</v>
      </c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</row>
    <row r="33" spans="1:244" ht="33" customHeight="1">
      <c r="A33" s="39" t="s">
        <v>55</v>
      </c>
      <c r="B33" s="45">
        <v>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53"/>
      <c r="AQ33" s="5"/>
      <c r="AS33" s="5"/>
      <c r="AU33" s="5"/>
      <c r="AV33" s="2">
        <f t="shared" si="1"/>
        <v>0</v>
      </c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</row>
    <row r="34" spans="1:244" ht="33" customHeight="1">
      <c r="A34" s="38" t="s">
        <v>56</v>
      </c>
      <c r="B34" s="44">
        <v>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53"/>
      <c r="AQ34" s="5"/>
      <c r="AS34" s="5"/>
      <c r="AU34" s="5"/>
      <c r="AV34" s="2">
        <f t="shared" si="1"/>
        <v>0</v>
      </c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</row>
    <row r="35" spans="1:244" ht="33" customHeight="1">
      <c r="A35" s="38" t="s">
        <v>57</v>
      </c>
      <c r="B35" s="44">
        <v>85727</v>
      </c>
      <c r="C35" s="44">
        <v>56797</v>
      </c>
      <c r="D35" s="44">
        <v>0</v>
      </c>
      <c r="E35" s="44">
        <v>0</v>
      </c>
      <c r="F35" s="44">
        <v>0</v>
      </c>
      <c r="G35" s="44">
        <v>0</v>
      </c>
      <c r="H35" s="44">
        <v>19788</v>
      </c>
      <c r="I35" s="44">
        <v>8000</v>
      </c>
      <c r="J35" s="44">
        <v>11788</v>
      </c>
      <c r="K35" s="44">
        <v>0</v>
      </c>
      <c r="L35" s="44">
        <v>0</v>
      </c>
      <c r="M35" s="44">
        <v>9137</v>
      </c>
      <c r="N35" s="44">
        <v>0</v>
      </c>
      <c r="O35" s="44">
        <v>5</v>
      </c>
      <c r="P35" s="44">
        <v>72044</v>
      </c>
      <c r="Q35" s="44">
        <v>47989</v>
      </c>
      <c r="R35" s="44">
        <v>24055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13683</v>
      </c>
      <c r="AE35" s="44">
        <v>0</v>
      </c>
      <c r="AF35" s="44">
        <v>0</v>
      </c>
      <c r="AG35" s="44">
        <v>13683</v>
      </c>
      <c r="AH35" s="44">
        <v>19788</v>
      </c>
      <c r="AI35" s="44">
        <v>0</v>
      </c>
      <c r="AJ35" s="44">
        <v>-6105</v>
      </c>
      <c r="AK35" s="44">
        <v>26508</v>
      </c>
      <c r="AL35" s="44">
        <v>4</v>
      </c>
      <c r="AM35" s="44">
        <v>72</v>
      </c>
      <c r="AN35" s="53"/>
      <c r="AQ35" s="5"/>
      <c r="AS35" s="5"/>
      <c r="AU35" s="5"/>
      <c r="AV35" s="2">
        <f t="shared" si="1"/>
        <v>-6105</v>
      </c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</row>
    <row r="36" spans="1:244" ht="33" customHeight="1">
      <c r="A36" s="38" t="s">
        <v>58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0</v>
      </c>
      <c r="AN36" s="53"/>
      <c r="AQ36" s="5"/>
      <c r="AS36" s="5"/>
      <c r="AU36" s="5"/>
      <c r="AV36" s="2">
        <f t="shared" si="1"/>
        <v>0</v>
      </c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</row>
    <row r="37" spans="1:244" ht="33" customHeight="1">
      <c r="A37" s="38" t="s">
        <v>59</v>
      </c>
      <c r="B37" s="44">
        <v>130100</v>
      </c>
      <c r="C37" s="44">
        <v>64655</v>
      </c>
      <c r="D37" s="44">
        <v>18936</v>
      </c>
      <c r="E37" s="44">
        <v>18936</v>
      </c>
      <c r="F37" s="44">
        <v>0</v>
      </c>
      <c r="G37" s="44">
        <v>0</v>
      </c>
      <c r="H37" s="44">
        <v>38588</v>
      </c>
      <c r="I37" s="44">
        <v>38588</v>
      </c>
      <c r="J37" s="44">
        <v>0</v>
      </c>
      <c r="K37" s="44">
        <v>0</v>
      </c>
      <c r="L37" s="44">
        <v>0</v>
      </c>
      <c r="M37" s="44">
        <v>0</v>
      </c>
      <c r="N37" s="44">
        <v>7000</v>
      </c>
      <c r="O37" s="44">
        <v>921</v>
      </c>
      <c r="P37" s="44">
        <v>130100</v>
      </c>
      <c r="Q37" s="44">
        <v>104510</v>
      </c>
      <c r="R37" s="44">
        <v>16675</v>
      </c>
      <c r="S37" s="44">
        <v>6696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2219</v>
      </c>
      <c r="Z37" s="44">
        <v>2219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38588</v>
      </c>
      <c r="AI37" s="44">
        <v>0</v>
      </c>
      <c r="AJ37" s="44">
        <v>-38588</v>
      </c>
      <c r="AK37" s="44">
        <v>31375</v>
      </c>
      <c r="AL37" s="44">
        <v>4</v>
      </c>
      <c r="AM37" s="44">
        <v>1467</v>
      </c>
      <c r="AN37" s="53"/>
      <c r="AQ37" s="5"/>
      <c r="AS37" s="5"/>
      <c r="AU37" s="5"/>
      <c r="AV37" s="2">
        <f t="shared" si="1"/>
        <v>-38588</v>
      </c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</row>
    <row r="38" spans="1:244" ht="33" customHeight="1">
      <c r="A38" s="39" t="s">
        <v>60</v>
      </c>
      <c r="B38" s="45">
        <v>174345</v>
      </c>
      <c r="C38" s="45">
        <v>125909</v>
      </c>
      <c r="D38" s="45">
        <v>9525</v>
      </c>
      <c r="E38" s="45">
        <v>9525</v>
      </c>
      <c r="F38" s="45">
        <v>0</v>
      </c>
      <c r="G38" s="45">
        <v>0</v>
      </c>
      <c r="H38" s="45">
        <v>6298</v>
      </c>
      <c r="I38" s="45">
        <v>6298</v>
      </c>
      <c r="J38" s="45">
        <v>0</v>
      </c>
      <c r="K38" s="45">
        <v>0</v>
      </c>
      <c r="L38" s="45">
        <v>0</v>
      </c>
      <c r="M38" s="45">
        <v>12250</v>
      </c>
      <c r="N38" s="45">
        <v>0</v>
      </c>
      <c r="O38" s="45">
        <v>20363</v>
      </c>
      <c r="P38" s="45">
        <v>165849</v>
      </c>
      <c r="Q38" s="45">
        <v>81089</v>
      </c>
      <c r="R38" s="45">
        <v>58599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20014</v>
      </c>
      <c r="Y38" s="45">
        <v>6147</v>
      </c>
      <c r="Z38" s="45">
        <v>0</v>
      </c>
      <c r="AA38" s="45">
        <v>6147</v>
      </c>
      <c r="AB38" s="45">
        <v>0</v>
      </c>
      <c r="AC38" s="45">
        <v>0</v>
      </c>
      <c r="AD38" s="45">
        <v>8496</v>
      </c>
      <c r="AE38" s="45">
        <v>0</v>
      </c>
      <c r="AF38" s="45">
        <v>0</v>
      </c>
      <c r="AG38" s="45">
        <v>8496</v>
      </c>
      <c r="AH38" s="45">
        <v>6298</v>
      </c>
      <c r="AI38" s="45">
        <v>0</v>
      </c>
      <c r="AJ38" s="45">
        <v>2198</v>
      </c>
      <c r="AK38" s="45">
        <v>37438</v>
      </c>
      <c r="AL38" s="45">
        <v>8</v>
      </c>
      <c r="AM38" s="45">
        <v>20</v>
      </c>
      <c r="AN38" s="53"/>
      <c r="AQ38" s="5"/>
      <c r="AS38" s="5"/>
      <c r="AU38" s="5"/>
      <c r="AV38" s="2">
        <f t="shared" si="1"/>
        <v>2198</v>
      </c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</row>
    <row r="39" spans="1:244" ht="33" customHeight="1">
      <c r="A39" s="38" t="s">
        <v>114</v>
      </c>
      <c r="B39" s="44">
        <v>0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53"/>
      <c r="AQ39" s="5"/>
      <c r="AS39" s="5"/>
      <c r="AU39" s="5"/>
      <c r="AV39" s="2">
        <f t="shared" si="1"/>
        <v>0</v>
      </c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33" customHeight="1">
      <c r="A40" s="38" t="s">
        <v>61</v>
      </c>
      <c r="B40" s="44"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53"/>
      <c r="AQ40" s="5"/>
      <c r="AS40" s="5"/>
      <c r="AU40" s="5"/>
      <c r="AV40" s="2">
        <f t="shared" si="1"/>
        <v>0</v>
      </c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ht="33" customHeight="1">
      <c r="A41" s="38" t="s">
        <v>62</v>
      </c>
      <c r="B41" s="44">
        <v>0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53"/>
      <c r="AQ41" s="5"/>
      <c r="AS41" s="5"/>
      <c r="AU41" s="5"/>
      <c r="AV41" s="2">
        <f t="shared" si="1"/>
        <v>0</v>
      </c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</row>
    <row r="42" spans="1:244" ht="33" customHeight="1">
      <c r="A42" s="38" t="s">
        <v>63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53"/>
      <c r="AQ42" s="5"/>
      <c r="AS42" s="5"/>
      <c r="AU42" s="5"/>
      <c r="AV42" s="2">
        <f t="shared" si="1"/>
        <v>0</v>
      </c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</row>
    <row r="43" spans="1:244" ht="33" customHeight="1">
      <c r="A43" s="39" t="s">
        <v>64</v>
      </c>
      <c r="B43" s="45">
        <v>0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5">
        <v>0</v>
      </c>
      <c r="AK43" s="45">
        <v>0</v>
      </c>
      <c r="AL43" s="45">
        <v>0</v>
      </c>
      <c r="AM43" s="45">
        <v>0</v>
      </c>
      <c r="AN43" s="53"/>
      <c r="AQ43" s="5"/>
      <c r="AS43" s="5"/>
      <c r="AU43" s="5"/>
      <c r="AV43" s="2">
        <f t="shared" si="1"/>
        <v>0</v>
      </c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</row>
    <row r="44" spans="1:244" ht="33" customHeight="1">
      <c r="A44" s="38" t="s">
        <v>65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53"/>
      <c r="AQ44" s="5"/>
      <c r="AS44" s="5"/>
      <c r="AU44" s="5"/>
      <c r="AV44" s="2">
        <f t="shared" si="1"/>
        <v>0</v>
      </c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</row>
    <row r="45" spans="1:244" ht="33" customHeight="1">
      <c r="A45" s="38" t="s">
        <v>66</v>
      </c>
      <c r="B45" s="44">
        <v>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53"/>
      <c r="AQ45" s="5"/>
      <c r="AS45" s="5"/>
      <c r="AU45" s="5"/>
      <c r="AV45" s="2">
        <f t="shared" si="1"/>
        <v>0</v>
      </c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</row>
    <row r="46" spans="1:244" ht="33" customHeight="1">
      <c r="A46" s="38" t="s">
        <v>67</v>
      </c>
      <c r="B46" s="44">
        <v>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53"/>
      <c r="AQ46" s="5"/>
      <c r="AS46" s="5"/>
      <c r="AU46" s="5"/>
      <c r="AV46" s="2">
        <f t="shared" si="1"/>
        <v>0</v>
      </c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</row>
    <row r="47" spans="1:244" ht="33" customHeight="1">
      <c r="A47" s="38" t="s">
        <v>68</v>
      </c>
      <c r="B47" s="44">
        <v>79149</v>
      </c>
      <c r="C47" s="44">
        <v>44714</v>
      </c>
      <c r="D47" s="44">
        <v>14728</v>
      </c>
      <c r="E47" s="44">
        <v>14728</v>
      </c>
      <c r="F47" s="44">
        <v>0</v>
      </c>
      <c r="G47" s="44">
        <v>567</v>
      </c>
      <c r="H47" s="44">
        <v>9182</v>
      </c>
      <c r="I47" s="44">
        <v>9182</v>
      </c>
      <c r="J47" s="44">
        <v>0</v>
      </c>
      <c r="K47" s="44">
        <v>0</v>
      </c>
      <c r="L47" s="44">
        <v>0</v>
      </c>
      <c r="M47" s="44">
        <v>9412</v>
      </c>
      <c r="N47" s="44">
        <v>0</v>
      </c>
      <c r="O47" s="44">
        <v>546</v>
      </c>
      <c r="P47" s="44">
        <v>66246</v>
      </c>
      <c r="Q47" s="44">
        <v>44831</v>
      </c>
      <c r="R47" s="44">
        <v>21415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12903</v>
      </c>
      <c r="AE47" s="44">
        <v>0</v>
      </c>
      <c r="AF47" s="44">
        <v>0</v>
      </c>
      <c r="AG47" s="44">
        <v>12903</v>
      </c>
      <c r="AH47" s="44">
        <v>9182</v>
      </c>
      <c r="AI47" s="44">
        <v>0</v>
      </c>
      <c r="AJ47" s="44">
        <v>3721</v>
      </c>
      <c r="AK47" s="44">
        <v>17873</v>
      </c>
      <c r="AL47" s="44">
        <v>3</v>
      </c>
      <c r="AM47" s="44">
        <v>3848</v>
      </c>
      <c r="AN47" s="53"/>
      <c r="AQ47" s="5"/>
      <c r="AS47" s="5"/>
      <c r="AU47" s="5"/>
      <c r="AV47" s="2">
        <f t="shared" si="1"/>
        <v>3721</v>
      </c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</row>
    <row r="48" spans="1:244" ht="33" customHeight="1">
      <c r="A48" s="39" t="s">
        <v>69</v>
      </c>
      <c r="B48" s="45">
        <v>0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53"/>
      <c r="AQ48" s="5"/>
      <c r="AS48" s="5"/>
      <c r="AU48" s="5"/>
      <c r="AV48" s="2">
        <f t="shared" si="1"/>
        <v>0</v>
      </c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</row>
    <row r="49" spans="1:244" ht="33" customHeight="1">
      <c r="A49" s="38" t="s">
        <v>70</v>
      </c>
      <c r="B49" s="44">
        <v>0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53"/>
      <c r="AQ49" s="5"/>
      <c r="AS49" s="5"/>
      <c r="AU49" s="5"/>
      <c r="AV49" s="2">
        <f t="shared" si="1"/>
        <v>0</v>
      </c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</row>
    <row r="50" spans="1:244" ht="33" customHeight="1">
      <c r="A50" s="38" t="s">
        <v>71</v>
      </c>
      <c r="B50" s="44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53"/>
      <c r="AQ50" s="5"/>
      <c r="AS50" s="5"/>
      <c r="AU50" s="5"/>
      <c r="AV50" s="2">
        <f t="shared" si="1"/>
        <v>0</v>
      </c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244" ht="33" customHeight="1">
      <c r="A51" s="38" t="s">
        <v>72</v>
      </c>
      <c r="B51" s="44">
        <v>0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53"/>
      <c r="AQ51" s="5"/>
      <c r="AS51" s="5"/>
      <c r="AU51" s="5"/>
      <c r="AV51" s="2">
        <f t="shared" si="1"/>
        <v>0</v>
      </c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</row>
    <row r="52" spans="1:244" ht="33" customHeight="1">
      <c r="A52" s="38" t="s">
        <v>73</v>
      </c>
      <c r="B52" s="44">
        <v>0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  <c r="AN52" s="53"/>
      <c r="AQ52" s="5"/>
      <c r="AS52" s="5"/>
      <c r="AU52" s="5"/>
      <c r="AV52" s="2">
        <f t="shared" si="1"/>
        <v>0</v>
      </c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</row>
    <row r="53" spans="1:244" ht="33" customHeight="1">
      <c r="A53" s="39" t="s">
        <v>74</v>
      </c>
      <c r="B53" s="45">
        <v>0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53"/>
      <c r="AQ53" s="5"/>
      <c r="AS53" s="5"/>
      <c r="AU53" s="5"/>
      <c r="AV53" s="2">
        <f t="shared" si="1"/>
        <v>0</v>
      </c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</row>
    <row r="54" spans="1:244" ht="33" customHeight="1">
      <c r="A54" s="38" t="s">
        <v>75</v>
      </c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0</v>
      </c>
      <c r="AN54" s="53"/>
      <c r="AQ54" s="5"/>
      <c r="AS54" s="5"/>
      <c r="AU54" s="5"/>
      <c r="AV54" s="2">
        <f t="shared" si="1"/>
        <v>0</v>
      </c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</row>
    <row r="55" spans="1:244" ht="33" customHeight="1">
      <c r="A55" s="38" t="s">
        <v>76</v>
      </c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0</v>
      </c>
      <c r="AI55" s="44">
        <v>0</v>
      </c>
      <c r="AJ55" s="44">
        <v>0</v>
      </c>
      <c r="AK55" s="44">
        <v>0</v>
      </c>
      <c r="AL55" s="44">
        <v>0</v>
      </c>
      <c r="AM55" s="44">
        <v>0</v>
      </c>
      <c r="AN55" s="53"/>
      <c r="AQ55" s="5"/>
      <c r="AS55" s="5"/>
      <c r="AU55" s="5"/>
      <c r="AV55" s="2">
        <f t="shared" si="1"/>
        <v>0</v>
      </c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</row>
    <row r="56" spans="1:244" ht="33" customHeight="1">
      <c r="A56" s="38" t="s">
        <v>77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44">
        <v>0</v>
      </c>
      <c r="AF56" s="44">
        <v>0</v>
      </c>
      <c r="AG56" s="44">
        <v>0</v>
      </c>
      <c r="AH56" s="44">
        <v>0</v>
      </c>
      <c r="AI56" s="44">
        <v>0</v>
      </c>
      <c r="AJ56" s="44">
        <v>0</v>
      </c>
      <c r="AK56" s="44">
        <v>0</v>
      </c>
      <c r="AL56" s="44">
        <v>0</v>
      </c>
      <c r="AM56" s="44">
        <v>0</v>
      </c>
      <c r="AN56" s="53"/>
      <c r="AQ56" s="5"/>
      <c r="AS56" s="5"/>
      <c r="AU56" s="5"/>
      <c r="AV56" s="2">
        <f t="shared" si="1"/>
        <v>0</v>
      </c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</row>
    <row r="57" spans="1:244" ht="33" customHeight="1">
      <c r="A57" s="38" t="s">
        <v>78</v>
      </c>
      <c r="B57" s="44">
        <v>0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0</v>
      </c>
      <c r="AN57" s="53"/>
      <c r="AQ57" s="5"/>
      <c r="AS57" s="5"/>
      <c r="AU57" s="5"/>
      <c r="AV57" s="2">
        <f t="shared" si="1"/>
        <v>0</v>
      </c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</row>
    <row r="58" spans="1:244" ht="33" customHeight="1">
      <c r="A58" s="39" t="s">
        <v>79</v>
      </c>
      <c r="B58" s="45">
        <v>155578</v>
      </c>
      <c r="C58" s="45">
        <v>103378</v>
      </c>
      <c r="D58" s="45">
        <v>9200</v>
      </c>
      <c r="E58" s="45">
        <v>0</v>
      </c>
      <c r="F58" s="45">
        <v>9200</v>
      </c>
      <c r="G58" s="45">
        <v>14608</v>
      </c>
      <c r="H58" s="45">
        <v>26000</v>
      </c>
      <c r="I58" s="45">
        <v>26000</v>
      </c>
      <c r="J58" s="45">
        <v>0</v>
      </c>
      <c r="K58" s="45">
        <v>0</v>
      </c>
      <c r="L58" s="45">
        <v>0</v>
      </c>
      <c r="M58" s="45">
        <v>1040</v>
      </c>
      <c r="N58" s="45">
        <v>0</v>
      </c>
      <c r="O58" s="45">
        <v>1352</v>
      </c>
      <c r="P58" s="45">
        <v>155265</v>
      </c>
      <c r="Q58" s="45">
        <v>80730</v>
      </c>
      <c r="R58" s="45">
        <v>73495</v>
      </c>
      <c r="S58" s="45">
        <v>0</v>
      </c>
      <c r="T58" s="45">
        <v>1040</v>
      </c>
      <c r="U58" s="45">
        <v>1040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45">
        <v>0</v>
      </c>
      <c r="AB58" s="45">
        <v>0</v>
      </c>
      <c r="AC58" s="45">
        <v>0</v>
      </c>
      <c r="AD58" s="45">
        <v>313</v>
      </c>
      <c r="AE58" s="45">
        <v>0</v>
      </c>
      <c r="AF58" s="45">
        <v>0</v>
      </c>
      <c r="AG58" s="45">
        <v>313</v>
      </c>
      <c r="AH58" s="45">
        <v>26000</v>
      </c>
      <c r="AI58" s="45">
        <v>1040</v>
      </c>
      <c r="AJ58" s="45">
        <v>-24647</v>
      </c>
      <c r="AK58" s="45">
        <v>76779</v>
      </c>
      <c r="AL58" s="45">
        <v>9</v>
      </c>
      <c r="AM58" s="45">
        <v>0</v>
      </c>
      <c r="AN58" s="53"/>
      <c r="AQ58" s="5"/>
      <c r="AS58" s="5"/>
      <c r="AU58" s="5"/>
      <c r="AV58" s="2">
        <f t="shared" si="1"/>
        <v>-24647</v>
      </c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</row>
    <row r="59" spans="1:244" ht="33" customHeight="1">
      <c r="A59" s="38" t="s">
        <v>80</v>
      </c>
      <c r="B59" s="44">
        <v>0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0</v>
      </c>
      <c r="AL59" s="44">
        <v>0</v>
      </c>
      <c r="AM59" s="44">
        <v>0</v>
      </c>
      <c r="AN59" s="53"/>
      <c r="AQ59" s="5"/>
      <c r="AS59" s="5"/>
      <c r="AU59" s="5"/>
      <c r="AV59" s="2">
        <f t="shared" si="1"/>
        <v>0</v>
      </c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</row>
    <row r="60" spans="1:244" ht="33" customHeight="1">
      <c r="A60" s="38" t="s">
        <v>81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0</v>
      </c>
      <c r="AI60" s="44">
        <v>0</v>
      </c>
      <c r="AJ60" s="44">
        <v>0</v>
      </c>
      <c r="AK60" s="44">
        <v>0</v>
      </c>
      <c r="AL60" s="44">
        <v>0</v>
      </c>
      <c r="AM60" s="44">
        <v>0</v>
      </c>
      <c r="AN60" s="53"/>
      <c r="AQ60" s="5"/>
      <c r="AS60" s="5"/>
      <c r="AU60" s="5"/>
      <c r="AV60" s="2">
        <f t="shared" si="1"/>
        <v>0</v>
      </c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</row>
    <row r="61" spans="1:244" ht="33" customHeight="1">
      <c r="A61" s="38" t="s">
        <v>82</v>
      </c>
      <c r="B61" s="44">
        <v>286925</v>
      </c>
      <c r="C61" s="44">
        <v>116625</v>
      </c>
      <c r="D61" s="44">
        <v>0</v>
      </c>
      <c r="E61" s="44">
        <v>0</v>
      </c>
      <c r="F61" s="44">
        <v>0</v>
      </c>
      <c r="G61" s="44">
        <v>37371</v>
      </c>
      <c r="H61" s="44">
        <v>59359</v>
      </c>
      <c r="I61" s="44">
        <v>36909</v>
      </c>
      <c r="J61" s="44">
        <v>22450</v>
      </c>
      <c r="K61" s="44">
        <v>0</v>
      </c>
      <c r="L61" s="44">
        <v>0</v>
      </c>
      <c r="M61" s="44">
        <v>70179</v>
      </c>
      <c r="N61" s="44">
        <v>0</v>
      </c>
      <c r="O61" s="44">
        <v>3391</v>
      </c>
      <c r="P61" s="44">
        <v>251724</v>
      </c>
      <c r="Q61" s="44">
        <v>181556</v>
      </c>
      <c r="R61" s="44">
        <v>70168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35201</v>
      </c>
      <c r="AE61" s="44">
        <v>0</v>
      </c>
      <c r="AF61" s="44">
        <v>0</v>
      </c>
      <c r="AG61" s="44">
        <v>35201</v>
      </c>
      <c r="AH61" s="44">
        <v>59359</v>
      </c>
      <c r="AI61" s="44">
        <v>0</v>
      </c>
      <c r="AJ61" s="44">
        <v>-24158</v>
      </c>
      <c r="AK61" s="44">
        <v>54609</v>
      </c>
      <c r="AL61" s="44">
        <v>10</v>
      </c>
      <c r="AM61" s="44">
        <v>10748</v>
      </c>
      <c r="AN61" s="53"/>
      <c r="AQ61" s="5"/>
      <c r="AS61" s="5"/>
      <c r="AU61" s="5"/>
      <c r="AV61" s="2">
        <f t="shared" si="1"/>
        <v>-24158</v>
      </c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</row>
    <row r="62" spans="1:244" ht="33" customHeight="1">
      <c r="A62" s="38" t="s">
        <v>83</v>
      </c>
      <c r="B62" s="44">
        <v>0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0</v>
      </c>
      <c r="AN62" s="53"/>
      <c r="AQ62" s="5"/>
      <c r="AS62" s="5"/>
      <c r="AU62" s="5"/>
      <c r="AV62" s="2">
        <f t="shared" si="1"/>
        <v>0</v>
      </c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</row>
    <row r="63" spans="1:244" ht="33" customHeight="1">
      <c r="A63" s="39" t="s">
        <v>84</v>
      </c>
      <c r="B63" s="45">
        <v>0</v>
      </c>
      <c r="C63" s="45">
        <v>0</v>
      </c>
      <c r="D63" s="45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0</v>
      </c>
      <c r="AA63" s="45">
        <v>0</v>
      </c>
      <c r="AB63" s="45">
        <v>0</v>
      </c>
      <c r="AC63" s="45">
        <v>0</v>
      </c>
      <c r="AD63" s="45">
        <v>0</v>
      </c>
      <c r="AE63" s="45">
        <v>0</v>
      </c>
      <c r="AF63" s="45">
        <v>0</v>
      </c>
      <c r="AG63" s="45">
        <v>0</v>
      </c>
      <c r="AH63" s="45">
        <v>0</v>
      </c>
      <c r="AI63" s="45">
        <v>0</v>
      </c>
      <c r="AJ63" s="45">
        <v>0</v>
      </c>
      <c r="AK63" s="45">
        <v>0</v>
      </c>
      <c r="AL63" s="45">
        <v>0</v>
      </c>
      <c r="AM63" s="45">
        <v>0</v>
      </c>
      <c r="AN63" s="53"/>
      <c r="AQ63" s="5"/>
      <c r="AS63" s="5"/>
      <c r="AU63" s="5"/>
      <c r="AV63" s="2">
        <f t="shared" si="1"/>
        <v>0</v>
      </c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</row>
    <row r="64" spans="1:244" ht="33" customHeight="1" thickBot="1">
      <c r="A64" s="38" t="s">
        <v>101</v>
      </c>
      <c r="B64" s="44"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  <c r="AD64" s="44">
        <v>0</v>
      </c>
      <c r="AE64" s="44">
        <v>0</v>
      </c>
      <c r="AF64" s="44">
        <v>0</v>
      </c>
      <c r="AG64" s="44">
        <v>0</v>
      </c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0</v>
      </c>
      <c r="AN64" s="53"/>
      <c r="AQ64" s="5"/>
      <c r="AS64" s="5"/>
      <c r="AU64" s="5"/>
      <c r="AV64" s="2">
        <f t="shared" si="1"/>
        <v>0</v>
      </c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</row>
    <row r="65" spans="1:244" ht="33" customHeight="1" thickBot="1" thickTop="1">
      <c r="A65" s="41" t="s">
        <v>85</v>
      </c>
      <c r="B65" s="51">
        <v>1712416</v>
      </c>
      <c r="C65" s="51">
        <v>959117</v>
      </c>
      <c r="D65" s="51">
        <v>129171</v>
      </c>
      <c r="E65" s="51">
        <v>118921</v>
      </c>
      <c r="F65" s="51">
        <v>10250</v>
      </c>
      <c r="G65" s="51">
        <v>52546</v>
      </c>
      <c r="H65" s="51">
        <v>329615</v>
      </c>
      <c r="I65" s="51">
        <v>290559</v>
      </c>
      <c r="J65" s="51">
        <v>39041</v>
      </c>
      <c r="K65" s="51">
        <v>15</v>
      </c>
      <c r="L65" s="51">
        <v>0</v>
      </c>
      <c r="M65" s="51">
        <v>110209</v>
      </c>
      <c r="N65" s="51">
        <v>58500</v>
      </c>
      <c r="O65" s="51">
        <v>73258</v>
      </c>
      <c r="P65" s="51">
        <v>1628738</v>
      </c>
      <c r="Q65" s="51">
        <v>805235</v>
      </c>
      <c r="R65" s="51">
        <v>649988</v>
      </c>
      <c r="S65" s="51">
        <v>37852</v>
      </c>
      <c r="T65" s="51">
        <v>1040</v>
      </c>
      <c r="U65" s="51">
        <v>1040</v>
      </c>
      <c r="V65" s="51">
        <v>0</v>
      </c>
      <c r="W65" s="51">
        <v>0</v>
      </c>
      <c r="X65" s="51">
        <v>20014</v>
      </c>
      <c r="Y65" s="51">
        <v>114609</v>
      </c>
      <c r="Z65" s="51">
        <v>108462</v>
      </c>
      <c r="AA65" s="51">
        <v>6147</v>
      </c>
      <c r="AB65" s="51">
        <v>0</v>
      </c>
      <c r="AC65" s="51">
        <v>0</v>
      </c>
      <c r="AD65" s="51">
        <v>83678</v>
      </c>
      <c r="AE65" s="51">
        <v>0</v>
      </c>
      <c r="AF65" s="51">
        <v>0</v>
      </c>
      <c r="AG65" s="51">
        <v>83678</v>
      </c>
      <c r="AH65" s="51">
        <v>329615</v>
      </c>
      <c r="AI65" s="51">
        <v>1040</v>
      </c>
      <c r="AJ65" s="51">
        <v>-244897</v>
      </c>
      <c r="AK65" s="51">
        <v>612622</v>
      </c>
      <c r="AL65" s="51">
        <v>71</v>
      </c>
      <c r="AM65" s="51">
        <v>16164</v>
      </c>
      <c r="AN65" s="53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</row>
    <row r="66" spans="1:244" ht="33" customHeight="1" thickTop="1">
      <c r="A66" s="42" t="s">
        <v>86</v>
      </c>
      <c r="B66" s="52">
        <v>1992671</v>
      </c>
      <c r="C66" s="52">
        <v>1150880</v>
      </c>
      <c r="D66" s="52">
        <v>154004</v>
      </c>
      <c r="E66" s="52">
        <v>129202</v>
      </c>
      <c r="F66" s="52">
        <v>24802</v>
      </c>
      <c r="G66" s="52">
        <v>52546</v>
      </c>
      <c r="H66" s="52">
        <v>365493</v>
      </c>
      <c r="I66" s="52">
        <v>326437</v>
      </c>
      <c r="J66" s="52">
        <v>39041</v>
      </c>
      <c r="K66" s="52">
        <v>15</v>
      </c>
      <c r="L66" s="52">
        <v>18155</v>
      </c>
      <c r="M66" s="52">
        <v>118000</v>
      </c>
      <c r="N66" s="52">
        <v>58500</v>
      </c>
      <c r="O66" s="52">
        <v>75093</v>
      </c>
      <c r="P66" s="52">
        <v>1912230</v>
      </c>
      <c r="Q66" s="52">
        <v>965573</v>
      </c>
      <c r="R66" s="52">
        <v>762956</v>
      </c>
      <c r="S66" s="52">
        <v>37852</v>
      </c>
      <c r="T66" s="52">
        <v>1040</v>
      </c>
      <c r="U66" s="52">
        <v>1040</v>
      </c>
      <c r="V66" s="52">
        <v>0</v>
      </c>
      <c r="W66" s="52">
        <v>0</v>
      </c>
      <c r="X66" s="52">
        <v>24661</v>
      </c>
      <c r="Y66" s="52">
        <v>120148</v>
      </c>
      <c r="Z66" s="52">
        <v>114001</v>
      </c>
      <c r="AA66" s="52">
        <v>6147</v>
      </c>
      <c r="AB66" s="52">
        <v>0</v>
      </c>
      <c r="AC66" s="52">
        <v>0</v>
      </c>
      <c r="AD66" s="52">
        <v>80441</v>
      </c>
      <c r="AE66" s="52">
        <v>0</v>
      </c>
      <c r="AF66" s="52">
        <v>0</v>
      </c>
      <c r="AG66" s="52">
        <v>80441</v>
      </c>
      <c r="AH66" s="52">
        <v>365493</v>
      </c>
      <c r="AI66" s="52">
        <v>1040</v>
      </c>
      <c r="AJ66" s="52">
        <v>-284012</v>
      </c>
      <c r="AK66" s="52">
        <v>728574</v>
      </c>
      <c r="AL66" s="52">
        <v>83</v>
      </c>
      <c r="AM66" s="52">
        <v>30956</v>
      </c>
      <c r="AN66" s="53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</row>
    <row r="67" spans="1:48" s="4" customFormat="1" ht="26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O67" s="2"/>
      <c r="AP67" s="2"/>
      <c r="AQ67" s="2"/>
      <c r="AR67" s="2"/>
      <c r="AS67" s="2"/>
      <c r="AT67" s="2"/>
      <c r="AU67" s="2"/>
      <c r="AV67" s="2"/>
    </row>
    <row r="68" spans="41:48" s="4" customFormat="1" ht="26.25" customHeight="1">
      <c r="AO68" s="2"/>
      <c r="AP68" s="2"/>
      <c r="AQ68" s="2"/>
      <c r="AR68" s="2"/>
      <c r="AS68" s="2"/>
      <c r="AT68" s="2"/>
      <c r="AU68" s="2"/>
      <c r="AV68" s="2"/>
    </row>
    <row r="69" spans="41:48" s="4" customFormat="1" ht="26.25" customHeight="1">
      <c r="AO69" s="2"/>
      <c r="AP69" s="2"/>
      <c r="AQ69" s="2"/>
      <c r="AR69" s="2"/>
      <c r="AS69" s="2"/>
      <c r="AT69" s="2"/>
      <c r="AU69" s="2"/>
      <c r="AV69" s="2"/>
    </row>
  </sheetData>
  <sheetProtection/>
  <mergeCells count="1">
    <mergeCell ref="AD1:AJ1"/>
  </mergeCells>
  <printOptions/>
  <pageMargins left="0.7480314960629921" right="0.7480314960629921" top="0.7874015748031497" bottom="0.3937007874015748" header="0.5905511811023623" footer="0.31496062992125984"/>
  <pageSetup firstPageNumber="269" useFirstPageNumber="1" fitToHeight="10" horizontalDpi="600" verticalDpi="600" orientation="portrait" paperSize="9" scale="35" r:id="rId1"/>
  <headerFooter alignWithMargins="0">
    <oddHeader>&amp;L&amp;24　　第３８表　国民健康保険事業会計（直診勘定）決算の状況</oddHeader>
    <oddFooter>&amp;C&amp;28&amp;P</oddFooter>
  </headerFooter>
  <colBreaks count="3" manualBreakCount="3">
    <brk id="11" max="65535" man="1"/>
    <brk id="21" max="65535" man="1"/>
    <brk id="2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中村 寿</cp:lastModifiedBy>
  <cp:lastPrinted>2015-02-27T08:47:02Z</cp:lastPrinted>
  <dcterms:modified xsi:type="dcterms:W3CDTF">2017-03-07T09:42:56Z</dcterms:modified>
  <cp:category/>
  <cp:version/>
  <cp:contentType/>
  <cp:contentStatus/>
</cp:coreProperties>
</file>