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33昭和村\"/>
    </mc:Choice>
  </mc:AlternateContent>
  <bookViews>
    <workbookView xWindow="0" yWindow="0" windowWidth="20490" windowHeight="75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9102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7" i="9" l="1"/>
  <c r="BG36" i="9"/>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AM37" i="9"/>
  <c r="C37" i="9"/>
  <c r="CO36" i="9"/>
  <c r="AM36" i="9"/>
  <c r="C36" i="9"/>
  <c r="AM35" i="9"/>
  <c r="C35" i="9"/>
  <c r="AM34" i="9"/>
  <c r="C34" i="9"/>
  <c r="U34" i="9" s="1"/>
  <c r="U35" i="9" l="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W34" i="9" l="1"/>
  <c r="BW35" i="9" s="1"/>
  <c r="BW36" i="9" s="1"/>
  <c r="BW37" i="9" s="1"/>
  <c r="BW38" i="9" s="1"/>
  <c r="BW39" i="9" s="1"/>
  <c r="BW40" i="9" s="1"/>
  <c r="BW41" i="9" s="1"/>
  <c r="BW42" i="9" s="1"/>
  <c r="CO34" i="9" l="1"/>
  <c r="CO35" i="9" s="1"/>
</calcChain>
</file>

<file path=xl/sharedStrings.xml><?xml version="1.0" encoding="utf-8"?>
<sst xmlns="http://schemas.openxmlformats.org/spreadsheetml/2006/main" count="1075" uniqueCount="565">
  <si>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</si>
  <si>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</si>
  <si>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</si>
  <si>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</si>
  <si>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</si>
  <si>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</si>
  <si>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</si>
  <si>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</si>
  <si>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</si>
  <si>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</si>
  <si>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</si>
  <si>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</si>
  <si>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</si>
  <si>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</si>
  <si>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</si>
  <si>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</si>
  <si>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</si>
  <si>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</si>
  <si>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</si>
  <si>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</si>
  <si>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</si>
  <si>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</si>
  <si>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</si>
  <si>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</si>
  <si>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</si>
  <si>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</si>
  <si>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</si>
  <si>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</si>
  <si>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</si>
  <si>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</si>
  <si>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</si>
  <si>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</si>
  <si>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</si>
  <si>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</si>
  <si>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</si>
  <si>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</si>
  <si>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</si>
  <si>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</si>
  <si>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</si>
  <si>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</si>
  <si>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</si>
  <si>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</si>
  <si>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</si>
  <si>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</si>
  <si>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</si>
  <si>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</si>
  <si>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</si>
  <si>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</si>
  <si>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</si>
  <si>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</si>
  <si>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</si>
  <si>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</si>
  <si>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</si>
  <si>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</si>
  <si>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</si>
  <si>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</si>
  <si>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</si>
  <si>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</si>
  <si>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</si>
  <si>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</si>
  <si>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</si>
  <si>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</si>
  <si>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</si>
  <si>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</si>
  <si>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</si>
  <si>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</si>
  <si>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</si>
  <si>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</si>
  <si>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</si>
  <si>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</si>
  <si>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</si>
  <si>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</si>
  <si>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</si>
  <si>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</si>
  <si>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</si>
  <si>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</si>
  <si>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</si>
  <si>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</si>
  <si>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</si>
  <si>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</si>
  <si>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</si>
  <si>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</si>
  <si>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昭和村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</si>
  <si>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</si>
  <si>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</si>
  <si>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</si>
  <si>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</si>
  <si>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</si>
  <si>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</si>
  <si>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</si>
  <si>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</si>
  <si>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</si>
  <si>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</si>
  <si>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</si>
  <si>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</si>
  <si>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</si>
  <si>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</si>
  <si>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</si>
  <si>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</si>
  <si>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</si>
  <si>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</si>
  <si>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</si>
  <si>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</si>
  <si>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</si>
  <si>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</si>
  <si>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</si>
  <si>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</si>
  <si>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</si>
  <si>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</si>
  <si>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</si>
  <si>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</si>
  <si>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</si>
  <si>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</si>
  <si>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</si>
  <si>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</si>
  <si>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</si>
  <si>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</si>
  <si>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</si>
  <si>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</si>
  <si>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</si>
  <si>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</si>
  <si>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</si>
  <si>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</si>
  <si>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</si>
  <si>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</si>
  <si>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</si>
  <si>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</si>
  <si>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</si>
  <si>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</si>
  <si>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</si>
  <si>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</si>
  <si>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</si>
  <si>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</si>
  <si>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</si>
  <si>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</si>
  <si>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</si>
  <si>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</si>
  <si>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</si>
  <si>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</si>
  <si>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</si>
  <si>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</si>
  <si>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</si>
  <si>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</si>
  <si>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</si>
  <si>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</si>
  <si>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</si>
  <si>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</si>
  <si>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</si>
  <si>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</si>
  <si>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</si>
  <si>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</si>
  <si>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</si>
  <si>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</si>
  <si>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</si>
  <si>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</si>
  <si>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</si>
  <si>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</si>
  <si>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</si>
  <si>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</si>
  <si>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</si>
  <si>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</si>
  <si>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</si>
  <si>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</si>
  <si>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</si>
  <si>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</si>
  <si>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</si>
  <si>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</si>
  <si>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</si>
  <si>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</si>
  <si>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</si>
  <si>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</si>
  <si>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</si>
  <si>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</si>
  <si>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</si>
  <si>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</si>
  <si>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</si>
  <si>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</si>
  <si>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</si>
  <si>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</si>
  <si>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</si>
  <si>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</si>
  <si>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</si>
  <si>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</si>
  <si>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</si>
  <si>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</si>
  <si>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</si>
  <si>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</si>
  <si>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</si>
  <si>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</si>
  <si>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</si>
  <si>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</si>
  <si>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</si>
  <si>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</si>
  <si>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</si>
  <si>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</si>
  <si>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福島県昭和村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</si>
  <si>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</si>
  <si>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</si>
  <si>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</si>
  <si>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</si>
  <si>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</si>
  <si>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</si>
  <si>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</si>
  <si>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</si>
  <si>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</si>
  <si>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</si>
  <si>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</si>
  <si>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</si>
  <si>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</si>
  <si>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</si>
  <si>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</si>
  <si>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</si>
  <si>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</si>
  <si>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</si>
  <si>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</si>
  <si>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</si>
  <si>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</si>
  <si>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</si>
  <si>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</si>
  <si>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</si>
  <si>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</si>
  <si>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</si>
  <si>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</si>
  <si>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</si>
  <si>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</si>
  <si>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</si>
  <si>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</si>
  <si>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</si>
  <si>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</si>
  <si>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</si>
  <si>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</si>
  <si>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</si>
  <si>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</si>
  <si>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</si>
  <si>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</si>
  <si>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</si>
  <si>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</si>
  <si>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</si>
  <si>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</si>
  <si>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</si>
  <si>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</si>
  <si>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</si>
  <si>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</si>
  <si>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</si>
  <si>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</si>
  <si>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</si>
  <si>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</si>
  <si>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</si>
  <si>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</si>
  <si>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</si>
  <si>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</si>
  <si>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</si>
  <si>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</si>
  <si>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</si>
  <si>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</si>
  <si>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</si>
  <si>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</si>
  <si>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</si>
  <si>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</si>
  <si>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</si>
  <si>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</si>
  <si>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</si>
  <si>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</si>
  <si>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</si>
  <si>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</si>
  <si>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</si>
  <si>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</si>
  <si>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</si>
  <si>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</si>
  <si>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</si>
  <si>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</si>
  <si>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</si>
  <si>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</si>
  <si>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</si>
  <si>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</si>
  <si>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</si>
  <si>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</si>
  <si>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</si>
  <si>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</si>
  <si>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</si>
  <si>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</si>
  <si>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</si>
  <si>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</si>
  <si>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</si>
  <si>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</si>
  <si>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</si>
  <si>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</si>
  <si>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</si>
  <si>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</si>
  <si>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</si>
  <si>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</si>
  <si>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</si>
  <si>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</si>
  <si>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</si>
  <si>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</si>
  <si>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</si>
  <si>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</si>
  <si>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</si>
  <si>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</si>
  <si>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</si>
  <si>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</si>
  <si>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</si>
  <si>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</si>
  <si>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</si>
  <si>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</si>
  <si>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</si>
  <si>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</si>
  <si>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</si>
  <si>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</si>
  <si>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</si>
  <si>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</si>
  <si>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</si>
  <si>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</si>
  <si>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</si>
  <si>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</si>
  <si>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</si>
  <si>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</si>
  <si>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</si>
  <si>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</si>
  <si>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</si>
  <si>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</si>
  <si>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</si>
  <si>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</si>
  <si>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</si>
  <si>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</si>
  <si>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</si>
  <si>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</si>
  <si>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</si>
  <si>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</si>
  <si>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</si>
  <si>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</si>
  <si>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</si>
  <si>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</si>
  <si>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</si>
  <si>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</si>
  <si>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</si>
  <si>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</si>
  <si>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</si>
  <si>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</si>
  <si>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</si>
  <si>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</si>
  <si>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</si>
  <si>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</si>
  <si>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</si>
  <si>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福島県昭和村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</si>
  <si>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</si>
  <si>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</si>
  <si>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</si>
  <si>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</si>
  <si>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</si>
  <si>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</si>
  <si>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</si>
  <si>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</si>
  <si>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</si>
  <si>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</si>
  <si>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</si>
  <si>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</si>
  <si>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</si>
  <si>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</si>
  <si>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</si>
  <si>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</si>
  <si>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</si>
  <si>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</si>
  <si>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</si>
  <si>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</si>
  <si>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</si>
  <si>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</si>
  <si>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</si>
  <si>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</si>
  <si>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</si>
  <si>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</si>
  <si>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</si>
  <si>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</si>
  <si>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</si>
  <si>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</si>
  <si>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</si>
  <si>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</si>
  <si>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</si>
  <si>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</si>
  <si>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国民健康保険事業（施設勘定）</t>
    <phoneticPr fontId="5"/>
  </si>
  <si>
    <t>介護保険事業</t>
    <phoneticPr fontId="5"/>
  </si>
  <si>
    <t>後期高齢者医療事業</t>
    <phoneticPr fontId="5"/>
  </si>
  <si>
    <t>介護サービス事業</t>
    <phoneticPr fontId="5"/>
  </si>
  <si>
    <t>簡易水道事業</t>
    <phoneticPr fontId="5"/>
  </si>
  <si>
    <t>法非適用企業</t>
    <phoneticPr fontId="5"/>
  </si>
  <si>
    <t>下水道事業（特定環境保全）</t>
    <phoneticPr fontId="5"/>
  </si>
  <si>
    <t>下水道事業（農業集落排水）</t>
    <phoneticPr fontId="5"/>
  </si>
  <si>
    <t>下水道事業（特定地域生活排水）</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</si>
  <si>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</si>
  <si>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</si>
  <si>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</si>
  <si>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</si>
  <si>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</si>
  <si>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</si>
  <si>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</si>
  <si>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</si>
  <si>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</si>
  <si>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</si>
  <si>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</si>
  <si>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</si>
  <si>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</si>
  <si>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</si>
  <si>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</si>
  <si>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</si>
  <si>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</si>
  <si>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</si>
  <si>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</si>
  <si>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</si>
  <si>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</si>
  <si>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</si>
  <si>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</si>
  <si>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</si>
  <si>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</si>
  <si>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</si>
  <si>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</si>
  <si>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</si>
  <si>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</si>
  <si>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</si>
  <si>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</si>
  <si>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</si>
  <si>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</si>
  <si>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</si>
  <si>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</si>
  <si>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</si>
  <si>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</si>
  <si>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</si>
  <si>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</si>
  <si>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</si>
  <si>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</si>
  <si>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</si>
  <si>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</si>
  <si>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</si>
  <si>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</si>
  <si>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</si>
  <si>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</si>
  <si>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</si>
  <si>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</si>
  <si>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</si>
  <si>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下水道事業（農業集落排水事業）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</si>
  <si>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</si>
  <si>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</si>
  <si>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下水道事業（特定環境保全公共下水道事業）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</si>
  <si>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</si>
  <si>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</si>
  <si>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</si>
  <si>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</si>
  <si>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</si>
  <si>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</si>
  <si>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</si>
  <si>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</si>
  <si>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</si>
  <si>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</si>
  <si>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</si>
  <si>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</si>
  <si>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</si>
  <si>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</si>
  <si>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</si>
  <si>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</si>
  <si>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</si>
  <si>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</si>
  <si>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</si>
  <si>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</si>
  <si>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</si>
  <si>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</si>
  <si>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</si>
  <si>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</si>
  <si>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</si>
  <si>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</si>
  <si>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</si>
  <si>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</si>
  <si>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</si>
  <si>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</si>
  <si>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</si>
  <si>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</si>
  <si>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</si>
  <si>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</si>
  <si>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</si>
  <si>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</si>
  <si>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</si>
  <si>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</si>
  <si>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</si>
  <si>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</si>
  <si>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</si>
  <si>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</si>
  <si>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</si>
  <si>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</si>
  <si>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</si>
  <si>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</si>
  <si>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</si>
  <si>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</si>
  <si>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</si>
  <si>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</si>
  <si>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</si>
  <si>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</si>
  <si>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</si>
  <si>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</si>
  <si>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</si>
  <si>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</si>
  <si>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</si>
  <si>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</si>
  <si>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</si>
  <si>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</si>
  <si>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</si>
  <si>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</si>
  <si>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</si>
  <si>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</si>
  <si>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</si>
  <si>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</si>
  <si>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</si>
  <si>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</si>
  <si>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</si>
  <si>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</si>
  <si>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</si>
  <si>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</si>
  <si>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</si>
  <si>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</si>
  <si>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</si>
  <si>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</si>
  <si>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</si>
  <si>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</si>
  <si>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</si>
  <si>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</si>
  <si>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</si>
  <si>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</si>
  <si>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</si>
  <si>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0.82</t>
  </si>
  <si>
    <t>▲ 3.27</t>
  </si>
  <si>
    <t>▲ 19.62</t>
  </si>
  <si>
    <t>▲ 13.24</t>
  </si>
  <si>
    <t>▲ 18.20</t>
  </si>
  <si>
    <t>一般会計</t>
  </si>
  <si>
    <t>介護保険事業</t>
  </si>
  <si>
    <t>国民健康保険事業（事業勘定）</t>
  </si>
  <si>
    <t>国民健康保険事業（施設勘定）</t>
  </si>
  <si>
    <t>簡易水道事業</t>
  </si>
  <si>
    <t>下水道事業（特定環境保全）</t>
  </si>
  <si>
    <t>下水道事業（農業集落排水）</t>
  </si>
  <si>
    <t>下水道事業（特定地域生活排水）</t>
  </si>
  <si>
    <t>その他会計（赤字）</t>
  </si>
  <si>
    <t>▲ 0.00</t>
  </si>
  <si>
    <t>その他会計（黒字）</t>
  </si>
  <si>
    <t>会津若松地方広域市町村圏整備組合一般会計</t>
    <rPh sb="0" eb="2">
      <t>アイヅ</t>
    </rPh>
    <rPh sb="2" eb="4">
      <t>ワカマツ</t>
    </rPh>
    <rPh sb="4" eb="6">
      <t>チホウ</t>
    </rPh>
    <rPh sb="6" eb="8">
      <t>コウイキ</t>
    </rPh>
    <rPh sb="8" eb="11">
      <t>シチョウソン</t>
    </rPh>
    <rPh sb="11" eb="12">
      <t>ケン</t>
    </rPh>
    <rPh sb="12" eb="14">
      <t>セイビ</t>
    </rPh>
    <rPh sb="14" eb="16">
      <t>クミアイ</t>
    </rPh>
    <rPh sb="16" eb="18">
      <t>イッパン</t>
    </rPh>
    <rPh sb="18" eb="20">
      <t>カイケイ</t>
    </rPh>
    <phoneticPr fontId="2"/>
  </si>
  <si>
    <t>会津若松地方広域市町村圏整備組合水道用水供給事業会計</t>
    <rPh sb="0" eb="2">
      <t>アイヅ</t>
    </rPh>
    <rPh sb="2" eb="4">
      <t>ワカマツ</t>
    </rPh>
    <rPh sb="4" eb="6">
      <t>チホウ</t>
    </rPh>
    <rPh sb="6" eb="8">
      <t>コウイキ</t>
    </rPh>
    <rPh sb="8" eb="11">
      <t>シチョウソン</t>
    </rPh>
    <rPh sb="11" eb="12">
      <t>ケン</t>
    </rPh>
    <rPh sb="12" eb="14">
      <t>セイビ</t>
    </rPh>
    <rPh sb="14" eb="16">
      <t>クミアイ</t>
    </rPh>
    <rPh sb="16" eb="18">
      <t>スイドウ</t>
    </rPh>
    <rPh sb="18" eb="19">
      <t>ヨウ</t>
    </rPh>
    <rPh sb="19" eb="20">
      <t>スイ</t>
    </rPh>
    <rPh sb="20" eb="22">
      <t>キョウキュウ</t>
    </rPh>
    <rPh sb="22" eb="24">
      <t>ジギョウ</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</si>
  <si>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</si>
  <si>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</si>
  <si>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</si>
  <si>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</si>
  <si>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</si>
  <si>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</si>
  <si>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</si>
  <si>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（株）奥会津昭和村振興公社</t>
    <rPh sb="0" eb="3">
      <t>カブ</t>
    </rPh>
    <rPh sb="3" eb="6">
      <t>オクアイヅ</t>
    </rPh>
    <rPh sb="6" eb="9">
      <t>ショウワムラ</t>
    </rPh>
    <rPh sb="9" eb="11">
      <t>シンコウ</t>
    </rPh>
    <rPh sb="11" eb="13">
      <t>コウシャ</t>
    </rPh>
    <phoneticPr fontId="2"/>
  </si>
  <si>
    <t>（有）グリーンファーム</t>
    <rPh sb="0" eb="3">
      <t>ユウ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</si>
  <si>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</si>
  <si>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</si>
  <si>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</si>
  <si>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将来負担額より充当可能財源が上回っているため、将来負担費率が算出されなかった。
今後も義務的経費の削減を進め、財政の健全化の維持に努める。
有形固定資産減価償却率は、老朽化資産が増えてきたため、類似団体平均値を上回った。
今後も計画的な資産更新、除却に努める。</t>
    <rPh sb="0" eb="2">
      <t>ショウライ</t>
    </rPh>
    <rPh sb="2" eb="4">
      <t>フタン</t>
    </rPh>
    <rPh sb="4" eb="5">
      <t>ガク</t>
    </rPh>
    <rPh sb="7" eb="9">
      <t>ジュウトウ</t>
    </rPh>
    <rPh sb="9" eb="11">
      <t>カノウ</t>
    </rPh>
    <rPh sb="11" eb="13">
      <t>ザイゲン</t>
    </rPh>
    <rPh sb="14" eb="16">
      <t>ウワマワ</t>
    </rPh>
    <rPh sb="23" eb="25">
      <t>ショウライ</t>
    </rPh>
    <rPh sb="25" eb="27">
      <t>フタン</t>
    </rPh>
    <rPh sb="27" eb="28">
      <t>ヒ</t>
    </rPh>
    <rPh sb="28" eb="29">
      <t>リツ</t>
    </rPh>
    <rPh sb="30" eb="32">
      <t>サンシュツ</t>
    </rPh>
    <rPh sb="40" eb="42">
      <t>コンゴ</t>
    </rPh>
    <rPh sb="43" eb="46">
      <t>ギムテキ</t>
    </rPh>
    <rPh sb="46" eb="48">
      <t>ケイヒ</t>
    </rPh>
    <rPh sb="49" eb="51">
      <t>サクゲン</t>
    </rPh>
    <rPh sb="52" eb="53">
      <t>スス</t>
    </rPh>
    <rPh sb="55" eb="57">
      <t>ザイセイ</t>
    </rPh>
    <rPh sb="58" eb="61">
      <t>ケンゼンカ</t>
    </rPh>
    <rPh sb="62" eb="64">
      <t>イジ</t>
    </rPh>
    <rPh sb="65" eb="66">
      <t>ツト</t>
    </rPh>
    <rPh sb="70" eb="76">
      <t>ユウケイコテイシサン</t>
    </rPh>
    <rPh sb="76" eb="80">
      <t>ゲンカショウキャク</t>
    </rPh>
    <rPh sb="80" eb="81">
      <t>リツ</t>
    </rPh>
    <rPh sb="83" eb="86">
      <t>ロウキュウカ</t>
    </rPh>
    <rPh sb="86" eb="88">
      <t>シサン</t>
    </rPh>
    <rPh sb="89" eb="90">
      <t>フ</t>
    </rPh>
    <rPh sb="126" eb="127">
      <t>ツト</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</si>
  <si>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</si>
  <si>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</si>
  <si>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</si>
  <si>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</si>
  <si>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</si>
  <si>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</si>
  <si>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将来負担額より充当可能財源が上回っているため、将来負担費率が算出されなかった。
今後も義務的経費の削減を進め、財政の健全化の維持に努める。
以前からの起債抑制策により類似団体比較では平均値を下回っているが、H29年度は防災行政無線デジタル化事業などの事業を計画しており、今後は増加が見込まれる。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</si>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</sst>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xmlns:c16r2="http://schemas.microsoft.com/office/drawing/2015/06/chart">
            <c:ext xmlns:c16="http://schemas.microsoft.com/office/drawing/2014/chart" uri="{C3380CC4-5D6E-409C-BE32-E72D297353CC}">
              <c16:uniqueId val="{00000000-7136-41C7-B31F-C1928FE635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124464</c:v>
                </c:pt>
                <c:pt idx="1">
                  <c:v>469679</c:v>
                </c:pt>
                <c:pt idx="2">
                  <c:v>468116</c:v>
                </c:pt>
                <c:pt idx="3">
                  <c:v>549586</c:v>
                </c:pt>
                <c:pt idx="4">
                  <c:v>279133</c:v>
                </c:pt>
              </c:numCache>
            </c:numRef>
          </c:val>
          <c:smooth val="0"/>
          <c:extLst xmlns:c16r2="http://schemas.microsoft.com/office/drawing/2015/06/chart">
            <c:ext xmlns:c16="http://schemas.microsoft.com/office/drawing/2014/chart" uri="{C3380CC4-5D6E-409C-BE32-E72D297353CC}">
              <c16:uniqueId val="{00000001-7136-41C7-B31F-C1928FE63516}"/>
            </c:ext>
          </c:extLst>
        </c:ser>
        <c:dLbls>
          <c:showLegendKey val="0"/>
          <c:showVal val="0"/>
          <c:showCatName val="0"/>
          <c:showSerName val="0"/>
          <c:showPercent val="0"/>
          <c:showBubbleSize val="0"/>
        </c:dLbls>
        <c:marker val="1"/>
        <c:smooth val="0"/>
        <c:axId val="422143912"/>
        <c:axId val="422144304"/>
      </c:lineChart>
      <c:catAx>
        <c:axId val="422143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2144304"/>
        <c:crosses val="autoZero"/>
        <c:auto val="1"/>
        <c:lblAlgn val="ctr"/>
        <c:lblOffset val="100"/>
        <c:tickLblSkip val="1"/>
        <c:tickMarkSkip val="1"/>
        <c:noMultiLvlLbl val="0"/>
      </c:catAx>
      <c:valAx>
        <c:axId val="422144304"/>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2143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3.31</c:v>
                </c:pt>
                <c:pt idx="1">
                  <c:v>5.73</c:v>
                </c:pt>
                <c:pt idx="2">
                  <c:v>4.0999999999999996</c:v>
                </c:pt>
                <c:pt idx="3">
                  <c:v>4.03</c:v>
                </c:pt>
                <c:pt idx="4">
                  <c:v>5.97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66.72</c:v>
                </c:pt>
                <c:pt idx="1">
                  <c:v>64.06</c:v>
                </c:pt>
                <c:pt idx="2">
                  <c:v>56.72</c:v>
                </c:pt>
                <c:pt idx="3">
                  <c:v>40.35</c:v>
                </c:pt>
                <c:pt idx="4">
                  <c:v>24.76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22145872"/>
        <c:axId val="422146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-0.82</c:v>
                </c:pt>
                <c:pt idx="1">
                  <c:v>-3.27</c:v>
                </c:pt>
                <c:pt idx="2">
                  <c:v>-19.62</c:v>
                </c:pt>
                <c:pt idx="3">
                  <c:v>-13.24</c:v>
                </c:pt>
                <c:pt idx="4">
                  <c:v>-18.2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22145872"/>
        <c:axId val="422146264"/>
      </c:lineChart>
      <c:catAx>
        <c:axId val="42214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2146264"/>
        <c:crosses val="autoZero"/>
        <c:auto val="1"/>
        <c:lblAlgn val="ctr"/>
        <c:lblOffset val="100"/>
        <c:tickLblSkip val="1"/>
        <c:tickMarkSkip val="1"/>
        <c:noMultiLvlLbl val="0"/>
      </c:catAx>
      <c:valAx>
        <c:axId val="422146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14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0.12</c:v>
                </c:pt>
                <c:pt idx="2">
                  <c:v>#N/A</c:v>
                </c:pt>
                <c:pt idx="3">
                  <c:v>0.1</c:v>
                </c:pt>
                <c:pt idx="4">
                  <c:v>#N/A</c:v>
                </c:pt>
                <c:pt idx="5">
                  <c:v>0.13</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下水道事業（特定地域生活排水）</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下水道事業（農業集落排水）</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0.06</c:v>
                </c:pt>
                <c:pt idx="4">
                  <c:v>#N/A</c:v>
                </c:pt>
                <c:pt idx="5">
                  <c:v>7.0000000000000007E-2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下水道事業（特定環境保全）</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7.0000000000000007E-2</c:v>
                </c:pt>
                <c:pt idx="4">
                  <c:v>#N/A</c:v>
                </c:pt>
                <c:pt idx="5">
                  <c:v>7.0000000000000007E-2</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0.01</c:v>
                </c:pt>
                <c:pt idx="4">
                  <c:v>#N/A</c:v>
                </c:pt>
                <c:pt idx="5">
                  <c:v>0.06</c:v>
                </c:pt>
                <c:pt idx="6">
                  <c:v>#N/A</c:v>
                </c:pt>
                <c:pt idx="7">
                  <c:v>0.15</c:v>
                </c:pt>
                <c:pt idx="8">
                  <c:v>#N/A</c:v>
                </c:pt>
                <c:pt idx="9">
                  <c:v>0.06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0.36</c:v>
                </c:pt>
                <c:pt idx="2">
                  <c:v>#N/A</c:v>
                </c:pt>
                <c:pt idx="3">
                  <c:v>0.9</c:v>
                </c:pt>
                <c:pt idx="4">
                  <c:v>#N/A</c:v>
                </c:pt>
                <c:pt idx="5">
                  <c:v>0.89</c:v>
                </c:pt>
                <c:pt idx="6">
                  <c:v>#N/A</c:v>
                </c:pt>
                <c:pt idx="7">
                  <c:v>0.56999999999999995</c:v>
                </c:pt>
                <c:pt idx="8">
                  <c:v>#N/A</c:v>
                </c:pt>
                <c:pt idx="9">
                  <c:v>0.25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2.33</c:v>
                </c:pt>
                <c:pt idx="2">
                  <c:v>#N/A</c:v>
                </c:pt>
                <c:pt idx="3">
                  <c:v>1.8</c:v>
                </c:pt>
                <c:pt idx="4">
                  <c:v>#N/A</c:v>
                </c:pt>
                <c:pt idx="5">
                  <c:v>0.81</c:v>
                </c:pt>
                <c:pt idx="6">
                  <c:v>#N/A</c:v>
                </c:pt>
                <c:pt idx="7">
                  <c:v>0</c:v>
                </c:pt>
                <c:pt idx="8">
                  <c:v>#N/A</c:v>
                </c:pt>
                <c:pt idx="9">
                  <c:v>0.6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0.61</c:v>
                </c:pt>
                <c:pt idx="2">
                  <c:v>#N/A</c:v>
                </c:pt>
                <c:pt idx="3">
                  <c:v>0.81</c:v>
                </c:pt>
                <c:pt idx="4">
                  <c:v>#N/A</c:v>
                </c:pt>
                <c:pt idx="5">
                  <c:v>3.6</c:v>
                </c:pt>
                <c:pt idx="6">
                  <c:v>#N/A</c:v>
                </c:pt>
                <c:pt idx="7">
                  <c:v>2.34</c:v>
                </c:pt>
                <c:pt idx="8">
                  <c:v>#N/A</c:v>
                </c:pt>
                <c:pt idx="9">
                  <c:v>2.92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3.3</c:v>
                </c:pt>
                <c:pt idx="2">
                  <c:v>#N/A</c:v>
                </c:pt>
                <c:pt idx="3">
                  <c:v>5.72</c:v>
                </c:pt>
                <c:pt idx="4">
                  <c:v>#N/A</c:v>
                </c:pt>
                <c:pt idx="5">
                  <c:v>4.0999999999999996</c:v>
                </c:pt>
                <c:pt idx="6">
                  <c:v>#N/A</c:v>
                </c:pt>
                <c:pt idx="7">
                  <c:v>4.03</c:v>
                </c:pt>
                <c:pt idx="8">
                  <c:v>#N/A</c:v>
                </c:pt>
                <c:pt idx="9">
                  <c:v>5.96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22147048"/>
        <c:axId val="422147440"/>
      </c:barChart>
      <c:catAx>
        <c:axId val="422147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2147440"/>
        <c:crosses val="autoZero"/>
        <c:auto val="1"/>
        <c:lblAlgn val="ctr"/>
        <c:lblOffset val="100"/>
        <c:tickLblSkip val="1"/>
        <c:tickMarkSkip val="1"/>
        <c:noMultiLvlLbl val="0"/>
      </c:catAx>
      <c:valAx>
        <c:axId val="42214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147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201</c:v>
                </c:pt>
                <c:pt idx="5">
                  <c:v>181</c:v>
                </c:pt>
                <c:pt idx="8">
                  <c:v>185</c:v>
                </c:pt>
                <c:pt idx="11">
                  <c:v>185</c:v>
                </c:pt>
                <c:pt idx="14">
                  <c:v>184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c:v>
                </c:pt>
                <c:pt idx="3">
                  <c:v>2</c:v>
                </c:pt>
                <c:pt idx="6">
                  <c:v>1</c:v>
                </c:pt>
                <c:pt idx="9">
                  <c:v>1</c:v>
                </c:pt>
                <c:pt idx="12">
                  <c:v>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111</c:v>
                </c:pt>
                <c:pt idx="3">
                  <c:v>122</c:v>
                </c:pt>
                <c:pt idx="6">
                  <c:v>105</c:v>
                </c:pt>
                <c:pt idx="9">
                  <c:v>101</c:v>
                </c:pt>
                <c:pt idx="12">
                  <c:v>93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153</c:v>
                </c:pt>
                <c:pt idx="3">
                  <c:v>129</c:v>
                </c:pt>
                <c:pt idx="6">
                  <c:v>131</c:v>
                </c:pt>
                <c:pt idx="9">
                  <c:v>128</c:v>
                </c:pt>
                <c:pt idx="12">
                  <c:v>132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36660272"/>
        <c:axId val="436660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65</c:v>
                </c:pt>
                <c:pt idx="2">
                  <c:v>#N/A</c:v>
                </c:pt>
                <c:pt idx="3">
                  <c:v>#N/A</c:v>
                </c:pt>
                <c:pt idx="4">
                  <c:v>72</c:v>
                </c:pt>
                <c:pt idx="5">
                  <c:v>#N/A</c:v>
                </c:pt>
                <c:pt idx="6">
                  <c:v>#N/A</c:v>
                </c:pt>
                <c:pt idx="7">
                  <c:v>52</c:v>
                </c:pt>
                <c:pt idx="8">
                  <c:v>#N/A</c:v>
                </c:pt>
                <c:pt idx="9">
                  <c:v>#N/A</c:v>
                </c:pt>
                <c:pt idx="10">
                  <c:v>45</c:v>
                </c:pt>
                <c:pt idx="11">
                  <c:v>#N/A</c:v>
                </c:pt>
                <c:pt idx="12">
                  <c:v>#N/A</c:v>
                </c:pt>
                <c:pt idx="13">
                  <c:v>42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36660272"/>
        <c:axId val="436660664"/>
      </c:lineChart>
      <c:catAx>
        <c:axId val="43666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6660664"/>
        <c:crosses val="autoZero"/>
        <c:auto val="1"/>
        <c:lblAlgn val="ctr"/>
        <c:lblOffset val="100"/>
        <c:tickLblSkip val="1"/>
        <c:tickMarkSkip val="1"/>
        <c:noMultiLvlLbl val="0"/>
      </c:catAx>
      <c:valAx>
        <c:axId val="436660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66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1762</c:v>
                </c:pt>
                <c:pt idx="5">
                  <c:v>1921</c:v>
                </c:pt>
                <c:pt idx="8">
                  <c:v>1916</c:v>
                </c:pt>
                <c:pt idx="11">
                  <c:v>1870</c:v>
                </c:pt>
                <c:pt idx="14">
                  <c:v>2088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c:v>
                </c:pt>
                <c:pt idx="5">
                  <c:v>15</c:v>
                </c:pt>
                <c:pt idx="8">
                  <c:v>13</c:v>
                </c:pt>
                <c:pt idx="11">
                  <c:v>17</c:v>
                </c:pt>
                <c:pt idx="14">
                  <c:v>20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2582</c:v>
                </c:pt>
                <c:pt idx="5">
                  <c:v>2830</c:v>
                </c:pt>
                <c:pt idx="8">
                  <c:v>2803</c:v>
                </c:pt>
                <c:pt idx="11">
                  <c:v>2745</c:v>
                </c:pt>
                <c:pt idx="14">
                  <c:v>2791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518</c:v>
                </c:pt>
                <c:pt idx="3">
                  <c:v>438</c:v>
                </c:pt>
                <c:pt idx="6">
                  <c:v>418</c:v>
                </c:pt>
                <c:pt idx="9">
                  <c:v>388</c:v>
                </c:pt>
                <c:pt idx="12">
                  <c:v>323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c:v>
                </c:pt>
                <c:pt idx="3">
                  <c:v>4</c:v>
                </c:pt>
                <c:pt idx="6">
                  <c:v>3</c:v>
                </c:pt>
                <c:pt idx="9">
                  <c:v>3</c:v>
                </c:pt>
                <c:pt idx="12">
                  <c:v>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1182</c:v>
                </c:pt>
                <c:pt idx="3">
                  <c:v>1156</c:v>
                </c:pt>
                <c:pt idx="6">
                  <c:v>1068</c:v>
                </c:pt>
                <c:pt idx="9">
                  <c:v>1022</c:v>
                </c:pt>
                <c:pt idx="12">
                  <c:v>964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1251</c:v>
                </c:pt>
                <c:pt idx="3">
                  <c:v>1408</c:v>
                </c:pt>
                <c:pt idx="6">
                  <c:v>1600</c:v>
                </c:pt>
                <c:pt idx="9">
                  <c:v>1756</c:v>
                </c:pt>
                <c:pt idx="12">
                  <c:v>1785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36661056"/>
        <c:axId val="436661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36661056"/>
        <c:axId val="436661840"/>
      </c:lineChart>
      <c:catAx>
        <c:axId val="43666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6661840"/>
        <c:crosses val="autoZero"/>
        <c:auto val="1"/>
        <c:lblAlgn val="ctr"/>
        <c:lblOffset val="100"/>
        <c:tickLblSkip val="1"/>
        <c:tickMarkSkip val="1"/>
        <c:noMultiLvlLbl val="0"/>
      </c:catAx>
      <c:valAx>
        <c:axId val="436661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66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228E-46EA-9E32-6558591D2331}"/>
                </c:ext>
                <c:ext xmlns:c15="http://schemas.microsoft.com/office/drawing/2012/chart" uri="{CE6537A1-D6FC-4f65-9D91-7224C49458BB}">
                  <c15:dlblFieldTable>
                    <c15:dlblFTEntry>
                      <c15:txfldGUID>{C14C3339-342D-40C9-96C8-D6C66A2465BD}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228E-46EA-9E32-6558591D2331}"/>
                </c:ext>
                <c:ext xmlns:c15="http://schemas.microsoft.com/office/drawing/2012/chart" uri="{CE6537A1-D6FC-4f65-9D91-7224C49458BB}">
                  <c15:dlblFieldTable>
                    <c15:dlblFTEntry>
                      <c15:txfldGUID>{E3B9308D-D7D7-4F4E-AD66-8539F9464B31}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228E-46EA-9E32-6558591D2331}"/>
                </c:ext>
                <c:ext xmlns:c15="http://schemas.microsoft.com/office/drawing/2012/chart" uri="{CE6537A1-D6FC-4f65-9D91-7224C49458BB}">
                  <c15:dlblFieldTable>
                    <c15:dlblFTEntry>
                      <c15:txfldGUID>{C6D8CE52-EB47-4DEA-8360-FE869F7975B1}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228E-46EA-9E32-6558591D2331}"/>
                </c:ext>
                <c:ext xmlns:c15="http://schemas.microsoft.com/office/drawing/2012/chart" uri="{CE6537A1-D6FC-4f65-9D91-7224C49458BB}">
                  <c15:dlblFieldTable>
                    <c15:dlblFTEntry>
                      <c15:txfldGUID>{B8A7D9E2-96ED-458B-85AA-A9E284001BF7}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228E-46EA-9E32-6558591D2331}"/>
                </c:ext>
                <c:ext xmlns:c15="http://schemas.microsoft.com/office/drawing/2012/chart" uri="{CE6537A1-D6FC-4f65-9D91-7224C49458BB}">
                  <c15:dlblFieldTable>
                    <c15:dlblFTEntry>
                      <c15:txfldGUID>{559138E4-F477-4495-9046-A0713E33B8CE}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228E-46EA-9E32-6558591D233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228E-46EA-9E32-6558591D2331}"/>
                </c:ext>
                <c:ext xmlns:c15="http://schemas.microsoft.com/office/drawing/2012/chart" uri="{CE6537A1-D6FC-4f65-9D91-7224C49458BB}">
                  <c15:dlblFieldTable>
                    <c15:dlblFTEntry>
                      <c15:txfldGUID>{F991DD01-F97D-4F2F-859A-B14BFF80B056}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228E-46EA-9E32-6558591D2331}"/>
                </c:ext>
                <c:ext xmlns:c15="http://schemas.microsoft.com/office/drawing/2012/chart" uri="{CE6537A1-D6FC-4f65-9D91-7224C49458BB}">
                  <c15:dlblFieldTable>
                    <c15:dlblFTEntry>
                      <c15:txfldGUID>{6684B17E-0CFD-4828-8578-29D3FF17F482}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228E-46EA-9E32-6558591D2331}"/>
                </c:ext>
                <c:ext xmlns:c15="http://schemas.microsoft.com/office/drawing/2012/chart" uri="{CE6537A1-D6FC-4f65-9D91-7224C49458BB}">
                  <c15:dlblFieldTable>
                    <c15:dlblFTEntry>
                      <c15:txfldGUID>{E4993C94-0C31-47C1-8B43-A716FA03EF32}</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228E-46EA-9E32-6558591D2331}"/>
                </c:ext>
                <c:ext xmlns:c15="http://schemas.microsoft.com/office/drawing/2012/chart" uri="{CE6537A1-D6FC-4f65-9D91-7224C49458BB}">
                  <c15:layout/>
                  <c15:dlblFieldTable>
                    <c15:dlblFTEntry>
                      <c15:txfldGUID>{ED76842A-442C-4535-B9D4-235F4516276F}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28E-46EA-9E32-6558591D2331}"/>
                </c:ext>
                <c:ext xmlns:c15="http://schemas.microsoft.com/office/drawing/2012/chart" uri="{CE6537A1-D6FC-4f65-9D91-7224C49458BB}">
                  <c15:dlblFieldTable>
                    <c15:dlblFTEntry>
                      <c15:txfldGUID>{7607ECC1-6A38-4606-B319-102258048942}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228E-46EA-9E32-6558591D2331}"/>
            </c:ext>
          </c:extLst>
        </c:ser>
        <c:dLbls>
          <c:showLegendKey val="0"/>
          <c:showVal val="0"/>
          <c:showCatName val="0"/>
          <c:showSerName val="0"/>
          <c:showPercent val="0"/>
          <c:showBubbleSize val="0"/>
        </c:dLbls>
        <c:axId val="436659880"/>
        <c:axId val="436659488"/>
      </c:scatterChart>
      <c:valAx>
        <c:axId val="436659880"/>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6659488"/>
        <c:crosses val="autoZero"/>
        <c:crossBetween val="midCat"/>
      </c:valAx>
      <c:valAx>
        <c:axId val="4366594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6659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83C1-4CCF-AFE0-B679DE67EE3A}"/>
                </c:ext>
                <c:ext xmlns:c15="http://schemas.microsoft.com/office/drawing/2012/chart" uri="{CE6537A1-D6FC-4f65-9D91-7224C49458BB}">
                  <c15:dlblFieldTable>
                    <c15:dlblFTEntry>
                      <c15:txfldGUID>{A1347B59-43DD-4AEB-A652-417AE49B9BE0}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83C1-4CCF-AFE0-B679DE67EE3A}"/>
                </c:ext>
                <c:ext xmlns:c15="http://schemas.microsoft.com/office/drawing/2012/chart" uri="{CE6537A1-D6FC-4f65-9D91-7224C49458BB}">
                  <c15:dlblFieldTable>
                    <c15:dlblFTEntry>
                      <c15:txfldGUID>{D6C02686-2515-47DA-9E90-985F41926C8F}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83C1-4CCF-AFE0-B679DE67EE3A}"/>
                </c:ext>
                <c:ext xmlns:c15="http://schemas.microsoft.com/office/drawing/2012/chart" uri="{CE6537A1-D6FC-4f65-9D91-7224C49458BB}">
                  <c15:dlblFieldTable>
                    <c15:dlblFTEntry>
                      <c15:txfldGUID>{F585032A-B1C4-4E10-93D3-664054F6C326}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83C1-4CCF-AFE0-B679DE67EE3A}"/>
                </c:ext>
                <c:ext xmlns:c15="http://schemas.microsoft.com/office/drawing/2012/chart" uri="{CE6537A1-D6FC-4f65-9D91-7224C49458BB}">
                  <c15:dlblFieldTable>
                    <c15:dlblFTEntry>
                      <c15:txfldGUID>{0ACBEFB3-4ECD-4B08-932E-52F01E263ED2}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83C1-4CCF-AFE0-B679DE67EE3A}"/>
                </c:ext>
                <c:ext xmlns:c15="http://schemas.microsoft.com/office/drawing/2012/chart" uri="{CE6537A1-D6FC-4f65-9D91-7224C49458BB}">
                  <c15:dlblFieldTable>
                    <c15:dlblFTEntry>
                      <c15:txfldGUID>{B21599EF-B55B-4108-A3B2-26A20A23CDAB}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c:v>
                </c:pt>
                <c:pt idx="1">
                  <c:v>6.7</c:v>
                </c:pt>
                <c:pt idx="2">
                  <c:v>5</c:v>
                </c:pt>
                <c:pt idx="3">
                  <c:v>4.4000000000000004</c:v>
                </c:pt>
                <c:pt idx="4">
                  <c:v>3.7</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83C1-4CCF-AFE0-B679DE67EE3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83C1-4CCF-AFE0-B679DE67EE3A}"/>
                </c:ext>
                <c:ext xmlns:c15="http://schemas.microsoft.com/office/drawing/2012/chart" uri="{CE6537A1-D6FC-4f65-9D91-7224C49458BB}">
                  <c15:layout/>
                  <c15:dlblFieldTable>
                    <c15:dlblFTEntry>
                      <c15:txfldGUID>{8D83CF9E-FA91-4DBA-918A-5FA9BDC9B1C0}</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83C1-4CCF-AFE0-B679DE67EE3A}"/>
                </c:ext>
                <c:ext xmlns:c15="http://schemas.microsoft.com/office/drawing/2012/chart" uri="{CE6537A1-D6FC-4f65-9D91-7224C49458BB}">
                  <c15:layout/>
                  <c15:dlblFieldTable>
                    <c15:dlblFTEntry>
                      <c15:txfldGUID>{3E042830-6321-4C17-84FC-A94BBF6274EB}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83C1-4CCF-AFE0-B679DE67EE3A}"/>
                </c:ext>
                <c:ext xmlns:c15="http://schemas.microsoft.com/office/drawing/2012/chart" uri="{CE6537A1-D6FC-4f65-9D91-7224C49458BB}">
                  <c15:layout/>
                  <c15:dlblFieldTable>
                    <c15:dlblFTEntry>
                      <c15:txfldGUID>{8336DD76-F291-4EC6-9083-CD6754BCE13E}</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83C1-4CCF-AFE0-B679DE67EE3A}"/>
                </c:ext>
                <c:ext xmlns:c15="http://schemas.microsoft.com/office/drawing/2012/chart" uri="{CE6537A1-D6FC-4f65-9D91-7224C49458BB}">
                  <c15:layout/>
                  <c15:dlblFieldTable>
                    <c15:dlblFTEntry>
                      <c15:txfldGUID>{F0B0DBEF-DF31-4202-B5D6-ABEFBF185B77}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3C1-4CCF-AFE0-B679DE67EE3A}"/>
                </c:ext>
                <c:ext xmlns:c15="http://schemas.microsoft.com/office/drawing/2012/chart" uri="{CE6537A1-D6FC-4f65-9D91-7224C49458BB}">
                  <c15:layout/>
                  <c15:dlblFieldTable>
                    <c15:dlblFTEntry>
                      <c15:txfldGUID>{1B62C57E-2117-4F2C-B4D2-014330152AB2}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83C1-4CCF-AFE0-B679DE67EE3A}"/>
            </c:ext>
          </c:extLst>
        </c:ser>
        <c:dLbls>
          <c:showLegendKey val="0"/>
          <c:showVal val="0"/>
          <c:showCatName val="0"/>
          <c:showSerName val="0"/>
          <c:showPercent val="0"/>
          <c:showBubbleSize val="0"/>
        </c:dLbls>
        <c:axId val="477053480"/>
        <c:axId val="477053872"/>
      </c:scatterChart>
      <c:valAx>
        <c:axId val="477053480"/>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7053872"/>
        <c:crosses val="autoZero"/>
        <c:crossBetween val="midCat"/>
      </c:valAx>
      <c:valAx>
        <c:axId val="4770538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70534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償還金が増加している。これは、</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年度に実施した温泉交流拠点施設建設の元金償還が始まったためである。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償還金については、</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年度にかけ増加していく見込みであり、慎重な財政運営を図る必要がある。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充当可能財源が上回っている状況であるが、今後大規模事業等による起債の償還が増加するため、慎重な財政運営を図らなければならない。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4ACC689-1541-4AB6-8B84-CDF1A37056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6AB9731-CB11-4BA0-80F9-5376684E19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xmlns="" id="{7531AE74-4137-4780-B8CB-4A78D3297C34}"/>
            </a:ext>
          </a:extLst>
        </xdr:cNvPr>
        <xdr:cNvSpPr/>
      </xdr:nvSpPr>
      <xdr:spPr>
        <a:xfrm>
          <a:off x="16649700" y="8948738"/>
          <a:ext cx="12954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xmlns="" id="{B7C7CEBD-733B-48FA-BD5F-3B7AE74B2C8D}"/>
            </a:ext>
          </a:extLst>
        </xdr:cNvPr>
        <xdr:cNvSpPr/>
      </xdr:nvSpPr>
      <xdr:spPr>
        <a:xfrm>
          <a:off x="12763500" y="12553950"/>
          <a:ext cx="12954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xmlns="" id="{8E6E393D-8FC2-40CE-B51A-E7FEC51036C5}"/>
            </a:ext>
          </a:extLst>
        </xdr:cNvPr>
        <xdr:cNvSpPr/>
      </xdr:nvSpPr>
      <xdr:spPr>
        <a:xfrm>
          <a:off x="14058900" y="12553950"/>
          <a:ext cx="12954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xmlns="" id="{52016B95-EFDE-4C16-913F-F0987A004543}"/>
            </a:ext>
          </a:extLst>
        </xdr:cNvPr>
        <xdr:cNvSpPr/>
      </xdr:nvSpPr>
      <xdr:spPr>
        <a:xfrm>
          <a:off x="15354300" y="12553950"/>
          <a:ext cx="12954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xmlns="" id="{9009F88B-06F1-472A-9CE0-04E761BBE9E9}"/>
            </a:ext>
          </a:extLst>
        </xdr:cNvPr>
        <xdr:cNvSpPr/>
      </xdr:nvSpPr>
      <xdr:spPr>
        <a:xfrm>
          <a:off x="16649700" y="12553950"/>
          <a:ext cx="12954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xmlns="" id="{D90DA787-5575-4C90-B668-17DD677B492A}"/>
            </a:ext>
          </a:extLst>
        </xdr:cNvPr>
        <xdr:cNvSpPr/>
      </xdr:nvSpPr>
      <xdr:spPr>
        <a:xfrm>
          <a:off x="17945100" y="12553950"/>
          <a:ext cx="12954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xmlns="" id="{59D75F27-CE8D-4976-83E2-1CB0963254A7}"/>
            </a:ext>
          </a:extLst>
        </xdr:cNvPr>
        <xdr:cNvSpPr/>
      </xdr:nvSpPr>
      <xdr:spPr>
        <a:xfrm>
          <a:off x="355600" y="63500"/>
          <a:ext cx="11961813"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xmlns="" id="{2E923777-B473-4013-9097-5ACA1C0D0FA0}"/>
            </a:ext>
          </a:extLst>
        </xdr:cNvPr>
        <xdr:cNvSpPr/>
      </xdr:nvSpPr>
      <xdr:spPr>
        <a:xfrm>
          <a:off x="16011525" y="190500"/>
          <a:ext cx="3668712"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xmlns="" id="{AC61BF5A-2800-48A2-8709-053A9B5F4B96}"/>
            </a:ext>
          </a:extLst>
        </xdr:cNvPr>
        <xdr:cNvSpPr/>
      </xdr:nvSpPr>
      <xdr:spPr>
        <a:xfrm>
          <a:off x="16036925" y="215900"/>
          <a:ext cx="36290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xmlns="" id="{58319663-491D-4FFA-8E4D-0EDA587BCD47}"/>
            </a:ext>
          </a:extLst>
        </xdr:cNvPr>
        <xdr:cNvSpPr/>
      </xdr:nvSpPr>
      <xdr:spPr>
        <a:xfrm>
          <a:off x="16062325" y="241300"/>
          <a:ext cx="35718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福島県昭和村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xmlns="" id="{CBD630A7-4B3A-4C62-AD76-1EFB49711401}"/>
            </a:ext>
          </a:extLst>
        </xdr:cNvPr>
        <xdr:cNvSpPr/>
      </xdr:nvSpPr>
      <xdr:spPr>
        <a:xfrm>
          <a:off x="13388975" y="190500"/>
          <a:ext cx="24892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xmlns="" id="{642B1559-511D-4074-850A-CB45D375ACD7}"/>
            </a:ext>
          </a:extLst>
        </xdr:cNvPr>
        <xdr:cNvSpPr/>
      </xdr:nvSpPr>
      <xdr:spPr>
        <a:xfrm>
          <a:off x="13414375" y="215900"/>
          <a:ext cx="24447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xmlns="" id="{B65E611F-D364-477E-A4D3-5A9D4E11E4EC}"/>
            </a:ext>
          </a:extLst>
        </xdr:cNvPr>
        <xdr:cNvSpPr/>
      </xdr:nvSpPr>
      <xdr:spPr>
        <a:xfrm>
          <a:off x="13439775" y="241300"/>
          <a:ext cx="23876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xmlns="" id="{17EC2DF2-939C-4561-ACAC-5334C4FF06B7}"/>
            </a:ext>
          </a:extLst>
        </xdr:cNvPr>
        <xdr:cNvSpPr/>
      </xdr:nvSpPr>
      <xdr:spPr>
        <a:xfrm>
          <a:off x="458787" y="889000"/>
          <a:ext cx="9467851" cy="17018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xmlns="" id="{F275B178-8F29-47B1-BC6E-5E14BB3A9185}"/>
            </a:ext>
          </a:extLst>
        </xdr:cNvPr>
        <xdr:cNvSpPr/>
      </xdr:nvSpPr>
      <xdr:spPr>
        <a:xfrm>
          <a:off x="581025" y="920750"/>
          <a:ext cx="13112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xmlns="" id="{A3AE8F90-5D92-43F8-9422-DA18F8608FF5}"/>
            </a:ext>
          </a:extLst>
        </xdr:cNvPr>
        <xdr:cNvSpPr/>
      </xdr:nvSpPr>
      <xdr:spPr>
        <a:xfrm>
          <a:off x="1828800" y="920750"/>
          <a:ext cx="12700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
1,321
209.46
2,375,656
2,257,968
84,166
1,410,050
1,763,304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xmlns="" id="{B3C05614-F987-4A3A-BDDC-8E020F1BAFFD}"/>
            </a:ext>
          </a:extLst>
        </xdr:cNvPr>
        <xdr:cNvSpPr/>
      </xdr:nvSpPr>
      <xdr:spPr>
        <a:xfrm>
          <a:off x="3162300" y="920750"/>
          <a:ext cx="1414463"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xmlns="" id="{8B1D294C-BFF7-4D06-BC2C-CA4007082AD7}"/>
            </a:ext>
          </a:extLst>
        </xdr:cNvPr>
        <xdr:cNvSpPr/>
      </xdr:nvSpPr>
      <xdr:spPr>
        <a:xfrm>
          <a:off x="4576763" y="939800"/>
          <a:ext cx="18605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xmlns="" id="{63D83499-B956-443A-B275-96E985F107EF}"/>
            </a:ext>
          </a:extLst>
        </xdr:cNvPr>
        <xdr:cNvSpPr/>
      </xdr:nvSpPr>
      <xdr:spPr>
        <a:xfrm>
          <a:off x="6437313" y="939800"/>
          <a:ext cx="1184275"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xmlns="" id="{D28167A3-F774-49F3-BB9A-5BEC524A5FC9}"/>
            </a:ext>
          </a:extLst>
        </xdr:cNvPr>
        <xdr:cNvSpPr/>
      </xdr:nvSpPr>
      <xdr:spPr>
        <a:xfrm>
          <a:off x="7685088" y="952500"/>
          <a:ext cx="63500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xmlns="" id="{2F9D114B-D093-4D31-9CB9-D494FB6F812B}"/>
            </a:ext>
          </a:extLst>
        </xdr:cNvPr>
        <xdr:cNvSpPr/>
      </xdr:nvSpPr>
      <xdr:spPr>
        <a:xfrm>
          <a:off x="4576763" y="1685925"/>
          <a:ext cx="186055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xmlns="" id="{C03093BA-BCC6-4EA6-A6BC-8F0856AB298E}"/>
            </a:ext>
          </a:extLst>
        </xdr:cNvPr>
        <xdr:cNvSpPr/>
      </xdr:nvSpPr>
      <xdr:spPr>
        <a:xfrm>
          <a:off x="6500813" y="1685925"/>
          <a:ext cx="3425825"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xmlns="" id="{07ABA4D5-FC92-4561-85B4-B962F34D578F}"/>
            </a:ext>
          </a:extLst>
        </xdr:cNvPr>
        <xdr:cNvSpPr/>
      </xdr:nvSpPr>
      <xdr:spPr>
        <a:xfrm>
          <a:off x="10421938" y="889000"/>
          <a:ext cx="1438275" cy="12223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xmlns="" id="{4A4AC8CF-B6B5-4819-8071-2EC0AD7B3F84}"/>
            </a:ext>
          </a:extLst>
        </xdr:cNvPr>
        <xdr:cNvSpPr/>
      </xdr:nvSpPr>
      <xdr:spPr>
        <a:xfrm>
          <a:off x="10682288" y="952500"/>
          <a:ext cx="1184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xmlns="" id="{BA147534-B766-429F-9977-44A963BB8A4D}"/>
            </a:ext>
          </a:extLst>
        </xdr:cNvPr>
        <xdr:cNvSpPr/>
      </xdr:nvSpPr>
      <xdr:spPr>
        <a:xfrm>
          <a:off x="10682288" y="1219200"/>
          <a:ext cx="1184275" cy="492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xmlns="" id="{487E3A05-D033-49BA-95E9-2BD0797A00BF}"/>
            </a:ext>
          </a:extLst>
        </xdr:cNvPr>
        <xdr:cNvSpPr/>
      </xdr:nvSpPr>
      <xdr:spPr>
        <a:xfrm>
          <a:off x="10682288" y="1543050"/>
          <a:ext cx="11842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xmlns="" id="{39FC236E-DD7B-42B5-9ECE-A80328A6EF61}"/>
            </a:ext>
          </a:extLst>
        </xdr:cNvPr>
        <xdr:cNvCxnSpPr/>
      </xdr:nvCxnSpPr>
      <xdr:spPr>
        <a:xfrm flipH="1">
          <a:off x="10504488"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xmlns="" id="{2D5FCE88-F1A5-41B1-A9DC-63408F86CCF6}"/>
            </a:ext>
          </a:extLst>
        </xdr:cNvPr>
        <xdr:cNvSpPr/>
      </xdr:nvSpPr>
      <xdr:spPr>
        <a:xfrm>
          <a:off x="10558463"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xmlns="" id="{73B2313C-EBD9-4C42-B30F-C3721460AAFA}"/>
            </a:ext>
          </a:extLst>
        </xdr:cNvPr>
        <xdr:cNvSpPr/>
      </xdr:nvSpPr>
      <xdr:spPr>
        <a:xfrm>
          <a:off x="10558463" y="13081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xmlns="" id="{82C2234F-0524-48CF-A1AD-D965AA761C89}"/>
            </a:ext>
          </a:extLst>
        </xdr:cNvPr>
        <xdr:cNvCxnSpPr/>
      </xdr:nvCxnSpPr>
      <xdr:spPr>
        <a:xfrm>
          <a:off x="10602913" y="154305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xmlns="" id="{24FAE7F7-2098-4426-B1AE-3B8831EC47F5}"/>
            </a:ext>
          </a:extLst>
        </xdr:cNvPr>
        <xdr:cNvCxnSpPr/>
      </xdr:nvCxnSpPr>
      <xdr:spPr>
        <a:xfrm>
          <a:off x="10523538" y="15430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xmlns="" id="{48227F86-4A42-4E46-A423-7B35C347EE26}"/>
            </a:ext>
          </a:extLst>
        </xdr:cNvPr>
        <xdr:cNvCxnSpPr/>
      </xdr:nvCxnSpPr>
      <xdr:spPr>
        <a:xfrm flipV="1">
          <a:off x="10602913" y="17716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xmlns="" id="{FC26C2D5-A28F-4FE8-8C19-C8EF09D96045}"/>
            </a:ext>
          </a:extLst>
        </xdr:cNvPr>
        <xdr:cNvCxnSpPr/>
      </xdr:nvCxnSpPr>
      <xdr:spPr>
        <a:xfrm>
          <a:off x="10523538"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xmlns="" id="{0EEB965D-5BC8-4737-9AE9-74BCC35BBA28}"/>
            </a:ext>
          </a:extLst>
        </xdr:cNvPr>
        <xdr:cNvSpPr txBox="1"/>
      </xdr:nvSpPr>
      <xdr:spPr>
        <a:xfrm>
          <a:off x="419100" y="30035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xmlns="" id="{24B74044-B622-42CD-ACFD-B79DA7AD715C}"/>
            </a:ext>
          </a:extLst>
        </xdr:cNvPr>
        <xdr:cNvSpPr txBox="1"/>
      </xdr:nvSpPr>
      <xdr:spPr>
        <a:xfrm>
          <a:off x="419100" y="3286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xmlns="" id="{ABE846B5-A66A-4E93-BF55-B10B6D127007}"/>
            </a:ext>
          </a:extLst>
        </xdr:cNvPr>
        <xdr:cNvSpPr txBox="1"/>
      </xdr:nvSpPr>
      <xdr:spPr>
        <a:xfrm>
          <a:off x="419100" y="35591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xmlns="" id="{F0DF5131-01E8-415E-878C-2DF98ADC0EAF}"/>
            </a:ext>
          </a:extLst>
        </xdr:cNvPr>
        <xdr:cNvSpPr txBox="1"/>
      </xdr:nvSpPr>
      <xdr:spPr>
        <a:xfrm>
          <a:off x="419100" y="273367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xmlns="" id="{426FC5C7-D8CF-47F0-AB98-519C3D0AD0B4}"/>
            </a:ext>
          </a:extLst>
        </xdr:cNvPr>
        <xdr:cNvSpPr/>
      </xdr:nvSpPr>
      <xdr:spPr>
        <a:xfrm>
          <a:off x="1241425" y="4102100"/>
          <a:ext cx="3960813" cy="288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xmlns="" id="{B32EDCF8-33A8-488B-9D17-9C8B6FCFEFCD}"/>
            </a:ext>
          </a:extLst>
        </xdr:cNvPr>
        <xdr:cNvSpPr/>
      </xdr:nvSpPr>
      <xdr:spPr>
        <a:xfrm>
          <a:off x="1871839" y="4443667"/>
          <a:ext cx="1633184"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a16="http://schemas.microsoft.com/office/drawing/2014/main" xmlns="" id="{894A66A7-2A37-48BF-BA05-AD9CF6D8C78B}"/>
            </a:ext>
          </a:extLst>
        </xdr:cNvPr>
        <xdr:cNvSpPr/>
      </xdr:nvSpPr>
      <xdr:spPr>
        <a:xfrm>
          <a:off x="3788225" y="4426996"/>
          <a:ext cx="484876"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xmlns="" id="{6C2CCAE4-D45D-4D4D-8FA8-E667FC1E7078}"/>
            </a:ext>
          </a:extLst>
        </xdr:cNvPr>
        <xdr:cNvSpPr/>
      </xdr:nvSpPr>
      <xdr:spPr>
        <a:xfrm>
          <a:off x="5151438" y="4214813"/>
          <a:ext cx="143827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xmlns="" id="{76C33975-3885-400F-BA56-D7E602B3FD26}"/>
            </a:ext>
          </a:extLst>
        </xdr:cNvPr>
        <xdr:cNvSpPr/>
      </xdr:nvSpPr>
      <xdr:spPr>
        <a:xfrm>
          <a:off x="5151438" y="4391025"/>
          <a:ext cx="1438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xmlns="" id="{B0C884CD-B2E0-4416-AFB9-A4F13DAB84CC}"/>
            </a:ext>
          </a:extLst>
        </xdr:cNvPr>
        <xdr:cNvSpPr/>
      </xdr:nvSpPr>
      <xdr:spPr>
        <a:xfrm>
          <a:off x="6589713" y="4214813"/>
          <a:ext cx="143827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xmlns="" id="{D4BEA59D-E2DE-41C3-A547-40748B12D8D5}"/>
            </a:ext>
          </a:extLst>
        </xdr:cNvPr>
        <xdr:cNvSpPr/>
      </xdr:nvSpPr>
      <xdr:spPr>
        <a:xfrm>
          <a:off x="6589713" y="4391025"/>
          <a:ext cx="1438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xmlns="" id="{2AAFC1EB-550B-4C01-A2C0-A9F6FED7115C}"/>
            </a:ext>
          </a:extLst>
        </xdr:cNvPr>
        <xdr:cNvSpPr/>
      </xdr:nvSpPr>
      <xdr:spPr>
        <a:xfrm>
          <a:off x="8154988" y="4214813"/>
          <a:ext cx="143827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xmlns="" id="{4077DA24-B0CE-46C6-8835-F2B490708AEC}"/>
            </a:ext>
          </a:extLst>
        </xdr:cNvPr>
        <xdr:cNvSpPr/>
      </xdr:nvSpPr>
      <xdr:spPr>
        <a:xfrm>
          <a:off x="8154988" y="4391025"/>
          <a:ext cx="1438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xmlns="" id="{099D1BAA-89AA-4347-B0AE-D4F550FDD293}"/>
            </a:ext>
          </a:extLst>
        </xdr:cNvPr>
        <xdr:cNvSpPr/>
      </xdr:nvSpPr>
      <xdr:spPr>
        <a:xfrm>
          <a:off x="1241425" y="4752975"/>
          <a:ext cx="3960813" cy="20447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xmlns="" id="{B8AC2F0C-2B29-49FD-A1D1-7097CD26E908}"/>
            </a:ext>
          </a:extLst>
        </xdr:cNvPr>
        <xdr:cNvSpPr/>
      </xdr:nvSpPr>
      <xdr:spPr>
        <a:xfrm>
          <a:off x="5468938" y="4752975"/>
          <a:ext cx="4419600" cy="20447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xmlns="" id="{FE151477-9C73-44FC-A61F-B0D44D273426}"/>
            </a:ext>
          </a:extLst>
        </xdr:cNvPr>
        <xdr:cNvSpPr/>
      </xdr:nvSpPr>
      <xdr:spPr>
        <a:xfrm>
          <a:off x="5468938" y="4816475"/>
          <a:ext cx="431482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xmlns="" id="{F3895BEB-F93B-42A2-8CEA-9BA83FA40AA1}"/>
            </a:ext>
          </a:extLst>
        </xdr:cNvPr>
        <xdr:cNvSpPr txBox="1"/>
      </xdr:nvSpPr>
      <xdr:spPr>
        <a:xfrm>
          <a:off x="5545138" y="5026025"/>
          <a:ext cx="4297362"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有形固定資産減価償却率は、老朽化資産が増えてきたため、類似団体平均値を上回った。</a:t>
          </a:r>
        </a:p>
        <a:p>
          <a:r>
            <a:rPr kumimoji="1" lang="ja-JP" altLang="en-US" sz="1100">
              <a:latin typeface="ＭＳ Ｐゴシック"/>
            </a:rPr>
            <a:t>今後も計画的な資産更新、除却に努める。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xmlns="" id="{29448ABD-BDF7-4D38-B1B0-3ECD1E1F2EFA}"/>
            </a:ext>
          </a:extLst>
        </xdr:cNvPr>
        <xdr:cNvSpPr txBox="1"/>
      </xdr:nvSpPr>
      <xdr:spPr>
        <a:xfrm>
          <a:off x="1203325" y="457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xmlns="" id="{AEBE03CD-FF8B-4976-B51A-7FD8B652D265}"/>
            </a:ext>
          </a:extLst>
        </xdr:cNvPr>
        <xdr:cNvCxnSpPr/>
      </xdr:nvCxnSpPr>
      <xdr:spPr>
        <a:xfrm>
          <a:off x="1241425" y="6797675"/>
          <a:ext cx="39608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xmlns="" id="{408F9B43-724E-4118-B61D-A594AB01DAB5}"/>
            </a:ext>
          </a:extLst>
        </xdr:cNvPr>
        <xdr:cNvSpPr txBox="1"/>
      </xdr:nvSpPr>
      <xdr:spPr>
        <a:xfrm>
          <a:off x="818532" y="6703874"/>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a:extLst>
            <a:ext uri="{FF2B5EF4-FFF2-40B4-BE49-F238E27FC236}">
              <a16:creationId xmlns:a16="http://schemas.microsoft.com/office/drawing/2014/main" xmlns="" id="{F44E26B6-1E17-4947-BAF7-4C468B7D673A}"/>
            </a:ext>
          </a:extLst>
        </xdr:cNvPr>
        <xdr:cNvCxnSpPr/>
      </xdr:nvCxnSpPr>
      <xdr:spPr>
        <a:xfrm>
          <a:off x="1241425" y="6456892"/>
          <a:ext cx="39608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a:extLst>
            <a:ext uri="{FF2B5EF4-FFF2-40B4-BE49-F238E27FC236}">
              <a16:creationId xmlns:a16="http://schemas.microsoft.com/office/drawing/2014/main" xmlns="" id="{732A5645-0A26-4DA6-9E27-7CB6C88F0B96}"/>
            </a:ext>
          </a:extLst>
        </xdr:cNvPr>
        <xdr:cNvSpPr txBox="1"/>
      </xdr:nvSpPr>
      <xdr:spPr>
        <a:xfrm>
          <a:off x="818532" y="636309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a:extLst>
            <a:ext uri="{FF2B5EF4-FFF2-40B4-BE49-F238E27FC236}">
              <a16:creationId xmlns:a16="http://schemas.microsoft.com/office/drawing/2014/main" xmlns="" id="{AB5A3B42-9585-47FA-95E0-F70C79F69048}"/>
            </a:ext>
          </a:extLst>
        </xdr:cNvPr>
        <xdr:cNvCxnSpPr/>
      </xdr:nvCxnSpPr>
      <xdr:spPr>
        <a:xfrm>
          <a:off x="1241425" y="6116108"/>
          <a:ext cx="39608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a:extLst>
            <a:ext uri="{FF2B5EF4-FFF2-40B4-BE49-F238E27FC236}">
              <a16:creationId xmlns:a16="http://schemas.microsoft.com/office/drawing/2014/main" xmlns="" id="{57AE2CEE-0BCF-466F-B6D0-BD0C543194AF}"/>
            </a:ext>
          </a:extLst>
        </xdr:cNvPr>
        <xdr:cNvSpPr txBox="1"/>
      </xdr:nvSpPr>
      <xdr:spPr>
        <a:xfrm>
          <a:off x="818532" y="602230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a:extLst>
            <a:ext uri="{FF2B5EF4-FFF2-40B4-BE49-F238E27FC236}">
              <a16:creationId xmlns:a16="http://schemas.microsoft.com/office/drawing/2014/main" xmlns="" id="{C3302F13-612F-4069-8B08-A66224914858}"/>
            </a:ext>
          </a:extLst>
        </xdr:cNvPr>
        <xdr:cNvCxnSpPr/>
      </xdr:nvCxnSpPr>
      <xdr:spPr>
        <a:xfrm>
          <a:off x="1241425" y="5775325"/>
          <a:ext cx="39608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a:extLst>
            <a:ext uri="{FF2B5EF4-FFF2-40B4-BE49-F238E27FC236}">
              <a16:creationId xmlns:a16="http://schemas.microsoft.com/office/drawing/2014/main" xmlns="" id="{97FE419D-8EFC-4F36-8961-0F0E217B9AD1}"/>
            </a:ext>
          </a:extLst>
        </xdr:cNvPr>
        <xdr:cNvSpPr txBox="1"/>
      </xdr:nvSpPr>
      <xdr:spPr>
        <a:xfrm>
          <a:off x="818532" y="5681524"/>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a:extLst>
            <a:ext uri="{FF2B5EF4-FFF2-40B4-BE49-F238E27FC236}">
              <a16:creationId xmlns:a16="http://schemas.microsoft.com/office/drawing/2014/main" xmlns="" id="{47CC125F-89E5-4D66-A861-5ECB94892B84}"/>
            </a:ext>
          </a:extLst>
        </xdr:cNvPr>
        <xdr:cNvCxnSpPr/>
      </xdr:nvCxnSpPr>
      <xdr:spPr>
        <a:xfrm>
          <a:off x="1241425" y="5434542"/>
          <a:ext cx="39608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a:extLst>
            <a:ext uri="{FF2B5EF4-FFF2-40B4-BE49-F238E27FC236}">
              <a16:creationId xmlns:a16="http://schemas.microsoft.com/office/drawing/2014/main" xmlns="" id="{11B7F258-BF3D-4C24-8CE0-3CAEBB4432E8}"/>
            </a:ext>
          </a:extLst>
        </xdr:cNvPr>
        <xdr:cNvSpPr txBox="1"/>
      </xdr:nvSpPr>
      <xdr:spPr>
        <a:xfrm>
          <a:off x="818532" y="534550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a:extLst>
            <a:ext uri="{FF2B5EF4-FFF2-40B4-BE49-F238E27FC236}">
              <a16:creationId xmlns:a16="http://schemas.microsoft.com/office/drawing/2014/main" xmlns="" id="{5F0CF7A8-9F76-4BE7-951B-62A775CC45A6}"/>
            </a:ext>
          </a:extLst>
        </xdr:cNvPr>
        <xdr:cNvCxnSpPr/>
      </xdr:nvCxnSpPr>
      <xdr:spPr>
        <a:xfrm>
          <a:off x="1241425" y="5093758"/>
          <a:ext cx="39608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a:extLst>
            <a:ext uri="{FF2B5EF4-FFF2-40B4-BE49-F238E27FC236}">
              <a16:creationId xmlns:a16="http://schemas.microsoft.com/office/drawing/2014/main" xmlns="" id="{B285C4BE-B57F-458E-AEFA-B3A440C77FEC}"/>
            </a:ext>
          </a:extLst>
        </xdr:cNvPr>
        <xdr:cNvSpPr txBox="1"/>
      </xdr:nvSpPr>
      <xdr:spPr>
        <a:xfrm>
          <a:off x="818532" y="5009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a:extLst>
            <a:ext uri="{FF2B5EF4-FFF2-40B4-BE49-F238E27FC236}">
              <a16:creationId xmlns:a16="http://schemas.microsoft.com/office/drawing/2014/main" xmlns="" id="{623C6E6C-2259-44F0-875E-D9D6E7648587}"/>
            </a:ext>
          </a:extLst>
        </xdr:cNvPr>
        <xdr:cNvCxnSpPr/>
      </xdr:nvCxnSpPr>
      <xdr:spPr>
        <a:xfrm>
          <a:off x="1241425" y="4752975"/>
          <a:ext cx="396081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a:extLst>
            <a:ext uri="{FF2B5EF4-FFF2-40B4-BE49-F238E27FC236}">
              <a16:creationId xmlns:a16="http://schemas.microsoft.com/office/drawing/2014/main" xmlns="" id="{C0577B85-8B4B-4498-B213-7A35115C64F0}"/>
            </a:ext>
          </a:extLst>
        </xdr:cNvPr>
        <xdr:cNvSpPr txBox="1"/>
      </xdr:nvSpPr>
      <xdr:spPr>
        <a:xfrm>
          <a:off x="818532" y="466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a:extLst>
            <a:ext uri="{FF2B5EF4-FFF2-40B4-BE49-F238E27FC236}">
              <a16:creationId xmlns:a16="http://schemas.microsoft.com/office/drawing/2014/main" xmlns="" id="{583B63B9-DE81-4835-B0B7-578360F99B08}"/>
            </a:ext>
          </a:extLst>
        </xdr:cNvPr>
        <xdr:cNvSpPr/>
      </xdr:nvSpPr>
      <xdr:spPr>
        <a:xfrm>
          <a:off x="1241425" y="4752975"/>
          <a:ext cx="3960813" cy="20447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a:extLst>
            <a:ext uri="{FF2B5EF4-FFF2-40B4-BE49-F238E27FC236}">
              <a16:creationId xmlns:a16="http://schemas.microsoft.com/office/drawing/2014/main" xmlns="" id="{6E3ABEA5-BF0C-4B3E-8A20-551570C6A36C}"/>
            </a:ext>
          </a:extLst>
        </xdr:cNvPr>
        <xdr:cNvCxnSpPr/>
      </xdr:nvCxnSpPr>
      <xdr:spPr>
        <a:xfrm flipV="1">
          <a:off x="4536758" y="5184987"/>
          <a:ext cx="1270" cy="1192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a:extLst>
            <a:ext uri="{FF2B5EF4-FFF2-40B4-BE49-F238E27FC236}">
              <a16:creationId xmlns:a16="http://schemas.microsoft.com/office/drawing/2014/main" xmlns="" id="{788B139A-E6EE-475D-8457-396F163AC113}"/>
            </a:ext>
          </a:extLst>
        </xdr:cNvPr>
        <xdr:cNvSpPr txBox="1"/>
      </xdr:nvSpPr>
      <xdr:spPr>
        <a:xfrm>
          <a:off x="4589463" y="6381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a:extLst>
            <a:ext uri="{FF2B5EF4-FFF2-40B4-BE49-F238E27FC236}">
              <a16:creationId xmlns:a16="http://schemas.microsoft.com/office/drawing/2014/main" xmlns="" id="{9CDFAB06-491C-4609-A32A-32A534608620}"/>
            </a:ext>
          </a:extLst>
        </xdr:cNvPr>
        <xdr:cNvCxnSpPr/>
      </xdr:nvCxnSpPr>
      <xdr:spPr>
        <a:xfrm>
          <a:off x="4449763" y="637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a:extLst>
            <a:ext uri="{FF2B5EF4-FFF2-40B4-BE49-F238E27FC236}">
              <a16:creationId xmlns:a16="http://schemas.microsoft.com/office/drawing/2014/main" xmlns="" id="{B94CE461-D3C4-4FAE-92EF-F0C470901CB5}"/>
            </a:ext>
          </a:extLst>
        </xdr:cNvPr>
        <xdr:cNvSpPr txBox="1"/>
      </xdr:nvSpPr>
      <xdr:spPr>
        <a:xfrm>
          <a:off x="4589463" y="497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a:extLst>
            <a:ext uri="{FF2B5EF4-FFF2-40B4-BE49-F238E27FC236}">
              <a16:creationId xmlns:a16="http://schemas.microsoft.com/office/drawing/2014/main" xmlns="" id="{11961C99-303A-4289-8147-8661B2051FC9}"/>
            </a:ext>
          </a:extLst>
        </xdr:cNvPr>
        <xdr:cNvCxnSpPr/>
      </xdr:nvCxnSpPr>
      <xdr:spPr>
        <a:xfrm>
          <a:off x="4449763" y="518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a:extLst>
            <a:ext uri="{FF2B5EF4-FFF2-40B4-BE49-F238E27FC236}">
              <a16:creationId xmlns:a16="http://schemas.microsoft.com/office/drawing/2014/main" xmlns="" id="{5F938121-3A77-4D89-B86B-AC0B75EA9838}"/>
            </a:ext>
          </a:extLst>
        </xdr:cNvPr>
        <xdr:cNvSpPr txBox="1"/>
      </xdr:nvSpPr>
      <xdr:spPr>
        <a:xfrm>
          <a:off x="4589463" y="5724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a:extLst>
            <a:ext uri="{FF2B5EF4-FFF2-40B4-BE49-F238E27FC236}">
              <a16:creationId xmlns:a16="http://schemas.microsoft.com/office/drawing/2014/main" xmlns="" id="{16509476-BF26-4A4F-82C2-BE7ACACA3E8A}"/>
            </a:ext>
          </a:extLst>
        </xdr:cNvPr>
        <xdr:cNvSpPr/>
      </xdr:nvSpPr>
      <xdr:spPr>
        <a:xfrm>
          <a:off x="4487863" y="574611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a:extLst>
            <a:ext uri="{FF2B5EF4-FFF2-40B4-BE49-F238E27FC236}">
              <a16:creationId xmlns:a16="http://schemas.microsoft.com/office/drawing/2014/main" xmlns="" id="{92682ADD-780F-4FEC-8FF1-92FC8940AA28}"/>
            </a:ext>
          </a:extLst>
        </xdr:cNvPr>
        <xdr:cNvSpPr/>
      </xdr:nvSpPr>
      <xdr:spPr>
        <a:xfrm>
          <a:off x="3776663" y="612288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a:extLst>
            <a:ext uri="{FF2B5EF4-FFF2-40B4-BE49-F238E27FC236}">
              <a16:creationId xmlns:a16="http://schemas.microsoft.com/office/drawing/2014/main" xmlns="" id="{C3B9F9E6-3928-4E12-B294-CAA493AB347F}"/>
            </a:ext>
          </a:extLst>
        </xdr:cNvPr>
        <xdr:cNvSpPr txBox="1"/>
      </xdr:nvSpPr>
      <xdr:spPr>
        <a:xfrm>
          <a:off x="4360863" y="68340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a:extLst>
            <a:ext uri="{FF2B5EF4-FFF2-40B4-BE49-F238E27FC236}">
              <a16:creationId xmlns:a16="http://schemas.microsoft.com/office/drawing/2014/main" xmlns="" id="{7DA09FA7-2853-4002-BD70-62E6D3FA61F4}"/>
            </a:ext>
          </a:extLst>
        </xdr:cNvPr>
        <xdr:cNvSpPr txBox="1"/>
      </xdr:nvSpPr>
      <xdr:spPr>
        <a:xfrm>
          <a:off x="3649663" y="68340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a:extLst>
            <a:ext uri="{FF2B5EF4-FFF2-40B4-BE49-F238E27FC236}">
              <a16:creationId xmlns:a16="http://schemas.microsoft.com/office/drawing/2014/main" xmlns="" id="{2D7CCDBB-0020-4616-A353-4413D39BFC97}"/>
            </a:ext>
          </a:extLst>
        </xdr:cNvPr>
        <xdr:cNvSpPr txBox="1"/>
      </xdr:nvSpPr>
      <xdr:spPr>
        <a:xfrm>
          <a:off x="2997200" y="68340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a:extLst>
            <a:ext uri="{FF2B5EF4-FFF2-40B4-BE49-F238E27FC236}">
              <a16:creationId xmlns:a16="http://schemas.microsoft.com/office/drawing/2014/main" xmlns="" id="{CB7DB41B-1B08-46AC-BC7B-F232276BC3A4}"/>
            </a:ext>
          </a:extLst>
        </xdr:cNvPr>
        <xdr:cNvSpPr txBox="1"/>
      </xdr:nvSpPr>
      <xdr:spPr>
        <a:xfrm>
          <a:off x="2235200" y="68340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a:extLst>
            <a:ext uri="{FF2B5EF4-FFF2-40B4-BE49-F238E27FC236}">
              <a16:creationId xmlns:a16="http://schemas.microsoft.com/office/drawing/2014/main" xmlns="" id="{344E507E-454D-4309-B8C0-CC1D0A9F3122}"/>
            </a:ext>
          </a:extLst>
        </xdr:cNvPr>
        <xdr:cNvSpPr txBox="1"/>
      </xdr:nvSpPr>
      <xdr:spPr>
        <a:xfrm>
          <a:off x="1558925" y="68340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115993</xdr:rowOff>
    </xdr:from>
    <xdr:to>
      <xdr:col>3</xdr:col>
      <xdr:colOff>511175</xdr:colOff>
      <xdr:row>32</xdr:row>
      <xdr:rowOff>46143</xdr:rowOff>
    </xdr:to>
    <xdr:sp macro="" textlink="">
      <xdr:nvSpPr>
        <xdr:cNvPr id="83" name="円/楕円 82">
          <a:extLst>
            <a:ext uri="{FF2B5EF4-FFF2-40B4-BE49-F238E27FC236}">
              <a16:creationId xmlns:a16="http://schemas.microsoft.com/office/drawing/2014/main" xmlns="" id="{1085C838-C47A-45AE-B065-AE792AA6C761}"/>
            </a:ext>
          </a:extLst>
        </xdr:cNvPr>
        <xdr:cNvSpPr/>
      </xdr:nvSpPr>
      <xdr:spPr>
        <a:xfrm>
          <a:off x="3776663" y="594529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84" name="n_1aveValue有形固定資産減価償却率">
          <a:extLst>
            <a:ext uri="{FF2B5EF4-FFF2-40B4-BE49-F238E27FC236}">
              <a16:creationId xmlns:a16="http://schemas.microsoft.com/office/drawing/2014/main" xmlns="" id="{4E89CF19-B1E9-42DB-BB7E-1CF75F80FD1F}"/>
            </a:ext>
          </a:extLst>
        </xdr:cNvPr>
        <xdr:cNvSpPr txBox="1"/>
      </xdr:nvSpPr>
      <xdr:spPr>
        <a:xfrm>
          <a:off x="3612206" y="62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62670</xdr:rowOff>
    </xdr:from>
    <xdr:ext cx="405111" cy="259045"/>
    <xdr:sp macro="" textlink="">
      <xdr:nvSpPr>
        <xdr:cNvPr id="85" name="n_1mainValue有形固定資産減価償却率">
          <a:extLst>
            <a:ext uri="{FF2B5EF4-FFF2-40B4-BE49-F238E27FC236}">
              <a16:creationId xmlns:a16="http://schemas.microsoft.com/office/drawing/2014/main" xmlns="" id="{7F7521A7-EAFA-4FE7-B951-AD2627675766}"/>
            </a:ext>
          </a:extLst>
        </xdr:cNvPr>
        <xdr:cNvSpPr txBox="1"/>
      </xdr:nvSpPr>
      <xdr:spPr>
        <a:xfrm>
          <a:off x="3612206" y="57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a:extLst>
            <a:ext uri="{FF2B5EF4-FFF2-40B4-BE49-F238E27FC236}">
              <a16:creationId xmlns:a16="http://schemas.microsoft.com/office/drawing/2014/main" xmlns="" id="{B6C5B452-6EA7-432A-AF91-80914FD1096F}"/>
            </a:ext>
          </a:extLst>
        </xdr:cNvPr>
        <xdr:cNvSpPr/>
      </xdr:nvSpPr>
      <xdr:spPr>
        <a:xfrm>
          <a:off x="10650538" y="4102100"/>
          <a:ext cx="3960812" cy="2889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a:extLst>
            <a:ext uri="{FF2B5EF4-FFF2-40B4-BE49-F238E27FC236}">
              <a16:creationId xmlns:a16="http://schemas.microsoft.com/office/drawing/2014/main" xmlns="" id="{F69A1BF2-DEA0-48F1-8BBA-9387C5BAD1AE}"/>
            </a:ext>
          </a:extLst>
        </xdr:cNvPr>
        <xdr:cNvSpPr/>
      </xdr:nvSpPr>
      <xdr:spPr>
        <a:xfrm>
          <a:off x="11493414" y="4443667"/>
          <a:ext cx="1270172"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a:extLst>
            <a:ext uri="{FF2B5EF4-FFF2-40B4-BE49-F238E27FC236}">
              <a16:creationId xmlns:a16="http://schemas.microsoft.com/office/drawing/2014/main" xmlns="" id="{4FD7C16F-04C8-4812-AD5C-7D7DCC2EAFF8}"/>
            </a:ext>
          </a:extLst>
        </xdr:cNvPr>
        <xdr:cNvSpPr/>
      </xdr:nvSpPr>
      <xdr:spPr>
        <a:xfrm>
          <a:off x="13197337" y="4426996"/>
          <a:ext cx="484876"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a:extLst>
            <a:ext uri="{FF2B5EF4-FFF2-40B4-BE49-F238E27FC236}">
              <a16:creationId xmlns:a16="http://schemas.microsoft.com/office/drawing/2014/main" xmlns="" id="{D061FE29-2DA8-45E3-B30E-86A523CB1F62}"/>
            </a:ext>
          </a:extLst>
        </xdr:cNvPr>
        <xdr:cNvSpPr/>
      </xdr:nvSpPr>
      <xdr:spPr>
        <a:xfrm>
          <a:off x="10650538" y="4752975"/>
          <a:ext cx="3960812" cy="20447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a:extLst>
            <a:ext uri="{FF2B5EF4-FFF2-40B4-BE49-F238E27FC236}">
              <a16:creationId xmlns:a16="http://schemas.microsoft.com/office/drawing/2014/main" xmlns="" id="{C8500C7F-38F8-49E8-BBF5-409000BBDDA7}"/>
            </a:ext>
          </a:extLst>
        </xdr:cNvPr>
        <xdr:cNvSpPr/>
      </xdr:nvSpPr>
      <xdr:spPr>
        <a:xfrm>
          <a:off x="14878050" y="4752975"/>
          <a:ext cx="4419600" cy="20447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a:extLst>
            <a:ext uri="{FF2B5EF4-FFF2-40B4-BE49-F238E27FC236}">
              <a16:creationId xmlns:a16="http://schemas.microsoft.com/office/drawing/2014/main" xmlns="" id="{3EA0A221-111C-4807-8477-3AEE21CC8763}"/>
            </a:ext>
          </a:extLst>
        </xdr:cNvPr>
        <xdr:cNvSpPr/>
      </xdr:nvSpPr>
      <xdr:spPr>
        <a:xfrm>
          <a:off x="14878050" y="4816475"/>
          <a:ext cx="431482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a:extLst>
            <a:ext uri="{FF2B5EF4-FFF2-40B4-BE49-F238E27FC236}">
              <a16:creationId xmlns:a16="http://schemas.microsoft.com/office/drawing/2014/main" xmlns="" id="{7D9A709E-4DC6-4EF3-8B67-2B4810F20157}"/>
            </a:ext>
          </a:extLst>
        </xdr:cNvPr>
        <xdr:cNvSpPr txBox="1"/>
      </xdr:nvSpPr>
      <xdr:spPr>
        <a:xfrm>
          <a:off x="14954250" y="5026025"/>
          <a:ext cx="4287837"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a:extLst>
            <a:ext uri="{FF2B5EF4-FFF2-40B4-BE49-F238E27FC236}">
              <a16:creationId xmlns:a16="http://schemas.microsoft.com/office/drawing/2014/main" xmlns="" id="{15D64C51-4A9B-401F-8807-F23561A0BBE2}"/>
            </a:ext>
          </a:extLst>
        </xdr:cNvPr>
        <xdr:cNvSpPr/>
      </xdr:nvSpPr>
      <xdr:spPr>
        <a:xfrm>
          <a:off x="10650538" y="4752975"/>
          <a:ext cx="3973512" cy="20447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a:extLst>
            <a:ext uri="{FF2B5EF4-FFF2-40B4-BE49-F238E27FC236}">
              <a16:creationId xmlns:a16="http://schemas.microsoft.com/office/drawing/2014/main" xmlns="" id="{2C97BB22-6208-49D6-84FA-91B25B2E5E01}"/>
            </a:ext>
          </a:extLst>
        </xdr:cNvPr>
        <xdr:cNvSpPr/>
      </xdr:nvSpPr>
      <xdr:spPr>
        <a:xfrm>
          <a:off x="1241425" y="7634288"/>
          <a:ext cx="5538788"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a:extLst>
            <a:ext uri="{FF2B5EF4-FFF2-40B4-BE49-F238E27FC236}">
              <a16:creationId xmlns:a16="http://schemas.microsoft.com/office/drawing/2014/main" xmlns="" id="{FBB0C66E-CF9B-4337-B701-3DCBB51030F1}"/>
            </a:ext>
          </a:extLst>
        </xdr:cNvPr>
        <xdr:cNvSpPr/>
      </xdr:nvSpPr>
      <xdr:spPr>
        <a:xfrm>
          <a:off x="1241425" y="11229975"/>
          <a:ext cx="5538788"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a:extLst>
            <a:ext uri="{FF2B5EF4-FFF2-40B4-BE49-F238E27FC236}">
              <a16:creationId xmlns:a16="http://schemas.microsoft.com/office/drawing/2014/main" xmlns="" id="{8B6C28C2-748A-4B84-BA2B-267DFDE609FD}"/>
            </a:ext>
          </a:extLst>
        </xdr:cNvPr>
        <xdr:cNvSpPr txBox="1"/>
      </xdr:nvSpPr>
      <xdr:spPr>
        <a:xfrm>
          <a:off x="885825" y="786923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a:extLst>
            <a:ext uri="{FF2B5EF4-FFF2-40B4-BE49-F238E27FC236}">
              <a16:creationId xmlns:a16="http://schemas.microsoft.com/office/drawing/2014/main" xmlns="" id="{53979CB0-E8DC-40DD-92E0-DA6691799B4A}"/>
            </a:ext>
          </a:extLst>
        </xdr:cNvPr>
        <xdr:cNvSpPr txBox="1"/>
      </xdr:nvSpPr>
      <xdr:spPr>
        <a:xfrm>
          <a:off x="6589713" y="10393363"/>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a:extLst>
            <a:ext uri="{FF2B5EF4-FFF2-40B4-BE49-F238E27FC236}">
              <a16:creationId xmlns:a16="http://schemas.microsoft.com/office/drawing/2014/main" xmlns="" id="{F57897E3-A0E1-4EC6-A1B2-D956E7646147}"/>
            </a:ext>
          </a:extLst>
        </xdr:cNvPr>
        <xdr:cNvSpPr txBox="1"/>
      </xdr:nvSpPr>
      <xdr:spPr>
        <a:xfrm>
          <a:off x="885825" y="11439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a:extLst>
            <a:ext uri="{FF2B5EF4-FFF2-40B4-BE49-F238E27FC236}">
              <a16:creationId xmlns:a16="http://schemas.microsoft.com/office/drawing/2014/main" xmlns="" id="{BEFA9C35-FA51-4E4A-9700-4806B843AD83}"/>
            </a:ext>
          </a:extLst>
        </xdr:cNvPr>
        <xdr:cNvSpPr txBox="1"/>
      </xdr:nvSpPr>
      <xdr:spPr>
        <a:xfrm>
          <a:off x="6589713" y="14043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20ED3EBB-D387-458C-9B58-59563EE4E520}"/>
            </a:ext>
          </a:extLst>
        </xdr:cNvPr>
        <xdr:cNvSpPr/>
      </xdr:nvSpPr>
      <xdr:spPr>
        <a:xfrm>
          <a:off x="635000" y="127000"/>
          <a:ext cx="11885613"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F607BCCB-7C95-4380-BDAE-EB7282136876}"/>
            </a:ext>
          </a:extLst>
        </xdr:cNvPr>
        <xdr:cNvSpPr/>
      </xdr:nvSpPr>
      <xdr:spPr>
        <a:xfrm>
          <a:off x="17892713" y="190500"/>
          <a:ext cx="37052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E249E84A-2691-4C1B-9317-2C476B665BC8}"/>
            </a:ext>
          </a:extLst>
        </xdr:cNvPr>
        <xdr:cNvSpPr/>
      </xdr:nvSpPr>
      <xdr:spPr>
        <a:xfrm>
          <a:off x="17911763" y="215900"/>
          <a:ext cx="36607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4BCFD643-0866-4026-81A4-06C56ECD7667}"/>
            </a:ext>
          </a:extLst>
        </xdr:cNvPr>
        <xdr:cNvSpPr/>
      </xdr:nvSpPr>
      <xdr:spPr>
        <a:xfrm>
          <a:off x="17937163" y="241300"/>
          <a:ext cx="3603625"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福島県昭和村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D3799208-EC9F-464C-9A95-6D175FF6CF54}"/>
            </a:ext>
          </a:extLst>
        </xdr:cNvPr>
        <xdr:cNvSpPr/>
      </xdr:nvSpPr>
      <xdr:spPr>
        <a:xfrm>
          <a:off x="15270163" y="190500"/>
          <a:ext cx="248920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2E3F5453-328F-4537-8B68-EDC6B65023DF}"/>
            </a:ext>
          </a:extLst>
        </xdr:cNvPr>
        <xdr:cNvSpPr/>
      </xdr:nvSpPr>
      <xdr:spPr>
        <a:xfrm>
          <a:off x="15295563" y="215900"/>
          <a:ext cx="244475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A181CBAD-698C-4C5A-8F1E-B6D11268D5DD}"/>
            </a:ext>
          </a:extLst>
        </xdr:cNvPr>
        <xdr:cNvSpPr/>
      </xdr:nvSpPr>
      <xdr:spPr>
        <a:xfrm>
          <a:off x="15320963" y="241300"/>
          <a:ext cx="238760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5693D82B-9660-4F0D-A1FA-DE68411542DC}"/>
            </a:ext>
          </a:extLst>
        </xdr:cNvPr>
        <xdr:cNvSpPr/>
      </xdr:nvSpPr>
      <xdr:spPr>
        <a:xfrm>
          <a:off x="719138" y="850900"/>
          <a:ext cx="9496425"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30682019-B685-4ED1-A2FE-EFF6C4EED0C9}"/>
            </a:ext>
          </a:extLst>
        </xdr:cNvPr>
        <xdr:cNvSpPr/>
      </xdr:nvSpPr>
      <xdr:spPr>
        <a:xfrm>
          <a:off x="846138" y="882650"/>
          <a:ext cx="13112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2DF8B00B-D199-4C28-9BF2-612BB42682ED}"/>
            </a:ext>
          </a:extLst>
        </xdr:cNvPr>
        <xdr:cNvSpPr/>
      </xdr:nvSpPr>
      <xdr:spPr>
        <a:xfrm>
          <a:off x="2093913" y="882650"/>
          <a:ext cx="11842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
1,321
209.46
2,375,656
2,257,968
84,166
1,410,050
1,763,304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54714037-7A83-47A2-9A3D-7D65A57BCD25}"/>
            </a:ext>
          </a:extLst>
        </xdr:cNvPr>
        <xdr:cNvSpPr/>
      </xdr:nvSpPr>
      <xdr:spPr>
        <a:xfrm>
          <a:off x="3341688" y="882650"/>
          <a:ext cx="14382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A873373B-0532-410F-8120-E297F3E225A6}"/>
            </a:ext>
          </a:extLst>
        </xdr:cNvPr>
        <xdr:cNvSpPr/>
      </xdr:nvSpPr>
      <xdr:spPr>
        <a:xfrm>
          <a:off x="4779963" y="901700"/>
          <a:ext cx="1903412"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F99F324E-62DC-4A72-A517-E4C56AC59E16}"/>
            </a:ext>
          </a:extLst>
        </xdr:cNvPr>
        <xdr:cNvSpPr/>
      </xdr:nvSpPr>
      <xdr:spPr>
        <a:xfrm>
          <a:off x="6683375" y="901700"/>
          <a:ext cx="1184275"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259E5ED9-1ABC-43AE-8068-48A8618CB82B}"/>
            </a:ext>
          </a:extLst>
        </xdr:cNvPr>
        <xdr:cNvSpPr/>
      </xdr:nvSpPr>
      <xdr:spPr>
        <a:xfrm>
          <a:off x="79311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84940316-E523-426B-A654-336F0DAF9392}"/>
            </a:ext>
          </a:extLst>
        </xdr:cNvPr>
        <xdr:cNvSpPr/>
      </xdr:nvSpPr>
      <xdr:spPr>
        <a:xfrm>
          <a:off x="4779963" y="1628775"/>
          <a:ext cx="190341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A4C379B3-C882-4D86-8A21-6B39B7A85314}"/>
            </a:ext>
          </a:extLst>
        </xdr:cNvPr>
        <xdr:cNvSpPr/>
      </xdr:nvSpPr>
      <xdr:spPr>
        <a:xfrm>
          <a:off x="6746875" y="1628775"/>
          <a:ext cx="346868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EBB812C2-7363-47FF-AE7B-1408034BE66A}"/>
            </a:ext>
          </a:extLst>
        </xdr:cNvPr>
        <xdr:cNvSpPr/>
      </xdr:nvSpPr>
      <xdr:spPr>
        <a:xfrm>
          <a:off x="10388600" y="850900"/>
          <a:ext cx="1438275"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1F596527-C579-48B1-BFB1-AF9BEE7B270D}"/>
            </a:ext>
          </a:extLst>
        </xdr:cNvPr>
        <xdr:cNvSpPr/>
      </xdr:nvSpPr>
      <xdr:spPr>
        <a:xfrm>
          <a:off x="10648950" y="914400"/>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22154934-73D3-46E2-8CB2-63CA173DCFCB}"/>
            </a:ext>
          </a:extLst>
        </xdr:cNvPr>
        <xdr:cNvSpPr/>
      </xdr:nvSpPr>
      <xdr:spPr>
        <a:xfrm>
          <a:off x="10648950" y="1162050"/>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8AED97C1-050A-4391-B6D8-44FD3FBDC7FE}"/>
            </a:ext>
          </a:extLst>
        </xdr:cNvPr>
        <xdr:cNvSpPr/>
      </xdr:nvSpPr>
      <xdr:spPr>
        <a:xfrm>
          <a:off x="10648950" y="1473200"/>
          <a:ext cx="1184275"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179D2378-3785-4A1D-BE86-A445076A25F0}"/>
            </a:ext>
          </a:extLst>
        </xdr:cNvPr>
        <xdr:cNvCxnSpPr/>
      </xdr:nvCxnSpPr>
      <xdr:spPr>
        <a:xfrm flipH="1">
          <a:off x="10471150" y="99377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30DF8249-0280-4255-8AE4-0FE724651345}"/>
            </a:ext>
          </a:extLst>
        </xdr:cNvPr>
        <xdr:cNvSpPr/>
      </xdr:nvSpPr>
      <xdr:spPr>
        <a:xfrm>
          <a:off x="10525125" y="9525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2517E369-7047-4D3C-9F29-6F289EECF271}"/>
            </a:ext>
          </a:extLst>
        </xdr:cNvPr>
        <xdr:cNvSpPr/>
      </xdr:nvSpPr>
      <xdr:spPr>
        <a:xfrm>
          <a:off x="10525125" y="12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06BBC83E-85A5-4FBC-B895-3E1136B8EBE0}"/>
            </a:ext>
          </a:extLst>
        </xdr:cNvPr>
        <xdr:cNvCxnSpPr/>
      </xdr:nvCxnSpPr>
      <xdr:spPr>
        <a:xfrm>
          <a:off x="10569575"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3815D66D-7290-470C-9D01-B4F8D33F64EB}"/>
            </a:ext>
          </a:extLst>
        </xdr:cNvPr>
        <xdr:cNvCxnSpPr/>
      </xdr:nvCxnSpPr>
      <xdr:spPr>
        <a:xfrm>
          <a:off x="10490200" y="1457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88B66C16-8990-43E4-A50D-3C9FBBD59AE6}"/>
            </a:ext>
          </a:extLst>
        </xdr:cNvPr>
        <xdr:cNvCxnSpPr/>
      </xdr:nvCxnSpPr>
      <xdr:spPr>
        <a:xfrm flipV="1">
          <a:off x="10569575"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AE849F28-FC94-4387-80C8-E5F9ADCFB438}"/>
            </a:ext>
          </a:extLst>
        </xdr:cNvPr>
        <xdr:cNvCxnSpPr/>
      </xdr:nvCxnSpPr>
      <xdr:spPr>
        <a:xfrm>
          <a:off x="10490200" y="18097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E3E72457-30DA-426A-9930-0E59914C1116}"/>
            </a:ext>
          </a:extLst>
        </xdr:cNvPr>
        <xdr:cNvSpPr txBox="1"/>
      </xdr:nvSpPr>
      <xdr:spPr>
        <a:xfrm>
          <a:off x="655638" y="25971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4B6A1FBD-20AB-41C5-9884-75930738D363}"/>
            </a:ext>
          </a:extLst>
        </xdr:cNvPr>
        <xdr:cNvSpPr txBox="1"/>
      </xdr:nvSpPr>
      <xdr:spPr>
        <a:xfrm>
          <a:off x="655638" y="28321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E907DA0A-049E-460B-967B-FDD74DD0EE9B}"/>
            </a:ext>
          </a:extLst>
        </xdr:cNvPr>
        <xdr:cNvSpPr txBox="1"/>
      </xdr:nvSpPr>
      <xdr:spPr>
        <a:xfrm>
          <a:off x="655638" y="3130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E29DED0D-BF58-4458-A95F-BA66F1D58E3C}"/>
            </a:ext>
          </a:extLst>
        </xdr:cNvPr>
        <xdr:cNvSpPr txBox="1"/>
      </xdr:nvSpPr>
      <xdr:spPr>
        <a:xfrm>
          <a:off x="655638" y="33750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2F608C56-DE33-44FC-B3C9-21CC2D350EF3}"/>
            </a:ext>
          </a:extLst>
        </xdr:cNvPr>
        <xdr:cNvSpPr/>
      </xdr:nvSpPr>
      <xdr:spPr>
        <a:xfrm>
          <a:off x="719138" y="3971925"/>
          <a:ext cx="4433888"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75DB4029-DD70-4D3A-B13A-490E26B9DA24}"/>
            </a:ext>
          </a:extLst>
        </xdr:cNvPr>
        <xdr:cNvSpPr/>
      </xdr:nvSpPr>
      <xdr:spPr>
        <a:xfrm>
          <a:off x="846138" y="4594225"/>
          <a:ext cx="1438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C48BB9F6-BE0E-4390-BF0A-9576ACA10E54}"/>
            </a:ext>
          </a:extLst>
        </xdr:cNvPr>
        <xdr:cNvSpPr/>
      </xdr:nvSpPr>
      <xdr:spPr>
        <a:xfrm>
          <a:off x="846138" y="4787900"/>
          <a:ext cx="143827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2784F780-D845-426F-B19A-6B9B6739E376}"/>
            </a:ext>
          </a:extLst>
        </xdr:cNvPr>
        <xdr:cNvSpPr/>
      </xdr:nvSpPr>
      <xdr:spPr>
        <a:xfrm>
          <a:off x="1819275" y="4594225"/>
          <a:ext cx="1404938"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1C61687C-7BBE-42C3-9DD6-5F7D32FDC5F8}"/>
            </a:ext>
          </a:extLst>
        </xdr:cNvPr>
        <xdr:cNvSpPr/>
      </xdr:nvSpPr>
      <xdr:spPr>
        <a:xfrm>
          <a:off x="1819275" y="4787900"/>
          <a:ext cx="1404938"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EE676555-C0E9-4C94-A1AC-7E48BB2E9DB3}"/>
            </a:ext>
          </a:extLst>
        </xdr:cNvPr>
        <xdr:cNvSpPr/>
      </xdr:nvSpPr>
      <xdr:spPr>
        <a:xfrm>
          <a:off x="2876550" y="4594225"/>
          <a:ext cx="1438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DF11129D-1662-4A3A-B540-B5B00D97C83B}"/>
            </a:ext>
          </a:extLst>
        </xdr:cNvPr>
        <xdr:cNvSpPr/>
      </xdr:nvSpPr>
      <xdr:spPr>
        <a:xfrm>
          <a:off x="2876550" y="4787900"/>
          <a:ext cx="143827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6DF4414D-250D-4DBF-8CF1-E5844AEBE439}"/>
            </a:ext>
          </a:extLst>
        </xdr:cNvPr>
        <xdr:cNvSpPr/>
      </xdr:nvSpPr>
      <xdr:spPr>
        <a:xfrm>
          <a:off x="719138" y="5048250"/>
          <a:ext cx="4433888"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8C426F9F-CE0C-4308-9DCF-712C42B529F8}"/>
            </a:ext>
          </a:extLst>
        </xdr:cNvPr>
        <xdr:cNvSpPr txBox="1"/>
      </xdr:nvSpPr>
      <xdr:spPr>
        <a:xfrm>
          <a:off x="681038"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6D7C31AB-B331-4437-A3E2-90789B96DAD5}"/>
            </a:ext>
          </a:extLst>
        </xdr:cNvPr>
        <xdr:cNvCxnSpPr/>
      </xdr:nvCxnSpPr>
      <xdr:spPr>
        <a:xfrm>
          <a:off x="719138" y="721042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xmlns="" id="{1B72DFA5-C006-4DE1-834F-54E0A5E52486}"/>
            </a:ext>
          </a:extLst>
        </xdr:cNvPr>
        <xdr:cNvSpPr txBox="1"/>
      </xdr:nvSpPr>
      <xdr:spPr>
        <a:xfrm>
          <a:off x="358941" y="7077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a:extLst>
            <a:ext uri="{FF2B5EF4-FFF2-40B4-BE49-F238E27FC236}">
              <a16:creationId xmlns:a16="http://schemas.microsoft.com/office/drawing/2014/main" xmlns="" id="{D65515FB-E3BE-4F0A-BC27-3145C83D6434}"/>
            </a:ext>
          </a:extLst>
        </xdr:cNvPr>
        <xdr:cNvCxnSpPr/>
      </xdr:nvCxnSpPr>
      <xdr:spPr>
        <a:xfrm>
          <a:off x="719138" y="6902903"/>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a:extLst>
            <a:ext uri="{FF2B5EF4-FFF2-40B4-BE49-F238E27FC236}">
              <a16:creationId xmlns:a16="http://schemas.microsoft.com/office/drawing/2014/main" xmlns="" id="{2184CC60-916F-473F-BFCC-BD3689B837FF}"/>
            </a:ext>
          </a:extLst>
        </xdr:cNvPr>
        <xdr:cNvSpPr txBox="1"/>
      </xdr:nvSpPr>
      <xdr:spPr>
        <a:xfrm>
          <a:off x="358941" y="6770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a:extLst>
            <a:ext uri="{FF2B5EF4-FFF2-40B4-BE49-F238E27FC236}">
              <a16:creationId xmlns:a16="http://schemas.microsoft.com/office/drawing/2014/main" xmlns="" id="{71075789-7AAD-4849-8C4F-FAB2185E38B9}"/>
            </a:ext>
          </a:extLst>
        </xdr:cNvPr>
        <xdr:cNvCxnSpPr/>
      </xdr:nvCxnSpPr>
      <xdr:spPr>
        <a:xfrm>
          <a:off x="719138" y="6595382"/>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2B078227-2669-4F17-8DC6-A9D0658477B7}"/>
            </a:ext>
          </a:extLst>
        </xdr:cNvPr>
        <xdr:cNvSpPr txBox="1"/>
      </xdr:nvSpPr>
      <xdr:spPr>
        <a:xfrm>
          <a:off x="358941" y="64626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a:extLst>
            <a:ext uri="{FF2B5EF4-FFF2-40B4-BE49-F238E27FC236}">
              <a16:creationId xmlns:a16="http://schemas.microsoft.com/office/drawing/2014/main" xmlns="" id="{AF66B478-5A75-465A-84C6-462BC0C72BC9}"/>
            </a:ext>
          </a:extLst>
        </xdr:cNvPr>
        <xdr:cNvCxnSpPr/>
      </xdr:nvCxnSpPr>
      <xdr:spPr>
        <a:xfrm>
          <a:off x="719138" y="628786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414A4F87-37CE-4525-BBE5-3A6BCF9B014F}"/>
            </a:ext>
          </a:extLst>
        </xdr:cNvPr>
        <xdr:cNvSpPr txBox="1"/>
      </xdr:nvSpPr>
      <xdr:spPr>
        <a:xfrm>
          <a:off x="358941"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a:extLst>
            <a:ext uri="{FF2B5EF4-FFF2-40B4-BE49-F238E27FC236}">
              <a16:creationId xmlns:a16="http://schemas.microsoft.com/office/drawing/2014/main" xmlns="" id="{F3110F3F-05A6-4603-9C63-C3711B10B94A}"/>
            </a:ext>
          </a:extLst>
        </xdr:cNvPr>
        <xdr:cNvCxnSpPr/>
      </xdr:nvCxnSpPr>
      <xdr:spPr>
        <a:xfrm>
          <a:off x="719138" y="5980339"/>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041B83E4-0FDA-4780-A89B-A989B29791ED}"/>
            </a:ext>
          </a:extLst>
        </xdr:cNvPr>
        <xdr:cNvSpPr txBox="1"/>
      </xdr:nvSpPr>
      <xdr:spPr>
        <a:xfrm>
          <a:off x="358941"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a:extLst>
            <a:ext uri="{FF2B5EF4-FFF2-40B4-BE49-F238E27FC236}">
              <a16:creationId xmlns:a16="http://schemas.microsoft.com/office/drawing/2014/main" xmlns="" id="{D1665ADC-0DB3-4623-96B1-92AB41CD6715}"/>
            </a:ext>
          </a:extLst>
        </xdr:cNvPr>
        <xdr:cNvCxnSpPr/>
      </xdr:nvCxnSpPr>
      <xdr:spPr>
        <a:xfrm>
          <a:off x="719138" y="5672818"/>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EEDD807A-D9C9-46F5-8CCE-B5931ABB7A8E}"/>
            </a:ext>
          </a:extLst>
        </xdr:cNvPr>
        <xdr:cNvSpPr txBox="1"/>
      </xdr:nvSpPr>
      <xdr:spPr>
        <a:xfrm>
          <a:off x="358941" y="55305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a:extLst>
            <a:ext uri="{FF2B5EF4-FFF2-40B4-BE49-F238E27FC236}">
              <a16:creationId xmlns:a16="http://schemas.microsoft.com/office/drawing/2014/main" xmlns="" id="{A1BADAFC-9281-4C44-94D7-835594FBDA2F}"/>
            </a:ext>
          </a:extLst>
        </xdr:cNvPr>
        <xdr:cNvCxnSpPr/>
      </xdr:nvCxnSpPr>
      <xdr:spPr>
        <a:xfrm>
          <a:off x="719138" y="5355772"/>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5" name="テキスト ボックス 54">
          <a:extLst>
            <a:ext uri="{FF2B5EF4-FFF2-40B4-BE49-F238E27FC236}">
              <a16:creationId xmlns:a16="http://schemas.microsoft.com/office/drawing/2014/main" xmlns="" id="{E4F3EA76-B5C5-4114-9325-5190FB2B4D4F}"/>
            </a:ext>
          </a:extLst>
        </xdr:cNvPr>
        <xdr:cNvSpPr txBox="1"/>
      </xdr:nvSpPr>
      <xdr:spPr>
        <a:xfrm>
          <a:off x="294821" y="52230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a:extLst>
            <a:ext uri="{FF2B5EF4-FFF2-40B4-BE49-F238E27FC236}">
              <a16:creationId xmlns:a16="http://schemas.microsoft.com/office/drawing/2014/main" xmlns="" id="{18D7067D-9BA0-4BFB-8D51-5A603F463DCA}"/>
            </a:ext>
          </a:extLst>
        </xdr:cNvPr>
        <xdr:cNvCxnSpPr/>
      </xdr:nvCxnSpPr>
      <xdr:spPr>
        <a:xfrm>
          <a:off x="719138" y="504825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a:extLst>
            <a:ext uri="{FF2B5EF4-FFF2-40B4-BE49-F238E27FC236}">
              <a16:creationId xmlns:a16="http://schemas.microsoft.com/office/drawing/2014/main" xmlns="" id="{82B40D22-8AAE-44C7-9AEB-D2860BA7DA9F}"/>
            </a:ext>
          </a:extLst>
        </xdr:cNvPr>
        <xdr:cNvSpPr txBox="1"/>
      </xdr:nvSpPr>
      <xdr:spPr>
        <a:xfrm>
          <a:off x="294821"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a:extLst>
            <a:ext uri="{FF2B5EF4-FFF2-40B4-BE49-F238E27FC236}">
              <a16:creationId xmlns:a16="http://schemas.microsoft.com/office/drawing/2014/main" xmlns="" id="{87453D96-535A-4DE7-BF7D-60926E7EA161}"/>
            </a:ext>
          </a:extLst>
        </xdr:cNvPr>
        <xdr:cNvSpPr/>
      </xdr:nvSpPr>
      <xdr:spPr>
        <a:xfrm>
          <a:off x="719138" y="5048250"/>
          <a:ext cx="4433888"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37</xdr:row>
      <xdr:rowOff>45176</xdr:rowOff>
    </xdr:from>
    <xdr:to>
      <xdr:col>6</xdr:col>
      <xdr:colOff>510540</xdr:colOff>
      <xdr:row>41</xdr:row>
      <xdr:rowOff>159476</xdr:rowOff>
    </xdr:to>
    <xdr:cxnSp macro="">
      <xdr:nvCxnSpPr>
        <xdr:cNvPr id="59" name="直線コネクタ 58">
          <a:extLst>
            <a:ext uri="{FF2B5EF4-FFF2-40B4-BE49-F238E27FC236}">
              <a16:creationId xmlns:a16="http://schemas.microsoft.com/office/drawing/2014/main" xmlns="" id="{497262B3-B23C-4804-A013-AA6E67546AC5}"/>
            </a:ext>
          </a:extLst>
        </xdr:cNvPr>
        <xdr:cNvCxnSpPr/>
      </xdr:nvCxnSpPr>
      <xdr:spPr>
        <a:xfrm flipV="1">
          <a:off x="4377690" y="6045926"/>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163303</xdr:rowOff>
    </xdr:from>
    <xdr:ext cx="405111" cy="259045"/>
    <xdr:sp macro="" textlink="">
      <xdr:nvSpPr>
        <xdr:cNvPr id="60" name="【道路】&#10;有形固定資産減価償却率最小値テキスト">
          <a:extLst>
            <a:ext uri="{FF2B5EF4-FFF2-40B4-BE49-F238E27FC236}">
              <a16:creationId xmlns:a16="http://schemas.microsoft.com/office/drawing/2014/main" xmlns="" id="{E798AABC-CED1-4E50-AFD4-F1AF216014D3}"/>
            </a:ext>
          </a:extLst>
        </xdr:cNvPr>
        <xdr:cNvSpPr txBox="1"/>
      </xdr:nvSpPr>
      <xdr:spPr>
        <a:xfrm>
          <a:off x="4467225" y="681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41</xdr:row>
      <xdr:rowOff>159476</xdr:rowOff>
    </xdr:from>
    <xdr:to>
      <xdr:col>6</xdr:col>
      <xdr:colOff>600075</xdr:colOff>
      <xdr:row>41</xdr:row>
      <xdr:rowOff>159476</xdr:rowOff>
    </xdr:to>
    <xdr:cxnSp macro="">
      <xdr:nvCxnSpPr>
        <xdr:cNvPr id="61" name="直線コネクタ 60">
          <a:extLst>
            <a:ext uri="{FF2B5EF4-FFF2-40B4-BE49-F238E27FC236}">
              <a16:creationId xmlns:a16="http://schemas.microsoft.com/office/drawing/2014/main" xmlns="" id="{676C64A7-83F1-4232-8924-747DDA948944}"/>
            </a:ext>
          </a:extLst>
        </xdr:cNvPr>
        <xdr:cNvCxnSpPr/>
      </xdr:nvCxnSpPr>
      <xdr:spPr>
        <a:xfrm>
          <a:off x="4289425" y="680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163303</xdr:rowOff>
    </xdr:from>
    <xdr:ext cx="405111" cy="259045"/>
    <xdr:sp macro="" textlink="">
      <xdr:nvSpPr>
        <xdr:cNvPr id="62" name="【道路】&#10;有形固定資産減価償却率最大値テキスト">
          <a:extLst>
            <a:ext uri="{FF2B5EF4-FFF2-40B4-BE49-F238E27FC236}">
              <a16:creationId xmlns:a16="http://schemas.microsoft.com/office/drawing/2014/main" xmlns="" id="{643331F1-C6E4-4E2C-8557-76B23F568A3F}"/>
            </a:ext>
          </a:extLst>
        </xdr:cNvPr>
        <xdr:cNvSpPr txBox="1"/>
      </xdr:nvSpPr>
      <xdr:spPr>
        <a:xfrm>
          <a:off x="4467225"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37</xdr:row>
      <xdr:rowOff>45176</xdr:rowOff>
    </xdr:from>
    <xdr:to>
      <xdr:col>6</xdr:col>
      <xdr:colOff>600075</xdr:colOff>
      <xdr:row>37</xdr:row>
      <xdr:rowOff>45176</xdr:rowOff>
    </xdr:to>
    <xdr:cxnSp macro="">
      <xdr:nvCxnSpPr>
        <xdr:cNvPr id="63" name="直線コネクタ 62">
          <a:extLst>
            <a:ext uri="{FF2B5EF4-FFF2-40B4-BE49-F238E27FC236}">
              <a16:creationId xmlns:a16="http://schemas.microsoft.com/office/drawing/2014/main" xmlns="" id="{081BF652-3A18-4D38-9049-4F9974E5733D}"/>
            </a:ext>
          </a:extLst>
        </xdr:cNvPr>
        <xdr:cNvCxnSpPr/>
      </xdr:nvCxnSpPr>
      <xdr:spPr>
        <a:xfrm>
          <a:off x="4289425" y="604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90368</xdr:rowOff>
    </xdr:from>
    <xdr:ext cx="405111" cy="259045"/>
    <xdr:sp macro="" textlink="">
      <xdr:nvSpPr>
        <xdr:cNvPr id="64" name="【道路】&#10;有形固定資産減価償却率平均値テキスト">
          <a:extLst>
            <a:ext uri="{FF2B5EF4-FFF2-40B4-BE49-F238E27FC236}">
              <a16:creationId xmlns:a16="http://schemas.microsoft.com/office/drawing/2014/main" xmlns="" id="{F5CB1F58-0395-4793-93B7-7F2A974B8567}"/>
            </a:ext>
          </a:extLst>
        </xdr:cNvPr>
        <xdr:cNvSpPr txBox="1"/>
      </xdr:nvSpPr>
      <xdr:spPr>
        <a:xfrm>
          <a:off x="4467225" y="64149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111941</xdr:rowOff>
    </xdr:from>
    <xdr:to>
      <xdr:col>6</xdr:col>
      <xdr:colOff>561975</xdr:colOff>
      <xdr:row>40</xdr:row>
      <xdr:rowOff>42091</xdr:rowOff>
    </xdr:to>
    <xdr:sp macro="" textlink="">
      <xdr:nvSpPr>
        <xdr:cNvPr id="65" name="フローチャート : 判断 64">
          <a:extLst>
            <a:ext uri="{FF2B5EF4-FFF2-40B4-BE49-F238E27FC236}">
              <a16:creationId xmlns:a16="http://schemas.microsoft.com/office/drawing/2014/main" xmlns="" id="{5989F9D1-7A46-4621-8FFA-B628D4623CE0}"/>
            </a:ext>
          </a:extLst>
        </xdr:cNvPr>
        <xdr:cNvSpPr/>
      </xdr:nvSpPr>
      <xdr:spPr>
        <a:xfrm>
          <a:off x="4327525" y="643654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41</xdr:row>
      <xdr:rowOff>40096</xdr:rowOff>
    </xdr:from>
    <xdr:to>
      <xdr:col>5</xdr:col>
      <xdr:colOff>409575</xdr:colOff>
      <xdr:row>41</xdr:row>
      <xdr:rowOff>141696</xdr:rowOff>
    </xdr:to>
    <xdr:sp macro="" textlink="">
      <xdr:nvSpPr>
        <xdr:cNvPr id="66" name="フローチャート : 判断 65">
          <a:extLst>
            <a:ext uri="{FF2B5EF4-FFF2-40B4-BE49-F238E27FC236}">
              <a16:creationId xmlns:a16="http://schemas.microsoft.com/office/drawing/2014/main" xmlns="" id="{D08AFB3F-DC2C-4563-BE27-16BCD08B0C8E}"/>
            </a:ext>
          </a:extLst>
        </xdr:cNvPr>
        <xdr:cNvSpPr/>
      </xdr:nvSpPr>
      <xdr:spPr>
        <a:xfrm>
          <a:off x="3532188" y="668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4F3F03B0-2101-44BA-8FCB-5EF8170BE816}"/>
            </a:ext>
          </a:extLst>
        </xdr:cNvPr>
        <xdr:cNvSpPr txBox="1"/>
      </xdr:nvSpPr>
      <xdr:spPr>
        <a:xfrm>
          <a:off x="4187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9CB048DD-0414-4134-91B4-4847DEE9BAF4}"/>
            </a:ext>
          </a:extLst>
        </xdr:cNvPr>
        <xdr:cNvSpPr txBox="1"/>
      </xdr:nvSpPr>
      <xdr:spPr>
        <a:xfrm>
          <a:off x="33924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E97D038E-87A3-4940-87BB-0B7B42E104D7}"/>
            </a:ext>
          </a:extLst>
        </xdr:cNvPr>
        <xdr:cNvSpPr txBox="1"/>
      </xdr:nvSpPr>
      <xdr:spPr>
        <a:xfrm>
          <a:off x="25796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45A4BFAB-7AB8-4F59-960D-0FD2DBC78A47}"/>
            </a:ext>
          </a:extLst>
        </xdr:cNvPr>
        <xdr:cNvSpPr txBox="1"/>
      </xdr:nvSpPr>
      <xdr:spPr>
        <a:xfrm>
          <a:off x="17430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B24D5EFA-3D50-4154-A08E-59158067ED4E}"/>
            </a:ext>
          </a:extLst>
        </xdr:cNvPr>
        <xdr:cNvSpPr txBox="1"/>
      </xdr:nvSpPr>
      <xdr:spPr>
        <a:xfrm>
          <a:off x="8969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32</xdr:row>
      <xdr:rowOff>139700</xdr:rowOff>
    </xdr:from>
    <xdr:to>
      <xdr:col>5</xdr:col>
      <xdr:colOff>409575</xdr:colOff>
      <xdr:row>33</xdr:row>
      <xdr:rowOff>69850</xdr:rowOff>
    </xdr:to>
    <xdr:sp macro="" textlink="">
      <xdr:nvSpPr>
        <xdr:cNvPr id="72" name="円/楕円 71">
          <a:extLst>
            <a:ext uri="{FF2B5EF4-FFF2-40B4-BE49-F238E27FC236}">
              <a16:creationId xmlns:a16="http://schemas.microsoft.com/office/drawing/2014/main" xmlns="" id="{AC0AE533-5D08-4507-8DCA-D06DECCD6FC2}"/>
            </a:ext>
          </a:extLst>
        </xdr:cNvPr>
        <xdr:cNvSpPr/>
      </xdr:nvSpPr>
      <xdr:spPr>
        <a:xfrm>
          <a:off x="3532188" y="533082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132823</xdr:rowOff>
    </xdr:from>
    <xdr:ext cx="405111" cy="259045"/>
    <xdr:sp macro="" textlink="">
      <xdr:nvSpPr>
        <xdr:cNvPr id="73" name="n_1aveValue【道路】&#10;有形固定資産減価償却率">
          <a:extLst>
            <a:ext uri="{FF2B5EF4-FFF2-40B4-BE49-F238E27FC236}">
              <a16:creationId xmlns:a16="http://schemas.microsoft.com/office/drawing/2014/main" xmlns="" id="{6FDCEA91-391C-4068-ADBE-87108D84F6AC}"/>
            </a:ext>
          </a:extLst>
        </xdr:cNvPr>
        <xdr:cNvSpPr txBox="1"/>
      </xdr:nvSpPr>
      <xdr:spPr>
        <a:xfrm>
          <a:off x="3367731" y="678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86377</xdr:rowOff>
    </xdr:from>
    <xdr:ext cx="405111" cy="259045"/>
    <xdr:sp macro="" textlink="">
      <xdr:nvSpPr>
        <xdr:cNvPr id="74" name="n_1mainValue【道路】&#10;有形固定資産減価償却率">
          <a:extLst>
            <a:ext uri="{FF2B5EF4-FFF2-40B4-BE49-F238E27FC236}">
              <a16:creationId xmlns:a16="http://schemas.microsoft.com/office/drawing/2014/main" xmlns="" id="{67A9CF05-C8DF-463F-BD99-7D89F9E9C93D}"/>
            </a:ext>
          </a:extLst>
        </xdr:cNvPr>
        <xdr:cNvSpPr txBox="1"/>
      </xdr:nvSpPr>
      <xdr:spPr>
        <a:xfrm>
          <a:off x="3367731" y="51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a:extLst>
            <a:ext uri="{FF2B5EF4-FFF2-40B4-BE49-F238E27FC236}">
              <a16:creationId xmlns:a16="http://schemas.microsoft.com/office/drawing/2014/main" xmlns="" id="{2BAAA8B0-DB64-4BB7-93D3-564F1A594CB1}"/>
            </a:ext>
          </a:extLst>
        </xdr:cNvPr>
        <xdr:cNvSpPr/>
      </xdr:nvSpPr>
      <xdr:spPr>
        <a:xfrm>
          <a:off x="6218238" y="3971925"/>
          <a:ext cx="442436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a:extLst>
            <a:ext uri="{FF2B5EF4-FFF2-40B4-BE49-F238E27FC236}">
              <a16:creationId xmlns:a16="http://schemas.microsoft.com/office/drawing/2014/main" xmlns="" id="{BE778611-B504-4E84-9EAF-9B5C3A527690}"/>
            </a:ext>
          </a:extLst>
        </xdr:cNvPr>
        <xdr:cNvSpPr/>
      </xdr:nvSpPr>
      <xdr:spPr>
        <a:xfrm>
          <a:off x="6345238" y="4594225"/>
          <a:ext cx="1395412"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a:extLst>
            <a:ext uri="{FF2B5EF4-FFF2-40B4-BE49-F238E27FC236}">
              <a16:creationId xmlns:a16="http://schemas.microsoft.com/office/drawing/2014/main" xmlns="" id="{072567F7-9A9A-4191-B9FE-A8342439A4DC}"/>
            </a:ext>
          </a:extLst>
        </xdr:cNvPr>
        <xdr:cNvSpPr/>
      </xdr:nvSpPr>
      <xdr:spPr>
        <a:xfrm>
          <a:off x="6345238" y="4787900"/>
          <a:ext cx="1395412"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a:extLst>
            <a:ext uri="{FF2B5EF4-FFF2-40B4-BE49-F238E27FC236}">
              <a16:creationId xmlns:a16="http://schemas.microsoft.com/office/drawing/2014/main" xmlns="" id="{8B128FFB-E751-42F3-B044-7617ACAE6D20}"/>
            </a:ext>
          </a:extLst>
        </xdr:cNvPr>
        <xdr:cNvSpPr/>
      </xdr:nvSpPr>
      <xdr:spPr>
        <a:xfrm>
          <a:off x="7275513" y="4594225"/>
          <a:ext cx="1438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a:extLst>
            <a:ext uri="{FF2B5EF4-FFF2-40B4-BE49-F238E27FC236}">
              <a16:creationId xmlns:a16="http://schemas.microsoft.com/office/drawing/2014/main" xmlns="" id="{F9C20C33-4511-4525-9BCF-1D7E58E76D32}"/>
            </a:ext>
          </a:extLst>
        </xdr:cNvPr>
        <xdr:cNvSpPr/>
      </xdr:nvSpPr>
      <xdr:spPr>
        <a:xfrm>
          <a:off x="7275513" y="4787900"/>
          <a:ext cx="143827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a:extLst>
            <a:ext uri="{FF2B5EF4-FFF2-40B4-BE49-F238E27FC236}">
              <a16:creationId xmlns:a16="http://schemas.microsoft.com/office/drawing/2014/main" xmlns="" id="{D88D4A31-BA25-42AC-89EA-C6E3E6A83E53}"/>
            </a:ext>
          </a:extLst>
        </xdr:cNvPr>
        <xdr:cNvSpPr/>
      </xdr:nvSpPr>
      <xdr:spPr>
        <a:xfrm>
          <a:off x="8366125" y="4594225"/>
          <a:ext cx="1404938"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a:extLst>
            <a:ext uri="{FF2B5EF4-FFF2-40B4-BE49-F238E27FC236}">
              <a16:creationId xmlns:a16="http://schemas.microsoft.com/office/drawing/2014/main" xmlns="" id="{DBC33C14-19EF-4FDE-97FA-5F07AF53239A}"/>
            </a:ext>
          </a:extLst>
        </xdr:cNvPr>
        <xdr:cNvSpPr/>
      </xdr:nvSpPr>
      <xdr:spPr>
        <a:xfrm>
          <a:off x="8366125" y="4787900"/>
          <a:ext cx="1404938"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a:extLst>
            <a:ext uri="{FF2B5EF4-FFF2-40B4-BE49-F238E27FC236}">
              <a16:creationId xmlns:a16="http://schemas.microsoft.com/office/drawing/2014/main" xmlns="" id="{8534D043-7799-44B4-9D83-4D82E4927D11}"/>
            </a:ext>
          </a:extLst>
        </xdr:cNvPr>
        <xdr:cNvSpPr/>
      </xdr:nvSpPr>
      <xdr:spPr>
        <a:xfrm>
          <a:off x="6218238" y="5048250"/>
          <a:ext cx="442436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a:extLst>
            <a:ext uri="{FF2B5EF4-FFF2-40B4-BE49-F238E27FC236}">
              <a16:creationId xmlns:a16="http://schemas.microsoft.com/office/drawing/2014/main" xmlns="" id="{B03F8675-15BE-4538-BE2F-20FF389E03CC}"/>
            </a:ext>
          </a:extLst>
        </xdr:cNvPr>
        <xdr:cNvSpPr txBox="1"/>
      </xdr:nvSpPr>
      <xdr:spPr>
        <a:xfrm>
          <a:off x="6180138"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a:extLst>
            <a:ext uri="{FF2B5EF4-FFF2-40B4-BE49-F238E27FC236}">
              <a16:creationId xmlns:a16="http://schemas.microsoft.com/office/drawing/2014/main" xmlns="" id="{0284C7F0-1D49-4312-9580-6CD4EBA7601F}"/>
            </a:ext>
          </a:extLst>
        </xdr:cNvPr>
        <xdr:cNvCxnSpPr/>
      </xdr:nvCxnSpPr>
      <xdr:spPr>
        <a:xfrm>
          <a:off x="6218238" y="7210425"/>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a:extLst>
            <a:ext uri="{FF2B5EF4-FFF2-40B4-BE49-F238E27FC236}">
              <a16:creationId xmlns:a16="http://schemas.microsoft.com/office/drawing/2014/main" xmlns="" id="{5A07AB2F-874B-4C8A-939B-5BD5705F0B40}"/>
            </a:ext>
          </a:extLst>
        </xdr:cNvPr>
        <xdr:cNvCxnSpPr/>
      </xdr:nvCxnSpPr>
      <xdr:spPr>
        <a:xfrm>
          <a:off x="6218238" y="6848475"/>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a:extLst>
            <a:ext uri="{FF2B5EF4-FFF2-40B4-BE49-F238E27FC236}">
              <a16:creationId xmlns:a16="http://schemas.microsoft.com/office/drawing/2014/main" xmlns="" id="{833F0A3F-E3FE-4CAA-83BC-243F46AC20FC}"/>
            </a:ext>
          </a:extLst>
        </xdr:cNvPr>
        <xdr:cNvSpPr txBox="1"/>
      </xdr:nvSpPr>
      <xdr:spPr>
        <a:xfrm>
          <a:off x="57939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a:extLst>
            <a:ext uri="{FF2B5EF4-FFF2-40B4-BE49-F238E27FC236}">
              <a16:creationId xmlns:a16="http://schemas.microsoft.com/office/drawing/2014/main" xmlns="" id="{0783E3BB-2E05-4AF6-A0D7-A47617DEC9ED}"/>
            </a:ext>
          </a:extLst>
        </xdr:cNvPr>
        <xdr:cNvCxnSpPr/>
      </xdr:nvCxnSpPr>
      <xdr:spPr>
        <a:xfrm>
          <a:off x="6218238" y="6486525"/>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8" name="テキスト ボックス 87">
          <a:extLst>
            <a:ext uri="{FF2B5EF4-FFF2-40B4-BE49-F238E27FC236}">
              <a16:creationId xmlns:a16="http://schemas.microsoft.com/office/drawing/2014/main" xmlns="" id="{06A93D4C-EC86-425D-8789-9942D64C6363}"/>
            </a:ext>
          </a:extLst>
        </xdr:cNvPr>
        <xdr:cNvSpPr txBox="1"/>
      </xdr:nvSpPr>
      <xdr:spPr>
        <a:xfrm>
          <a:off x="5665681" y="6353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a:extLst>
            <a:ext uri="{FF2B5EF4-FFF2-40B4-BE49-F238E27FC236}">
              <a16:creationId xmlns:a16="http://schemas.microsoft.com/office/drawing/2014/main" xmlns="" id="{9ACBA862-68AB-4A38-81B9-0C4BA61930CC}"/>
            </a:ext>
          </a:extLst>
        </xdr:cNvPr>
        <xdr:cNvCxnSpPr/>
      </xdr:nvCxnSpPr>
      <xdr:spPr>
        <a:xfrm>
          <a:off x="6218238" y="6134100"/>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90" name="テキスト ボックス 89">
          <a:extLst>
            <a:ext uri="{FF2B5EF4-FFF2-40B4-BE49-F238E27FC236}">
              <a16:creationId xmlns:a16="http://schemas.microsoft.com/office/drawing/2014/main" xmlns="" id="{E296FB0C-26E1-4958-A91F-3E917AA7522B}"/>
            </a:ext>
          </a:extLst>
        </xdr:cNvPr>
        <xdr:cNvSpPr txBox="1"/>
      </xdr:nvSpPr>
      <xdr:spPr>
        <a:xfrm>
          <a:off x="5665681" y="60014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a:extLst>
            <a:ext uri="{FF2B5EF4-FFF2-40B4-BE49-F238E27FC236}">
              <a16:creationId xmlns:a16="http://schemas.microsoft.com/office/drawing/2014/main" xmlns="" id="{1A2CDCB7-9885-4C4D-BFD7-E34779D1F6F1}"/>
            </a:ext>
          </a:extLst>
        </xdr:cNvPr>
        <xdr:cNvCxnSpPr/>
      </xdr:nvCxnSpPr>
      <xdr:spPr>
        <a:xfrm>
          <a:off x="6218238" y="5772150"/>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2" name="テキスト ボックス 91">
          <a:extLst>
            <a:ext uri="{FF2B5EF4-FFF2-40B4-BE49-F238E27FC236}">
              <a16:creationId xmlns:a16="http://schemas.microsoft.com/office/drawing/2014/main" xmlns="" id="{F72439A7-471D-4DDE-AC76-6C76F393E673}"/>
            </a:ext>
          </a:extLst>
        </xdr:cNvPr>
        <xdr:cNvSpPr txBox="1"/>
      </xdr:nvSpPr>
      <xdr:spPr>
        <a:xfrm>
          <a:off x="5665681" y="5639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a:extLst>
            <a:ext uri="{FF2B5EF4-FFF2-40B4-BE49-F238E27FC236}">
              <a16:creationId xmlns:a16="http://schemas.microsoft.com/office/drawing/2014/main" xmlns="" id="{3DC0EBEF-27D2-47AD-A543-7A9704010F73}"/>
            </a:ext>
          </a:extLst>
        </xdr:cNvPr>
        <xdr:cNvCxnSpPr/>
      </xdr:nvCxnSpPr>
      <xdr:spPr>
        <a:xfrm>
          <a:off x="6218238" y="5410200"/>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4" name="テキスト ボックス 93">
          <a:extLst>
            <a:ext uri="{FF2B5EF4-FFF2-40B4-BE49-F238E27FC236}">
              <a16:creationId xmlns:a16="http://schemas.microsoft.com/office/drawing/2014/main" xmlns="" id="{E0F92E2E-DCDB-4787-B888-AB4E11794745}"/>
            </a:ext>
          </a:extLst>
        </xdr:cNvPr>
        <xdr:cNvSpPr txBox="1"/>
      </xdr:nvSpPr>
      <xdr:spPr>
        <a:xfrm>
          <a:off x="5665681" y="52775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a16="http://schemas.microsoft.com/office/drawing/2014/main" xmlns="" id="{69C047FC-8B54-430E-9390-C0F180659EBD}"/>
            </a:ext>
          </a:extLst>
        </xdr:cNvPr>
        <xdr:cNvCxnSpPr/>
      </xdr:nvCxnSpPr>
      <xdr:spPr>
        <a:xfrm>
          <a:off x="6218238" y="5048250"/>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6" name="テキスト ボックス 95">
          <a:extLst>
            <a:ext uri="{FF2B5EF4-FFF2-40B4-BE49-F238E27FC236}">
              <a16:creationId xmlns:a16="http://schemas.microsoft.com/office/drawing/2014/main" xmlns="" id="{7D34DAC8-E4A5-45A7-A92F-323A30C62172}"/>
            </a:ext>
          </a:extLst>
        </xdr:cNvPr>
        <xdr:cNvSpPr txBox="1"/>
      </xdr:nvSpPr>
      <xdr:spPr>
        <a:xfrm>
          <a:off x="5575528" y="49155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a:extLst>
            <a:ext uri="{FF2B5EF4-FFF2-40B4-BE49-F238E27FC236}">
              <a16:creationId xmlns:a16="http://schemas.microsoft.com/office/drawing/2014/main" xmlns="" id="{F1B8BC4B-B943-4436-9A0A-28F8AF8BCAE1}"/>
            </a:ext>
          </a:extLst>
        </xdr:cNvPr>
        <xdr:cNvSpPr/>
      </xdr:nvSpPr>
      <xdr:spPr>
        <a:xfrm>
          <a:off x="6218238" y="5048250"/>
          <a:ext cx="442436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8" name="直線コネクタ 97">
          <a:extLst>
            <a:ext uri="{FF2B5EF4-FFF2-40B4-BE49-F238E27FC236}">
              <a16:creationId xmlns:a16="http://schemas.microsoft.com/office/drawing/2014/main" xmlns="" id="{DEC92A74-67F3-4EBA-85C1-11EFEB16B9EA}"/>
            </a:ext>
          </a:extLst>
        </xdr:cNvPr>
        <xdr:cNvCxnSpPr/>
      </xdr:nvCxnSpPr>
      <xdr:spPr>
        <a:xfrm flipV="1">
          <a:off x="9833928" y="5513722"/>
          <a:ext cx="0" cy="128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9" name="【道路】&#10;一人当たり延長最小値テキスト">
          <a:extLst>
            <a:ext uri="{FF2B5EF4-FFF2-40B4-BE49-F238E27FC236}">
              <a16:creationId xmlns:a16="http://schemas.microsoft.com/office/drawing/2014/main" xmlns="" id="{2A019B11-0C26-48E1-BDFF-216A2B37A053}"/>
            </a:ext>
          </a:extLst>
        </xdr:cNvPr>
        <xdr:cNvSpPr txBox="1"/>
      </xdr:nvSpPr>
      <xdr:spPr>
        <a:xfrm>
          <a:off x="9923463" y="680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100" name="直線コネクタ 99">
          <a:extLst>
            <a:ext uri="{FF2B5EF4-FFF2-40B4-BE49-F238E27FC236}">
              <a16:creationId xmlns:a16="http://schemas.microsoft.com/office/drawing/2014/main" xmlns="" id="{E3AD5A7E-7A38-4F80-BDB0-8FC7F2C0BEB0}"/>
            </a:ext>
          </a:extLst>
        </xdr:cNvPr>
        <xdr:cNvCxnSpPr/>
      </xdr:nvCxnSpPr>
      <xdr:spPr>
        <a:xfrm>
          <a:off x="9745663" y="680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101" name="【道路】&#10;一人当たり延長最大値テキスト">
          <a:extLst>
            <a:ext uri="{FF2B5EF4-FFF2-40B4-BE49-F238E27FC236}">
              <a16:creationId xmlns:a16="http://schemas.microsoft.com/office/drawing/2014/main" xmlns="" id="{E9B4CA52-9691-4354-A8BD-BF8C4CE27B89}"/>
            </a:ext>
          </a:extLst>
        </xdr:cNvPr>
        <xdr:cNvSpPr txBox="1"/>
      </xdr:nvSpPr>
      <xdr:spPr>
        <a:xfrm>
          <a:off x="9923463" y="530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2" name="直線コネクタ 101">
          <a:extLst>
            <a:ext uri="{FF2B5EF4-FFF2-40B4-BE49-F238E27FC236}">
              <a16:creationId xmlns:a16="http://schemas.microsoft.com/office/drawing/2014/main" xmlns="" id="{5491F678-EB35-4D8E-B657-7C17DE6D50F9}"/>
            </a:ext>
          </a:extLst>
        </xdr:cNvPr>
        <xdr:cNvCxnSpPr/>
      </xdr:nvCxnSpPr>
      <xdr:spPr>
        <a:xfrm>
          <a:off x="9745663" y="551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103" name="【道路】&#10;一人当たり延長平均値テキスト">
          <a:extLst>
            <a:ext uri="{FF2B5EF4-FFF2-40B4-BE49-F238E27FC236}">
              <a16:creationId xmlns:a16="http://schemas.microsoft.com/office/drawing/2014/main" xmlns="" id="{48343E46-E323-4FA7-B3BC-1F4B9E77F8A3}"/>
            </a:ext>
          </a:extLst>
        </xdr:cNvPr>
        <xdr:cNvSpPr txBox="1"/>
      </xdr:nvSpPr>
      <xdr:spPr>
        <a:xfrm>
          <a:off x="9923463" y="651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4" name="フローチャート : 判断 103">
          <a:extLst>
            <a:ext uri="{FF2B5EF4-FFF2-40B4-BE49-F238E27FC236}">
              <a16:creationId xmlns:a16="http://schemas.microsoft.com/office/drawing/2014/main" xmlns="" id="{4860FCF0-7E67-44ED-B238-71F623093ADA}"/>
            </a:ext>
          </a:extLst>
        </xdr:cNvPr>
        <xdr:cNvSpPr/>
      </xdr:nvSpPr>
      <xdr:spPr>
        <a:xfrm>
          <a:off x="9783763" y="653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5" name="フローチャート : 判断 104">
          <a:extLst>
            <a:ext uri="{FF2B5EF4-FFF2-40B4-BE49-F238E27FC236}">
              <a16:creationId xmlns:a16="http://schemas.microsoft.com/office/drawing/2014/main" xmlns="" id="{D8D0C3C6-721F-4F3D-95B3-944F22914651}"/>
            </a:ext>
          </a:extLst>
        </xdr:cNvPr>
        <xdr:cNvSpPr/>
      </xdr:nvSpPr>
      <xdr:spPr>
        <a:xfrm>
          <a:off x="9012238" y="6658974"/>
          <a:ext cx="7778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47AA7AE1-048D-4185-80F4-14AA3594F8C2}"/>
            </a:ext>
          </a:extLst>
        </xdr:cNvPr>
        <xdr:cNvSpPr txBox="1"/>
      </xdr:nvSpPr>
      <xdr:spPr>
        <a:xfrm>
          <a:off x="96535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319396FB-C4C3-43EF-B74D-DDAB373CBBE1}"/>
            </a:ext>
          </a:extLst>
        </xdr:cNvPr>
        <xdr:cNvSpPr txBox="1"/>
      </xdr:nvSpPr>
      <xdr:spPr>
        <a:xfrm>
          <a:off x="88915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4B0EC6B7-18E5-4220-993D-B035E2E26A75}"/>
            </a:ext>
          </a:extLst>
        </xdr:cNvPr>
        <xdr:cNvSpPr txBox="1"/>
      </xdr:nvSpPr>
      <xdr:spPr>
        <a:xfrm>
          <a:off x="80454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4E5E7166-235A-4D32-A3A0-709D80AE4585}"/>
            </a:ext>
          </a:extLst>
        </xdr:cNvPr>
        <xdr:cNvSpPr txBox="1"/>
      </xdr:nvSpPr>
      <xdr:spPr>
        <a:xfrm>
          <a:off x="71993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EA6388F8-428A-4BA5-A6E9-2596646CDCF0}"/>
            </a:ext>
          </a:extLst>
        </xdr:cNvPr>
        <xdr:cNvSpPr txBox="1"/>
      </xdr:nvSpPr>
      <xdr:spPr>
        <a:xfrm>
          <a:off x="639603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140948</xdr:rowOff>
    </xdr:from>
    <xdr:to>
      <xdr:col>14</xdr:col>
      <xdr:colOff>79375</xdr:colOff>
      <xdr:row>37</xdr:row>
      <xdr:rowOff>71098</xdr:rowOff>
    </xdr:to>
    <xdr:sp macro="" textlink="">
      <xdr:nvSpPr>
        <xdr:cNvPr id="111" name="円/楕円 110">
          <a:extLst>
            <a:ext uri="{FF2B5EF4-FFF2-40B4-BE49-F238E27FC236}">
              <a16:creationId xmlns:a16="http://schemas.microsoft.com/office/drawing/2014/main" xmlns="" id="{0E6D3E8F-6CC0-477A-8817-0C0298F0E8C9}"/>
            </a:ext>
          </a:extLst>
        </xdr:cNvPr>
        <xdr:cNvSpPr/>
      </xdr:nvSpPr>
      <xdr:spPr>
        <a:xfrm>
          <a:off x="9012238" y="5979773"/>
          <a:ext cx="77787"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41</xdr:row>
      <xdr:rowOff>103251</xdr:rowOff>
    </xdr:from>
    <xdr:ext cx="534377" cy="259045"/>
    <xdr:sp macro="" textlink="">
      <xdr:nvSpPr>
        <xdr:cNvPr id="112" name="n_1aveValue【道路】&#10;一人当たり延長">
          <a:extLst>
            <a:ext uri="{FF2B5EF4-FFF2-40B4-BE49-F238E27FC236}">
              <a16:creationId xmlns:a16="http://schemas.microsoft.com/office/drawing/2014/main" xmlns="" id="{B418F6EB-CEC4-44CD-819E-09B99DBAD373}"/>
            </a:ext>
          </a:extLst>
        </xdr:cNvPr>
        <xdr:cNvSpPr txBox="1"/>
      </xdr:nvSpPr>
      <xdr:spPr>
        <a:xfrm>
          <a:off x="8802198" y="675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402169</xdr:colOff>
      <xdr:row>35</xdr:row>
      <xdr:rowOff>87625</xdr:rowOff>
    </xdr:from>
    <xdr:ext cx="599010" cy="259045"/>
    <xdr:sp macro="" textlink="">
      <xdr:nvSpPr>
        <xdr:cNvPr id="113" name="n_1mainValue【道路】&#10;一人当たり延長">
          <a:extLst>
            <a:ext uri="{FF2B5EF4-FFF2-40B4-BE49-F238E27FC236}">
              <a16:creationId xmlns:a16="http://schemas.microsoft.com/office/drawing/2014/main" xmlns="" id="{1D401EFE-494C-4240-AE9A-6BD2D4EE8CD1}"/>
            </a:ext>
          </a:extLst>
        </xdr:cNvPr>
        <xdr:cNvSpPr txBox="1"/>
      </xdr:nvSpPr>
      <xdr:spPr>
        <a:xfrm>
          <a:off x="8769882" y="576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a:extLst>
            <a:ext uri="{FF2B5EF4-FFF2-40B4-BE49-F238E27FC236}">
              <a16:creationId xmlns:a16="http://schemas.microsoft.com/office/drawing/2014/main" xmlns="" id="{8C0DB9CE-1488-4B4C-998B-A86EF437CEAA}"/>
            </a:ext>
          </a:extLst>
        </xdr:cNvPr>
        <xdr:cNvSpPr/>
      </xdr:nvSpPr>
      <xdr:spPr>
        <a:xfrm>
          <a:off x="719138" y="7572375"/>
          <a:ext cx="4433888"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a:extLst>
            <a:ext uri="{FF2B5EF4-FFF2-40B4-BE49-F238E27FC236}">
              <a16:creationId xmlns:a16="http://schemas.microsoft.com/office/drawing/2014/main" xmlns="" id="{5876F81D-F9E7-4AB4-9A4D-C77D75CD1A95}"/>
            </a:ext>
          </a:extLst>
        </xdr:cNvPr>
        <xdr:cNvSpPr/>
      </xdr:nvSpPr>
      <xdr:spPr>
        <a:xfrm>
          <a:off x="846138" y="819467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a:extLst>
            <a:ext uri="{FF2B5EF4-FFF2-40B4-BE49-F238E27FC236}">
              <a16:creationId xmlns:a16="http://schemas.microsoft.com/office/drawing/2014/main" xmlns="" id="{800224B5-6526-482C-8DBE-49DD7A00AA2D}"/>
            </a:ext>
          </a:extLst>
        </xdr:cNvPr>
        <xdr:cNvSpPr/>
      </xdr:nvSpPr>
      <xdr:spPr>
        <a:xfrm>
          <a:off x="846138" y="838835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a:extLst>
            <a:ext uri="{FF2B5EF4-FFF2-40B4-BE49-F238E27FC236}">
              <a16:creationId xmlns:a16="http://schemas.microsoft.com/office/drawing/2014/main" xmlns="" id="{6495F9FC-683A-48F5-A146-ECA3917F25D4}"/>
            </a:ext>
          </a:extLst>
        </xdr:cNvPr>
        <xdr:cNvSpPr/>
      </xdr:nvSpPr>
      <xdr:spPr>
        <a:xfrm>
          <a:off x="1819275" y="8194675"/>
          <a:ext cx="1404938"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a:extLst>
            <a:ext uri="{FF2B5EF4-FFF2-40B4-BE49-F238E27FC236}">
              <a16:creationId xmlns:a16="http://schemas.microsoft.com/office/drawing/2014/main" xmlns="" id="{9D67CC53-D0EC-4C4A-9C8F-3BB2A1429232}"/>
            </a:ext>
          </a:extLst>
        </xdr:cNvPr>
        <xdr:cNvSpPr/>
      </xdr:nvSpPr>
      <xdr:spPr>
        <a:xfrm>
          <a:off x="1819275" y="8388350"/>
          <a:ext cx="1404938"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a:extLst>
            <a:ext uri="{FF2B5EF4-FFF2-40B4-BE49-F238E27FC236}">
              <a16:creationId xmlns:a16="http://schemas.microsoft.com/office/drawing/2014/main" xmlns="" id="{3930D3F5-68AC-4738-B26B-C308A10F742B}"/>
            </a:ext>
          </a:extLst>
        </xdr:cNvPr>
        <xdr:cNvSpPr/>
      </xdr:nvSpPr>
      <xdr:spPr>
        <a:xfrm>
          <a:off x="2876550" y="819467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a:extLst>
            <a:ext uri="{FF2B5EF4-FFF2-40B4-BE49-F238E27FC236}">
              <a16:creationId xmlns:a16="http://schemas.microsoft.com/office/drawing/2014/main" xmlns="" id="{FF41C106-D0A0-45CF-AABA-8EC3F9EB0E73}"/>
            </a:ext>
          </a:extLst>
        </xdr:cNvPr>
        <xdr:cNvSpPr/>
      </xdr:nvSpPr>
      <xdr:spPr>
        <a:xfrm>
          <a:off x="2876550" y="838835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a:extLst>
            <a:ext uri="{FF2B5EF4-FFF2-40B4-BE49-F238E27FC236}">
              <a16:creationId xmlns:a16="http://schemas.microsoft.com/office/drawing/2014/main" xmlns="" id="{779CA409-4384-4FD0-95E3-21A40584D839}"/>
            </a:ext>
          </a:extLst>
        </xdr:cNvPr>
        <xdr:cNvSpPr/>
      </xdr:nvSpPr>
      <xdr:spPr>
        <a:xfrm>
          <a:off x="719138" y="8648700"/>
          <a:ext cx="4433888"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a:extLst>
            <a:ext uri="{FF2B5EF4-FFF2-40B4-BE49-F238E27FC236}">
              <a16:creationId xmlns:a16="http://schemas.microsoft.com/office/drawing/2014/main" xmlns="" id="{7CF03812-7227-471B-8E3C-BA1DA7897A72}"/>
            </a:ext>
          </a:extLst>
        </xdr:cNvPr>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a:extLst>
            <a:ext uri="{FF2B5EF4-FFF2-40B4-BE49-F238E27FC236}">
              <a16:creationId xmlns:a16="http://schemas.microsoft.com/office/drawing/2014/main" xmlns="" id="{41BC664E-3346-4843-9C7C-E0936958BAB1}"/>
            </a:ext>
          </a:extLst>
        </xdr:cNvPr>
        <xdr:cNvCxnSpPr/>
      </xdr:nvCxnSpPr>
      <xdr:spPr>
        <a:xfrm>
          <a:off x="719138" y="1081087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a:extLst>
            <a:ext uri="{FF2B5EF4-FFF2-40B4-BE49-F238E27FC236}">
              <a16:creationId xmlns:a16="http://schemas.microsoft.com/office/drawing/2014/main" xmlns="" id="{D6177F8E-6034-411F-9CD4-C60D74371711}"/>
            </a:ext>
          </a:extLst>
        </xdr:cNvPr>
        <xdr:cNvSpPr txBox="1"/>
      </xdr:nvSpPr>
      <xdr:spPr>
        <a:xfrm>
          <a:off x="358941" y="1067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a:extLst>
            <a:ext uri="{FF2B5EF4-FFF2-40B4-BE49-F238E27FC236}">
              <a16:creationId xmlns:a16="http://schemas.microsoft.com/office/drawing/2014/main" xmlns="" id="{7CDB4582-7B60-40EB-9AA6-70E4405D9B2E}"/>
            </a:ext>
          </a:extLst>
        </xdr:cNvPr>
        <xdr:cNvCxnSpPr/>
      </xdr:nvCxnSpPr>
      <xdr:spPr>
        <a:xfrm>
          <a:off x="719138" y="1037272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a:extLst>
            <a:ext uri="{FF2B5EF4-FFF2-40B4-BE49-F238E27FC236}">
              <a16:creationId xmlns:a16="http://schemas.microsoft.com/office/drawing/2014/main" xmlns="" id="{E0467FA4-4335-47E2-BCFE-1B9AD58B6FBB}"/>
            </a:ext>
          </a:extLst>
        </xdr:cNvPr>
        <xdr:cNvSpPr txBox="1"/>
      </xdr:nvSpPr>
      <xdr:spPr>
        <a:xfrm>
          <a:off x="358941" y="1024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a:extLst>
            <a:ext uri="{FF2B5EF4-FFF2-40B4-BE49-F238E27FC236}">
              <a16:creationId xmlns:a16="http://schemas.microsoft.com/office/drawing/2014/main" xmlns="" id="{655A1DF2-4D85-43BE-8DBD-8FAB73E8C847}"/>
            </a:ext>
          </a:extLst>
        </xdr:cNvPr>
        <xdr:cNvCxnSpPr/>
      </xdr:nvCxnSpPr>
      <xdr:spPr>
        <a:xfrm>
          <a:off x="719138" y="994410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a:extLst>
            <a:ext uri="{FF2B5EF4-FFF2-40B4-BE49-F238E27FC236}">
              <a16:creationId xmlns:a16="http://schemas.microsoft.com/office/drawing/2014/main" xmlns="" id="{7FF184D5-FE00-4E58-AEB8-F6E5B3B14174}"/>
            </a:ext>
          </a:extLst>
        </xdr:cNvPr>
        <xdr:cNvSpPr txBox="1"/>
      </xdr:nvSpPr>
      <xdr:spPr>
        <a:xfrm>
          <a:off x="358941" y="981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a:extLst>
            <a:ext uri="{FF2B5EF4-FFF2-40B4-BE49-F238E27FC236}">
              <a16:creationId xmlns:a16="http://schemas.microsoft.com/office/drawing/2014/main" xmlns="" id="{53D6D462-264A-4E4D-9725-478FCF6AB6C5}"/>
            </a:ext>
          </a:extLst>
        </xdr:cNvPr>
        <xdr:cNvCxnSpPr/>
      </xdr:nvCxnSpPr>
      <xdr:spPr>
        <a:xfrm>
          <a:off x="719138" y="951547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a:extLst>
            <a:ext uri="{FF2B5EF4-FFF2-40B4-BE49-F238E27FC236}">
              <a16:creationId xmlns:a16="http://schemas.microsoft.com/office/drawing/2014/main" xmlns="" id="{9F29DDC3-8CCA-4F6C-8E6E-5F967056070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a:extLst>
            <a:ext uri="{FF2B5EF4-FFF2-40B4-BE49-F238E27FC236}">
              <a16:creationId xmlns:a16="http://schemas.microsoft.com/office/drawing/2014/main" xmlns="" id="{3CFC5403-D14E-47F6-B9CB-7481D38C6001}"/>
            </a:ext>
          </a:extLst>
        </xdr:cNvPr>
        <xdr:cNvCxnSpPr/>
      </xdr:nvCxnSpPr>
      <xdr:spPr>
        <a:xfrm>
          <a:off x="719138" y="907732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2" name="テキスト ボックス 131">
          <a:extLst>
            <a:ext uri="{FF2B5EF4-FFF2-40B4-BE49-F238E27FC236}">
              <a16:creationId xmlns:a16="http://schemas.microsoft.com/office/drawing/2014/main" xmlns="" id="{769DD0E2-AB34-459F-9F44-C4E30F15E955}"/>
            </a:ext>
          </a:extLst>
        </xdr:cNvPr>
        <xdr:cNvSpPr txBox="1"/>
      </xdr:nvSpPr>
      <xdr:spPr>
        <a:xfrm>
          <a:off x="358941" y="8944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a:extLst>
            <a:ext uri="{FF2B5EF4-FFF2-40B4-BE49-F238E27FC236}">
              <a16:creationId xmlns:a16="http://schemas.microsoft.com/office/drawing/2014/main" xmlns="" id="{06AB6D4E-AE73-43D9-8DAD-2B0C86C906E7}"/>
            </a:ext>
          </a:extLst>
        </xdr:cNvPr>
        <xdr:cNvCxnSpPr/>
      </xdr:nvCxnSpPr>
      <xdr:spPr>
        <a:xfrm>
          <a:off x="719138" y="864870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a:extLst>
            <a:ext uri="{FF2B5EF4-FFF2-40B4-BE49-F238E27FC236}">
              <a16:creationId xmlns:a16="http://schemas.microsoft.com/office/drawing/2014/main" xmlns="" id="{C33A411D-092A-4556-9574-A814BFFCBC1E}"/>
            </a:ext>
          </a:extLst>
        </xdr:cNvPr>
        <xdr:cNvSpPr txBox="1"/>
      </xdr:nvSpPr>
      <xdr:spPr>
        <a:xfrm>
          <a:off x="358941" y="8516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a:extLst>
            <a:ext uri="{FF2B5EF4-FFF2-40B4-BE49-F238E27FC236}">
              <a16:creationId xmlns:a16="http://schemas.microsoft.com/office/drawing/2014/main" xmlns="" id="{0558EBF1-F554-4FAC-81EB-B8E5592BA9FA}"/>
            </a:ext>
          </a:extLst>
        </xdr:cNvPr>
        <xdr:cNvSpPr/>
      </xdr:nvSpPr>
      <xdr:spPr>
        <a:xfrm>
          <a:off x="719138" y="8648700"/>
          <a:ext cx="4433888"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6" name="直線コネクタ 135">
          <a:extLst>
            <a:ext uri="{FF2B5EF4-FFF2-40B4-BE49-F238E27FC236}">
              <a16:creationId xmlns:a16="http://schemas.microsoft.com/office/drawing/2014/main" xmlns="" id="{212A44C3-86C8-403E-B091-B7FBE42D35A3}"/>
            </a:ext>
          </a:extLst>
        </xdr:cNvPr>
        <xdr:cNvCxnSpPr/>
      </xdr:nvCxnSpPr>
      <xdr:spPr>
        <a:xfrm flipV="1">
          <a:off x="4377690" y="9200769"/>
          <a:ext cx="0" cy="117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7" name="【橋りょう・トンネル】&#10;有形固定資産減価償却率最小値テキスト">
          <a:extLst>
            <a:ext uri="{FF2B5EF4-FFF2-40B4-BE49-F238E27FC236}">
              <a16:creationId xmlns:a16="http://schemas.microsoft.com/office/drawing/2014/main" xmlns="" id="{715272A5-4340-4507-A4E5-F11CBAE3A008}"/>
            </a:ext>
          </a:extLst>
        </xdr:cNvPr>
        <xdr:cNvSpPr txBox="1"/>
      </xdr:nvSpPr>
      <xdr:spPr>
        <a:xfrm>
          <a:off x="4467225" y="1037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8" name="直線コネクタ 137">
          <a:extLst>
            <a:ext uri="{FF2B5EF4-FFF2-40B4-BE49-F238E27FC236}">
              <a16:creationId xmlns:a16="http://schemas.microsoft.com/office/drawing/2014/main" xmlns="" id="{6FB76830-9BA2-405F-AACE-8E3E5C273382}"/>
            </a:ext>
          </a:extLst>
        </xdr:cNvPr>
        <xdr:cNvCxnSpPr/>
      </xdr:nvCxnSpPr>
      <xdr:spPr>
        <a:xfrm>
          <a:off x="4289425" y="1037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9" name="【橋りょう・トンネル】&#10;有形固定資産減価償却率最大値テキスト">
          <a:extLst>
            <a:ext uri="{FF2B5EF4-FFF2-40B4-BE49-F238E27FC236}">
              <a16:creationId xmlns:a16="http://schemas.microsoft.com/office/drawing/2014/main" xmlns="" id="{29C8CAD4-9B23-4F1A-81C9-824BEFE94094}"/>
            </a:ext>
          </a:extLst>
        </xdr:cNvPr>
        <xdr:cNvSpPr txBox="1"/>
      </xdr:nvSpPr>
      <xdr:spPr>
        <a:xfrm>
          <a:off x="4467225" y="8985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40" name="直線コネクタ 139">
          <a:extLst>
            <a:ext uri="{FF2B5EF4-FFF2-40B4-BE49-F238E27FC236}">
              <a16:creationId xmlns:a16="http://schemas.microsoft.com/office/drawing/2014/main" xmlns="" id="{E997D434-4C97-4DA6-9F5A-0CF087C93D69}"/>
            </a:ext>
          </a:extLst>
        </xdr:cNvPr>
        <xdr:cNvCxnSpPr/>
      </xdr:nvCxnSpPr>
      <xdr:spPr>
        <a:xfrm>
          <a:off x="4289425" y="920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a:extLst>
            <a:ext uri="{FF2B5EF4-FFF2-40B4-BE49-F238E27FC236}">
              <a16:creationId xmlns:a16="http://schemas.microsoft.com/office/drawing/2014/main" xmlns="" id="{212FC40E-7B63-42DD-B081-484286716D3B}"/>
            </a:ext>
          </a:extLst>
        </xdr:cNvPr>
        <xdr:cNvSpPr txBox="1"/>
      </xdr:nvSpPr>
      <xdr:spPr>
        <a:xfrm>
          <a:off x="4467225" y="9789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a:extLst>
            <a:ext uri="{FF2B5EF4-FFF2-40B4-BE49-F238E27FC236}">
              <a16:creationId xmlns:a16="http://schemas.microsoft.com/office/drawing/2014/main" xmlns="" id="{A211864B-C3EA-4682-B73D-A41606A47199}"/>
            </a:ext>
          </a:extLst>
        </xdr:cNvPr>
        <xdr:cNvSpPr/>
      </xdr:nvSpPr>
      <xdr:spPr>
        <a:xfrm>
          <a:off x="4327525" y="981138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43" name="フローチャート : 判断 142">
          <a:extLst>
            <a:ext uri="{FF2B5EF4-FFF2-40B4-BE49-F238E27FC236}">
              <a16:creationId xmlns:a16="http://schemas.microsoft.com/office/drawing/2014/main" xmlns="" id="{CE354165-1A57-4643-88C2-D9760B657036}"/>
            </a:ext>
          </a:extLst>
        </xdr:cNvPr>
        <xdr:cNvSpPr/>
      </xdr:nvSpPr>
      <xdr:spPr>
        <a:xfrm>
          <a:off x="3532188" y="1016723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E4513432-BBF4-4508-9626-85A6A0457B14}"/>
            </a:ext>
          </a:extLst>
        </xdr:cNvPr>
        <xdr:cNvSpPr txBox="1"/>
      </xdr:nvSpPr>
      <xdr:spPr>
        <a:xfrm>
          <a:off x="4187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F7CE5F03-A014-4C13-8CA2-BCBDE5DC8DFA}"/>
            </a:ext>
          </a:extLst>
        </xdr:cNvPr>
        <xdr:cNvSpPr txBox="1"/>
      </xdr:nvSpPr>
      <xdr:spPr>
        <a:xfrm>
          <a:off x="33924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641E3A28-9001-4856-93BC-9ACA51A193FD}"/>
            </a:ext>
          </a:extLst>
        </xdr:cNvPr>
        <xdr:cNvSpPr txBox="1"/>
      </xdr:nvSpPr>
      <xdr:spPr>
        <a:xfrm>
          <a:off x="25796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BD8A1505-E298-48FD-A660-DA84E897ABFE}"/>
            </a:ext>
          </a:extLst>
        </xdr:cNvPr>
        <xdr:cNvSpPr txBox="1"/>
      </xdr:nvSpPr>
      <xdr:spPr>
        <a:xfrm>
          <a:off x="17430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8E6DE9EC-CA14-431E-9015-1ECA6D42D005}"/>
            </a:ext>
          </a:extLst>
        </xdr:cNvPr>
        <xdr:cNvSpPr txBox="1"/>
      </xdr:nvSpPr>
      <xdr:spPr>
        <a:xfrm>
          <a:off x="896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145796</xdr:rowOff>
    </xdr:from>
    <xdr:to>
      <xdr:col>5</xdr:col>
      <xdr:colOff>409575</xdr:colOff>
      <xdr:row>63</xdr:row>
      <xdr:rowOff>75946</xdr:rowOff>
    </xdr:to>
    <xdr:sp macro="" textlink="">
      <xdr:nvSpPr>
        <xdr:cNvPr id="149" name="円/楕円 148">
          <a:extLst>
            <a:ext uri="{FF2B5EF4-FFF2-40B4-BE49-F238E27FC236}">
              <a16:creationId xmlns:a16="http://schemas.microsoft.com/office/drawing/2014/main" xmlns="" id="{057274D6-7CE8-4EEB-9D1B-5543A3F47C66}"/>
            </a:ext>
          </a:extLst>
        </xdr:cNvPr>
        <xdr:cNvSpPr/>
      </xdr:nvSpPr>
      <xdr:spPr>
        <a:xfrm>
          <a:off x="3532188" y="1019467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65041</xdr:rowOff>
    </xdr:from>
    <xdr:ext cx="405111" cy="259045"/>
    <xdr:sp macro="" textlink="">
      <xdr:nvSpPr>
        <xdr:cNvPr id="150" name="n_1aveValue【橋りょう・トンネル】&#10;有形固定資産減価償却率">
          <a:extLst>
            <a:ext uri="{FF2B5EF4-FFF2-40B4-BE49-F238E27FC236}">
              <a16:creationId xmlns:a16="http://schemas.microsoft.com/office/drawing/2014/main" xmlns="" id="{65AC746D-CF14-4CE6-91BE-6376D14CDBF8}"/>
            </a:ext>
          </a:extLst>
        </xdr:cNvPr>
        <xdr:cNvSpPr txBox="1"/>
      </xdr:nvSpPr>
      <xdr:spPr>
        <a:xfrm>
          <a:off x="3367731"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67073</xdr:rowOff>
    </xdr:from>
    <xdr:ext cx="405111" cy="259045"/>
    <xdr:sp macro="" textlink="">
      <xdr:nvSpPr>
        <xdr:cNvPr id="151" name="n_1mainValue【橋りょう・トンネル】&#10;有形固定資産減価償却率">
          <a:extLst>
            <a:ext uri="{FF2B5EF4-FFF2-40B4-BE49-F238E27FC236}">
              <a16:creationId xmlns:a16="http://schemas.microsoft.com/office/drawing/2014/main" xmlns="" id="{B1EB3F49-622C-48ED-8982-50151DB3D079}"/>
            </a:ext>
          </a:extLst>
        </xdr:cNvPr>
        <xdr:cNvSpPr txBox="1"/>
      </xdr:nvSpPr>
      <xdr:spPr>
        <a:xfrm>
          <a:off x="3367731" y="10277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a:extLst>
            <a:ext uri="{FF2B5EF4-FFF2-40B4-BE49-F238E27FC236}">
              <a16:creationId xmlns:a16="http://schemas.microsoft.com/office/drawing/2014/main" xmlns="" id="{5BE50879-B994-4A6E-A474-25CE5C8ABD08}"/>
            </a:ext>
          </a:extLst>
        </xdr:cNvPr>
        <xdr:cNvSpPr/>
      </xdr:nvSpPr>
      <xdr:spPr>
        <a:xfrm>
          <a:off x="6218238" y="7572375"/>
          <a:ext cx="442436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a:extLst>
            <a:ext uri="{FF2B5EF4-FFF2-40B4-BE49-F238E27FC236}">
              <a16:creationId xmlns:a16="http://schemas.microsoft.com/office/drawing/2014/main" xmlns="" id="{3A4B7864-70AE-4416-A9FD-4898342B7A92}"/>
            </a:ext>
          </a:extLst>
        </xdr:cNvPr>
        <xdr:cNvSpPr/>
      </xdr:nvSpPr>
      <xdr:spPr>
        <a:xfrm>
          <a:off x="6345238" y="8194675"/>
          <a:ext cx="1395412"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a:extLst>
            <a:ext uri="{FF2B5EF4-FFF2-40B4-BE49-F238E27FC236}">
              <a16:creationId xmlns:a16="http://schemas.microsoft.com/office/drawing/2014/main" xmlns="" id="{9C31052B-B864-429B-8B53-5BA045774F1C}"/>
            </a:ext>
          </a:extLst>
        </xdr:cNvPr>
        <xdr:cNvSpPr/>
      </xdr:nvSpPr>
      <xdr:spPr>
        <a:xfrm>
          <a:off x="6345238" y="8388350"/>
          <a:ext cx="1395412"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a:extLst>
            <a:ext uri="{FF2B5EF4-FFF2-40B4-BE49-F238E27FC236}">
              <a16:creationId xmlns:a16="http://schemas.microsoft.com/office/drawing/2014/main" xmlns="" id="{0679224F-7DC1-4ABD-A98A-B46CAF906C34}"/>
            </a:ext>
          </a:extLst>
        </xdr:cNvPr>
        <xdr:cNvSpPr/>
      </xdr:nvSpPr>
      <xdr:spPr>
        <a:xfrm>
          <a:off x="7275513" y="819467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a:extLst>
            <a:ext uri="{FF2B5EF4-FFF2-40B4-BE49-F238E27FC236}">
              <a16:creationId xmlns:a16="http://schemas.microsoft.com/office/drawing/2014/main" xmlns="" id="{1DF33EAE-70D0-4D9F-BF42-4D4DB2AAAC6C}"/>
            </a:ext>
          </a:extLst>
        </xdr:cNvPr>
        <xdr:cNvSpPr/>
      </xdr:nvSpPr>
      <xdr:spPr>
        <a:xfrm>
          <a:off x="7275513" y="838835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a:extLst>
            <a:ext uri="{FF2B5EF4-FFF2-40B4-BE49-F238E27FC236}">
              <a16:creationId xmlns:a16="http://schemas.microsoft.com/office/drawing/2014/main" xmlns="" id="{CE9BE5FA-56AA-4765-9592-49674E67241F}"/>
            </a:ext>
          </a:extLst>
        </xdr:cNvPr>
        <xdr:cNvSpPr/>
      </xdr:nvSpPr>
      <xdr:spPr>
        <a:xfrm>
          <a:off x="8366125" y="8194675"/>
          <a:ext cx="1404938"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a:extLst>
            <a:ext uri="{FF2B5EF4-FFF2-40B4-BE49-F238E27FC236}">
              <a16:creationId xmlns:a16="http://schemas.microsoft.com/office/drawing/2014/main" xmlns="" id="{C005338D-F057-4FB7-A2C9-1F821215B8B8}"/>
            </a:ext>
          </a:extLst>
        </xdr:cNvPr>
        <xdr:cNvSpPr/>
      </xdr:nvSpPr>
      <xdr:spPr>
        <a:xfrm>
          <a:off x="8366125" y="8388350"/>
          <a:ext cx="1404938"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a:extLst>
            <a:ext uri="{FF2B5EF4-FFF2-40B4-BE49-F238E27FC236}">
              <a16:creationId xmlns:a16="http://schemas.microsoft.com/office/drawing/2014/main" xmlns="" id="{84021078-6FDC-4ABE-B36C-A9A92EB0E656}"/>
            </a:ext>
          </a:extLst>
        </xdr:cNvPr>
        <xdr:cNvSpPr/>
      </xdr:nvSpPr>
      <xdr:spPr>
        <a:xfrm>
          <a:off x="6218238" y="8648700"/>
          <a:ext cx="442436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a:extLst>
            <a:ext uri="{FF2B5EF4-FFF2-40B4-BE49-F238E27FC236}">
              <a16:creationId xmlns:a16="http://schemas.microsoft.com/office/drawing/2014/main" xmlns="" id="{973169DD-22EE-40B1-B05E-F39A3B9E7C8E}"/>
            </a:ext>
          </a:extLst>
        </xdr:cNvPr>
        <xdr:cNvSpPr txBox="1"/>
      </xdr:nvSpPr>
      <xdr:spPr>
        <a:xfrm>
          <a:off x="618013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a:extLst>
            <a:ext uri="{FF2B5EF4-FFF2-40B4-BE49-F238E27FC236}">
              <a16:creationId xmlns:a16="http://schemas.microsoft.com/office/drawing/2014/main" xmlns="" id="{516C078F-3946-4C79-A547-827D1E147AE0}"/>
            </a:ext>
          </a:extLst>
        </xdr:cNvPr>
        <xdr:cNvCxnSpPr/>
      </xdr:nvCxnSpPr>
      <xdr:spPr>
        <a:xfrm>
          <a:off x="6218238" y="10810875"/>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a:extLst>
            <a:ext uri="{FF2B5EF4-FFF2-40B4-BE49-F238E27FC236}">
              <a16:creationId xmlns:a16="http://schemas.microsoft.com/office/drawing/2014/main" xmlns="" id="{D9B537AB-8616-4EF4-814F-5BAEF5C71BAB}"/>
            </a:ext>
          </a:extLst>
        </xdr:cNvPr>
        <xdr:cNvCxnSpPr/>
      </xdr:nvCxnSpPr>
      <xdr:spPr>
        <a:xfrm>
          <a:off x="6218238" y="10448925"/>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a:extLst>
            <a:ext uri="{FF2B5EF4-FFF2-40B4-BE49-F238E27FC236}">
              <a16:creationId xmlns:a16="http://schemas.microsoft.com/office/drawing/2014/main" xmlns="" id="{5BCD8322-B355-4E7F-80BF-2121C92B419F}"/>
            </a:ext>
          </a:extLst>
        </xdr:cNvPr>
        <xdr:cNvSpPr txBox="1"/>
      </xdr:nvSpPr>
      <xdr:spPr>
        <a:xfrm>
          <a:off x="5969452" y="10316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a:extLst>
            <a:ext uri="{FF2B5EF4-FFF2-40B4-BE49-F238E27FC236}">
              <a16:creationId xmlns:a16="http://schemas.microsoft.com/office/drawing/2014/main" xmlns="" id="{9814CA35-FE0F-46BB-AD43-8738BC71FCD8}"/>
            </a:ext>
          </a:extLst>
        </xdr:cNvPr>
        <xdr:cNvCxnSpPr/>
      </xdr:nvCxnSpPr>
      <xdr:spPr>
        <a:xfrm>
          <a:off x="6218238" y="10086975"/>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a:extLst>
            <a:ext uri="{FF2B5EF4-FFF2-40B4-BE49-F238E27FC236}">
              <a16:creationId xmlns:a16="http://schemas.microsoft.com/office/drawing/2014/main" xmlns="" id="{2E2D3646-066B-4F96-8910-7043F57EBC6E}"/>
            </a:ext>
          </a:extLst>
        </xdr:cNvPr>
        <xdr:cNvSpPr txBox="1"/>
      </xdr:nvSpPr>
      <xdr:spPr>
        <a:xfrm>
          <a:off x="5665681" y="995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a:extLst>
            <a:ext uri="{FF2B5EF4-FFF2-40B4-BE49-F238E27FC236}">
              <a16:creationId xmlns:a16="http://schemas.microsoft.com/office/drawing/2014/main" xmlns="" id="{4F9CDC32-29A1-4D32-8B88-08137D8EE125}"/>
            </a:ext>
          </a:extLst>
        </xdr:cNvPr>
        <xdr:cNvCxnSpPr/>
      </xdr:nvCxnSpPr>
      <xdr:spPr>
        <a:xfrm>
          <a:off x="6218238" y="9725025"/>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a:extLst>
            <a:ext uri="{FF2B5EF4-FFF2-40B4-BE49-F238E27FC236}">
              <a16:creationId xmlns:a16="http://schemas.microsoft.com/office/drawing/2014/main" xmlns="" id="{6A493FCD-CBD7-400A-9E1B-5AB9D8227490}"/>
            </a:ext>
          </a:extLst>
        </xdr:cNvPr>
        <xdr:cNvSpPr txBox="1"/>
      </xdr:nvSpPr>
      <xdr:spPr>
        <a:xfrm>
          <a:off x="5575528" y="95923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a:extLst>
            <a:ext uri="{FF2B5EF4-FFF2-40B4-BE49-F238E27FC236}">
              <a16:creationId xmlns:a16="http://schemas.microsoft.com/office/drawing/2014/main" xmlns="" id="{F30F6B72-18BD-421D-8782-C54A7B8779AB}"/>
            </a:ext>
          </a:extLst>
        </xdr:cNvPr>
        <xdr:cNvCxnSpPr/>
      </xdr:nvCxnSpPr>
      <xdr:spPr>
        <a:xfrm>
          <a:off x="6218238" y="9372600"/>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a:extLst>
            <a:ext uri="{FF2B5EF4-FFF2-40B4-BE49-F238E27FC236}">
              <a16:creationId xmlns:a16="http://schemas.microsoft.com/office/drawing/2014/main" xmlns="" id="{31CD396B-C790-41F0-9378-128754660691}"/>
            </a:ext>
          </a:extLst>
        </xdr:cNvPr>
        <xdr:cNvSpPr txBox="1"/>
      </xdr:nvSpPr>
      <xdr:spPr>
        <a:xfrm>
          <a:off x="5575528" y="92399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a:extLst>
            <a:ext uri="{FF2B5EF4-FFF2-40B4-BE49-F238E27FC236}">
              <a16:creationId xmlns:a16="http://schemas.microsoft.com/office/drawing/2014/main" xmlns="" id="{98F10CC3-5FE2-4F8A-8471-6E0EAFC2BAC3}"/>
            </a:ext>
          </a:extLst>
        </xdr:cNvPr>
        <xdr:cNvCxnSpPr/>
      </xdr:nvCxnSpPr>
      <xdr:spPr>
        <a:xfrm>
          <a:off x="6218238" y="9010650"/>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a:extLst>
            <a:ext uri="{FF2B5EF4-FFF2-40B4-BE49-F238E27FC236}">
              <a16:creationId xmlns:a16="http://schemas.microsoft.com/office/drawing/2014/main" xmlns="" id="{365F4129-FF7B-4321-ABCF-0EDA4C34CA81}"/>
            </a:ext>
          </a:extLst>
        </xdr:cNvPr>
        <xdr:cNvSpPr txBox="1"/>
      </xdr:nvSpPr>
      <xdr:spPr>
        <a:xfrm>
          <a:off x="5575528" y="88779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a:extLst>
            <a:ext uri="{FF2B5EF4-FFF2-40B4-BE49-F238E27FC236}">
              <a16:creationId xmlns:a16="http://schemas.microsoft.com/office/drawing/2014/main" xmlns="" id="{3FA0B1BD-F5AA-4110-9B6F-042C6B0C95FB}"/>
            </a:ext>
          </a:extLst>
        </xdr:cNvPr>
        <xdr:cNvCxnSpPr/>
      </xdr:nvCxnSpPr>
      <xdr:spPr>
        <a:xfrm>
          <a:off x="6218238" y="8648700"/>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a:extLst>
            <a:ext uri="{FF2B5EF4-FFF2-40B4-BE49-F238E27FC236}">
              <a16:creationId xmlns:a16="http://schemas.microsoft.com/office/drawing/2014/main" xmlns="" id="{3C9AAD09-43B9-4410-9E16-B02E497573CE}"/>
            </a:ext>
          </a:extLst>
        </xdr:cNvPr>
        <xdr:cNvSpPr txBox="1"/>
      </xdr:nvSpPr>
      <xdr:spPr>
        <a:xfrm>
          <a:off x="5575528" y="85160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a:extLst>
            <a:ext uri="{FF2B5EF4-FFF2-40B4-BE49-F238E27FC236}">
              <a16:creationId xmlns:a16="http://schemas.microsoft.com/office/drawing/2014/main" xmlns="" id="{7391972F-9E47-41D9-9F69-6C2E624BF981}"/>
            </a:ext>
          </a:extLst>
        </xdr:cNvPr>
        <xdr:cNvSpPr/>
      </xdr:nvSpPr>
      <xdr:spPr>
        <a:xfrm>
          <a:off x="6218238" y="8648700"/>
          <a:ext cx="442436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5" name="直線コネクタ 174">
          <a:extLst>
            <a:ext uri="{FF2B5EF4-FFF2-40B4-BE49-F238E27FC236}">
              <a16:creationId xmlns:a16="http://schemas.microsoft.com/office/drawing/2014/main" xmlns="" id="{486FCBA6-F555-4EE5-A4CB-7B488B0D624A}"/>
            </a:ext>
          </a:extLst>
        </xdr:cNvPr>
        <xdr:cNvCxnSpPr/>
      </xdr:nvCxnSpPr>
      <xdr:spPr>
        <a:xfrm flipV="1">
          <a:off x="9833928" y="8921965"/>
          <a:ext cx="0" cy="1441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6" name="【橋りょう・トンネル】&#10;一人当たり有形固定資産（償却資産）額最小値テキスト">
          <a:extLst>
            <a:ext uri="{FF2B5EF4-FFF2-40B4-BE49-F238E27FC236}">
              <a16:creationId xmlns:a16="http://schemas.microsoft.com/office/drawing/2014/main" xmlns="" id="{6FDA555F-283D-4FCB-893F-B28B633CF1A0}"/>
            </a:ext>
          </a:extLst>
        </xdr:cNvPr>
        <xdr:cNvSpPr txBox="1"/>
      </xdr:nvSpPr>
      <xdr:spPr>
        <a:xfrm>
          <a:off x="9923463" y="1036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7" name="直線コネクタ 176">
          <a:extLst>
            <a:ext uri="{FF2B5EF4-FFF2-40B4-BE49-F238E27FC236}">
              <a16:creationId xmlns:a16="http://schemas.microsoft.com/office/drawing/2014/main" xmlns="" id="{3144D592-C914-403E-952F-5FE38638BE95}"/>
            </a:ext>
          </a:extLst>
        </xdr:cNvPr>
        <xdr:cNvCxnSpPr/>
      </xdr:nvCxnSpPr>
      <xdr:spPr>
        <a:xfrm>
          <a:off x="9745663" y="10363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8" name="【橋りょう・トンネル】&#10;一人当たり有形固定資産（償却資産）額最大値テキスト">
          <a:extLst>
            <a:ext uri="{FF2B5EF4-FFF2-40B4-BE49-F238E27FC236}">
              <a16:creationId xmlns:a16="http://schemas.microsoft.com/office/drawing/2014/main" xmlns="" id="{2DFA4336-EDB7-4650-A87F-FC8350ADE9F3}"/>
            </a:ext>
          </a:extLst>
        </xdr:cNvPr>
        <xdr:cNvSpPr txBox="1"/>
      </xdr:nvSpPr>
      <xdr:spPr>
        <a:xfrm>
          <a:off x="9923463" y="8716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9" name="直線コネクタ 178">
          <a:extLst>
            <a:ext uri="{FF2B5EF4-FFF2-40B4-BE49-F238E27FC236}">
              <a16:creationId xmlns:a16="http://schemas.microsoft.com/office/drawing/2014/main" xmlns="" id="{2F46D66F-6282-459D-9A7A-E4C317714BA1}"/>
            </a:ext>
          </a:extLst>
        </xdr:cNvPr>
        <xdr:cNvCxnSpPr/>
      </xdr:nvCxnSpPr>
      <xdr:spPr>
        <a:xfrm>
          <a:off x="9745663" y="892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80" name="【橋りょう・トンネル】&#10;一人当たり有形固定資産（償却資産）額平均値テキスト">
          <a:extLst>
            <a:ext uri="{FF2B5EF4-FFF2-40B4-BE49-F238E27FC236}">
              <a16:creationId xmlns:a16="http://schemas.microsoft.com/office/drawing/2014/main" xmlns="" id="{5B6D966C-851E-420F-AB47-904AB3DF3FD4}"/>
            </a:ext>
          </a:extLst>
        </xdr:cNvPr>
        <xdr:cNvSpPr txBox="1"/>
      </xdr:nvSpPr>
      <xdr:spPr>
        <a:xfrm>
          <a:off x="9923463" y="96701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81" name="フローチャート : 判断 180">
          <a:extLst>
            <a:ext uri="{FF2B5EF4-FFF2-40B4-BE49-F238E27FC236}">
              <a16:creationId xmlns:a16="http://schemas.microsoft.com/office/drawing/2014/main" xmlns="" id="{20221855-A979-45BD-A9DD-1AF191F874B2}"/>
            </a:ext>
          </a:extLst>
        </xdr:cNvPr>
        <xdr:cNvSpPr/>
      </xdr:nvSpPr>
      <xdr:spPr>
        <a:xfrm>
          <a:off x="9783763" y="969174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2" name="フローチャート : 判断 181">
          <a:extLst>
            <a:ext uri="{FF2B5EF4-FFF2-40B4-BE49-F238E27FC236}">
              <a16:creationId xmlns:a16="http://schemas.microsoft.com/office/drawing/2014/main" xmlns="" id="{146229B5-6FE9-427A-8EDF-CBEEDA90F46B}"/>
            </a:ext>
          </a:extLst>
        </xdr:cNvPr>
        <xdr:cNvSpPr/>
      </xdr:nvSpPr>
      <xdr:spPr>
        <a:xfrm>
          <a:off x="9012238" y="9743459"/>
          <a:ext cx="7778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4C981135-C3B3-4252-A600-CF430204F62C}"/>
            </a:ext>
          </a:extLst>
        </xdr:cNvPr>
        <xdr:cNvSpPr txBox="1"/>
      </xdr:nvSpPr>
      <xdr:spPr>
        <a:xfrm>
          <a:off x="96535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EC2B6C7A-9256-401C-99DB-5FC899A1340B}"/>
            </a:ext>
          </a:extLst>
        </xdr:cNvPr>
        <xdr:cNvSpPr txBox="1"/>
      </xdr:nvSpPr>
      <xdr:spPr>
        <a:xfrm>
          <a:off x="88915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FE762234-D601-4E54-91A0-714894776D4C}"/>
            </a:ext>
          </a:extLst>
        </xdr:cNvPr>
        <xdr:cNvSpPr txBox="1"/>
      </xdr:nvSpPr>
      <xdr:spPr>
        <a:xfrm>
          <a:off x="80454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81BA4F21-7B6D-45A0-864F-A31497899EBB}"/>
            </a:ext>
          </a:extLst>
        </xdr:cNvPr>
        <xdr:cNvSpPr txBox="1"/>
      </xdr:nvSpPr>
      <xdr:spPr>
        <a:xfrm>
          <a:off x="71993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39720D31-DFCE-4781-8028-CC4F2B7602D3}"/>
            </a:ext>
          </a:extLst>
        </xdr:cNvPr>
        <xdr:cNvSpPr txBox="1"/>
      </xdr:nvSpPr>
      <xdr:spPr>
        <a:xfrm>
          <a:off x="63960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56678</xdr:rowOff>
    </xdr:from>
    <xdr:to>
      <xdr:col>14</xdr:col>
      <xdr:colOff>79375</xdr:colOff>
      <xdr:row>57</xdr:row>
      <xdr:rowOff>158278</xdr:rowOff>
    </xdr:to>
    <xdr:sp macro="" textlink="">
      <xdr:nvSpPr>
        <xdr:cNvPr id="188" name="円/楕円 187">
          <a:extLst>
            <a:ext uri="{FF2B5EF4-FFF2-40B4-BE49-F238E27FC236}">
              <a16:creationId xmlns:a16="http://schemas.microsoft.com/office/drawing/2014/main" xmlns="" id="{31687EE8-C2D5-4035-AE19-E08171A09B7E}"/>
            </a:ext>
          </a:extLst>
        </xdr:cNvPr>
        <xdr:cNvSpPr/>
      </xdr:nvSpPr>
      <xdr:spPr>
        <a:xfrm>
          <a:off x="9012238" y="9295928"/>
          <a:ext cx="7778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111161</xdr:rowOff>
    </xdr:from>
    <xdr:ext cx="599010" cy="259045"/>
    <xdr:sp macro="" textlink="">
      <xdr:nvSpPr>
        <xdr:cNvPr id="189" name="n_1aveValue【橋りょう・トンネル】&#10;一人当たり有形固定資産（償却資産）額">
          <a:extLst>
            <a:ext uri="{FF2B5EF4-FFF2-40B4-BE49-F238E27FC236}">
              <a16:creationId xmlns:a16="http://schemas.microsoft.com/office/drawing/2014/main" xmlns="" id="{32D731D8-7156-49C5-A9F1-63E7AED5DE6A}"/>
            </a:ext>
          </a:extLst>
        </xdr:cNvPr>
        <xdr:cNvSpPr txBox="1"/>
      </xdr:nvSpPr>
      <xdr:spPr>
        <a:xfrm>
          <a:off x="8769882" y="983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356579</xdr:colOff>
      <xdr:row>56</xdr:row>
      <xdr:rowOff>3355</xdr:rowOff>
    </xdr:from>
    <xdr:ext cx="690189" cy="259045"/>
    <xdr:sp macro="" textlink="">
      <xdr:nvSpPr>
        <xdr:cNvPr id="190" name="n_1mainValue【橋りょう・トンネル】&#10;一人当たり有形固定資産（償却資産）額">
          <a:extLst>
            <a:ext uri="{FF2B5EF4-FFF2-40B4-BE49-F238E27FC236}">
              <a16:creationId xmlns:a16="http://schemas.microsoft.com/office/drawing/2014/main" xmlns="" id="{BEA2AB81-2AE6-4EC3-8FFE-8607BF37EE22}"/>
            </a:ext>
          </a:extLst>
        </xdr:cNvPr>
        <xdr:cNvSpPr txBox="1"/>
      </xdr:nvSpPr>
      <xdr:spPr>
        <a:xfrm>
          <a:off x="8724292" y="90806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1,533,953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a:extLst>
            <a:ext uri="{FF2B5EF4-FFF2-40B4-BE49-F238E27FC236}">
              <a16:creationId xmlns:a16="http://schemas.microsoft.com/office/drawing/2014/main" xmlns="" id="{4390CDD7-4307-413E-8C23-57617FEECEDD}"/>
            </a:ext>
          </a:extLst>
        </xdr:cNvPr>
        <xdr:cNvSpPr/>
      </xdr:nvSpPr>
      <xdr:spPr>
        <a:xfrm>
          <a:off x="719138" y="11172825"/>
          <a:ext cx="4433888"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a:extLst>
            <a:ext uri="{FF2B5EF4-FFF2-40B4-BE49-F238E27FC236}">
              <a16:creationId xmlns:a16="http://schemas.microsoft.com/office/drawing/2014/main" xmlns="" id="{B9E08A0D-91A6-4D7D-8BB3-41515BBABCBF}"/>
            </a:ext>
          </a:extLst>
        </xdr:cNvPr>
        <xdr:cNvSpPr/>
      </xdr:nvSpPr>
      <xdr:spPr>
        <a:xfrm>
          <a:off x="846138" y="1179512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a:extLst>
            <a:ext uri="{FF2B5EF4-FFF2-40B4-BE49-F238E27FC236}">
              <a16:creationId xmlns:a16="http://schemas.microsoft.com/office/drawing/2014/main" xmlns="" id="{D8BA2832-F174-48D8-A216-A26B2CE2825D}"/>
            </a:ext>
          </a:extLst>
        </xdr:cNvPr>
        <xdr:cNvSpPr/>
      </xdr:nvSpPr>
      <xdr:spPr>
        <a:xfrm>
          <a:off x="846138" y="1198880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a:extLst>
            <a:ext uri="{FF2B5EF4-FFF2-40B4-BE49-F238E27FC236}">
              <a16:creationId xmlns:a16="http://schemas.microsoft.com/office/drawing/2014/main" xmlns="" id="{202D54A8-53EF-4915-87C1-9FC1BF35F168}"/>
            </a:ext>
          </a:extLst>
        </xdr:cNvPr>
        <xdr:cNvSpPr/>
      </xdr:nvSpPr>
      <xdr:spPr>
        <a:xfrm>
          <a:off x="1819275" y="11795125"/>
          <a:ext cx="1404938"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a:extLst>
            <a:ext uri="{FF2B5EF4-FFF2-40B4-BE49-F238E27FC236}">
              <a16:creationId xmlns:a16="http://schemas.microsoft.com/office/drawing/2014/main" xmlns="" id="{A0AF9E47-A779-487B-840B-82153769760B}"/>
            </a:ext>
          </a:extLst>
        </xdr:cNvPr>
        <xdr:cNvSpPr/>
      </xdr:nvSpPr>
      <xdr:spPr>
        <a:xfrm>
          <a:off x="1819275" y="11988800"/>
          <a:ext cx="1404938"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a:extLst>
            <a:ext uri="{FF2B5EF4-FFF2-40B4-BE49-F238E27FC236}">
              <a16:creationId xmlns:a16="http://schemas.microsoft.com/office/drawing/2014/main" xmlns="" id="{5F5A48B9-E82D-448C-B2FC-152FBB2E6CCB}"/>
            </a:ext>
          </a:extLst>
        </xdr:cNvPr>
        <xdr:cNvSpPr/>
      </xdr:nvSpPr>
      <xdr:spPr>
        <a:xfrm>
          <a:off x="2876550" y="1179512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a:extLst>
            <a:ext uri="{FF2B5EF4-FFF2-40B4-BE49-F238E27FC236}">
              <a16:creationId xmlns:a16="http://schemas.microsoft.com/office/drawing/2014/main" xmlns="" id="{12278677-1DFB-4C27-B307-37CAC991736C}"/>
            </a:ext>
          </a:extLst>
        </xdr:cNvPr>
        <xdr:cNvSpPr/>
      </xdr:nvSpPr>
      <xdr:spPr>
        <a:xfrm>
          <a:off x="2876550" y="1198880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a:extLst>
            <a:ext uri="{FF2B5EF4-FFF2-40B4-BE49-F238E27FC236}">
              <a16:creationId xmlns:a16="http://schemas.microsoft.com/office/drawing/2014/main" xmlns="" id="{5D67BFA1-E75F-4D54-AC50-63A03C0EE15E}"/>
            </a:ext>
          </a:extLst>
        </xdr:cNvPr>
        <xdr:cNvSpPr/>
      </xdr:nvSpPr>
      <xdr:spPr>
        <a:xfrm>
          <a:off x="719138" y="12249150"/>
          <a:ext cx="4433888"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a:extLst>
            <a:ext uri="{FF2B5EF4-FFF2-40B4-BE49-F238E27FC236}">
              <a16:creationId xmlns:a16="http://schemas.microsoft.com/office/drawing/2014/main" xmlns="" id="{859EF28F-B1B4-4AAC-9DEF-DE367875571E}"/>
            </a:ext>
          </a:extLst>
        </xdr:cNvPr>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a:extLst>
            <a:ext uri="{FF2B5EF4-FFF2-40B4-BE49-F238E27FC236}">
              <a16:creationId xmlns:a16="http://schemas.microsoft.com/office/drawing/2014/main" xmlns="" id="{312A95AB-BBBC-4A1B-9073-9CD45536FAD8}"/>
            </a:ext>
          </a:extLst>
        </xdr:cNvPr>
        <xdr:cNvCxnSpPr/>
      </xdr:nvCxnSpPr>
      <xdr:spPr>
        <a:xfrm>
          <a:off x="719138" y="1441132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1" name="テキスト ボックス 200">
          <a:extLst>
            <a:ext uri="{FF2B5EF4-FFF2-40B4-BE49-F238E27FC236}">
              <a16:creationId xmlns:a16="http://schemas.microsoft.com/office/drawing/2014/main" xmlns="" id="{255676E7-9F7B-4517-BC74-3496EC95D331}"/>
            </a:ext>
          </a:extLst>
        </xdr:cNvPr>
        <xdr:cNvSpPr txBox="1"/>
      </xdr:nvSpPr>
      <xdr:spPr>
        <a:xfrm>
          <a:off x="423061" y="142691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a:extLst>
            <a:ext uri="{FF2B5EF4-FFF2-40B4-BE49-F238E27FC236}">
              <a16:creationId xmlns:a16="http://schemas.microsoft.com/office/drawing/2014/main" xmlns="" id="{7588C4FC-8D7A-4327-A3EB-00D62FDD8A3D}"/>
            </a:ext>
          </a:extLst>
        </xdr:cNvPr>
        <xdr:cNvCxnSpPr/>
      </xdr:nvCxnSpPr>
      <xdr:spPr>
        <a:xfrm>
          <a:off x="719138" y="1397317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a:extLst>
            <a:ext uri="{FF2B5EF4-FFF2-40B4-BE49-F238E27FC236}">
              <a16:creationId xmlns:a16="http://schemas.microsoft.com/office/drawing/2014/main" xmlns="" id="{DEA5DEB2-32E1-429F-9524-8DB99DA89D8D}"/>
            </a:ext>
          </a:extLst>
        </xdr:cNvPr>
        <xdr:cNvSpPr txBox="1"/>
      </xdr:nvSpPr>
      <xdr:spPr>
        <a:xfrm>
          <a:off x="358941" y="13840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a:extLst>
            <a:ext uri="{FF2B5EF4-FFF2-40B4-BE49-F238E27FC236}">
              <a16:creationId xmlns:a16="http://schemas.microsoft.com/office/drawing/2014/main" xmlns="" id="{9859C625-2EB5-418E-B7C8-7BED4ED069B7}"/>
            </a:ext>
          </a:extLst>
        </xdr:cNvPr>
        <xdr:cNvCxnSpPr/>
      </xdr:nvCxnSpPr>
      <xdr:spPr>
        <a:xfrm>
          <a:off x="719138" y="1354455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a:extLst>
            <a:ext uri="{FF2B5EF4-FFF2-40B4-BE49-F238E27FC236}">
              <a16:creationId xmlns:a16="http://schemas.microsoft.com/office/drawing/2014/main" xmlns="" id="{24621D95-F724-4AB3-8BD7-EC3FD23CCFC1}"/>
            </a:ext>
          </a:extLst>
        </xdr:cNvPr>
        <xdr:cNvSpPr txBox="1"/>
      </xdr:nvSpPr>
      <xdr:spPr>
        <a:xfrm>
          <a:off x="358941" y="13411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a:extLst>
            <a:ext uri="{FF2B5EF4-FFF2-40B4-BE49-F238E27FC236}">
              <a16:creationId xmlns:a16="http://schemas.microsoft.com/office/drawing/2014/main" xmlns="" id="{FEF9C4F6-CEB9-4F0B-9792-3E0B57C19A76}"/>
            </a:ext>
          </a:extLst>
        </xdr:cNvPr>
        <xdr:cNvCxnSpPr/>
      </xdr:nvCxnSpPr>
      <xdr:spPr>
        <a:xfrm>
          <a:off x="719138" y="1311592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a:extLst>
            <a:ext uri="{FF2B5EF4-FFF2-40B4-BE49-F238E27FC236}">
              <a16:creationId xmlns:a16="http://schemas.microsoft.com/office/drawing/2014/main" xmlns="" id="{B0011DAF-5DB5-4884-9223-FF0B34CAE956}"/>
            </a:ext>
          </a:extLst>
        </xdr:cNvPr>
        <xdr:cNvSpPr txBox="1"/>
      </xdr:nvSpPr>
      <xdr:spPr>
        <a:xfrm>
          <a:off x="358941" y="12973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a:extLst>
            <a:ext uri="{FF2B5EF4-FFF2-40B4-BE49-F238E27FC236}">
              <a16:creationId xmlns:a16="http://schemas.microsoft.com/office/drawing/2014/main" xmlns="" id="{287848E6-3808-4CB6-8833-7C4F08357DD8}"/>
            </a:ext>
          </a:extLst>
        </xdr:cNvPr>
        <xdr:cNvCxnSpPr/>
      </xdr:nvCxnSpPr>
      <xdr:spPr>
        <a:xfrm>
          <a:off x="719138" y="1267777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9" name="テキスト ボックス 208">
          <a:extLst>
            <a:ext uri="{FF2B5EF4-FFF2-40B4-BE49-F238E27FC236}">
              <a16:creationId xmlns:a16="http://schemas.microsoft.com/office/drawing/2014/main" xmlns="" id="{A7B089FC-4127-458B-9AE8-18045F077588}"/>
            </a:ext>
          </a:extLst>
        </xdr:cNvPr>
        <xdr:cNvSpPr txBox="1"/>
      </xdr:nvSpPr>
      <xdr:spPr>
        <a:xfrm>
          <a:off x="358941" y="1254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a:extLst>
            <a:ext uri="{FF2B5EF4-FFF2-40B4-BE49-F238E27FC236}">
              <a16:creationId xmlns:a16="http://schemas.microsoft.com/office/drawing/2014/main" xmlns="" id="{97AB8F32-55F5-4412-853F-3363674B8005}"/>
            </a:ext>
          </a:extLst>
        </xdr:cNvPr>
        <xdr:cNvCxnSpPr/>
      </xdr:nvCxnSpPr>
      <xdr:spPr>
        <a:xfrm>
          <a:off x="719138" y="1224915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a:extLst>
            <a:ext uri="{FF2B5EF4-FFF2-40B4-BE49-F238E27FC236}">
              <a16:creationId xmlns:a16="http://schemas.microsoft.com/office/drawing/2014/main" xmlns="" id="{23D6A443-3A0B-4DFF-94AD-C6BFF416096E}"/>
            </a:ext>
          </a:extLst>
        </xdr:cNvPr>
        <xdr:cNvSpPr txBox="1"/>
      </xdr:nvSpPr>
      <xdr:spPr>
        <a:xfrm>
          <a:off x="2948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a:extLst>
            <a:ext uri="{FF2B5EF4-FFF2-40B4-BE49-F238E27FC236}">
              <a16:creationId xmlns:a16="http://schemas.microsoft.com/office/drawing/2014/main" xmlns="" id="{E521DB3B-092F-4529-AA30-7542281168C1}"/>
            </a:ext>
          </a:extLst>
        </xdr:cNvPr>
        <xdr:cNvSpPr/>
      </xdr:nvSpPr>
      <xdr:spPr>
        <a:xfrm>
          <a:off x="719138" y="12249150"/>
          <a:ext cx="4433888"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13" name="直線コネクタ 212">
          <a:extLst>
            <a:ext uri="{FF2B5EF4-FFF2-40B4-BE49-F238E27FC236}">
              <a16:creationId xmlns:a16="http://schemas.microsoft.com/office/drawing/2014/main" xmlns="" id="{3A8AF957-F9D8-4419-8FB8-3437E0534108}"/>
            </a:ext>
          </a:extLst>
        </xdr:cNvPr>
        <xdr:cNvCxnSpPr/>
      </xdr:nvCxnSpPr>
      <xdr:spPr>
        <a:xfrm flipV="1">
          <a:off x="4377690" y="12582144"/>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4" name="【公営住宅】&#10;有形固定資産減価償却率最小値テキスト">
          <a:extLst>
            <a:ext uri="{FF2B5EF4-FFF2-40B4-BE49-F238E27FC236}">
              <a16:creationId xmlns:a16="http://schemas.microsoft.com/office/drawing/2014/main" xmlns="" id="{A0443611-E6D1-4E28-AF8D-55630FA9A3AF}"/>
            </a:ext>
          </a:extLst>
        </xdr:cNvPr>
        <xdr:cNvSpPr txBox="1"/>
      </xdr:nvSpPr>
      <xdr:spPr>
        <a:xfrm>
          <a:off x="4467225" y="137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5" name="直線コネクタ 214">
          <a:extLst>
            <a:ext uri="{FF2B5EF4-FFF2-40B4-BE49-F238E27FC236}">
              <a16:creationId xmlns:a16="http://schemas.microsoft.com/office/drawing/2014/main" xmlns="" id="{B61DC6EA-6B25-4D97-AEE5-5FB77F0753EA}"/>
            </a:ext>
          </a:extLst>
        </xdr:cNvPr>
        <xdr:cNvCxnSpPr/>
      </xdr:nvCxnSpPr>
      <xdr:spPr>
        <a:xfrm>
          <a:off x="4289425" y="1377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6" name="【公営住宅】&#10;有形固定資産減価償却率最大値テキスト">
          <a:extLst>
            <a:ext uri="{FF2B5EF4-FFF2-40B4-BE49-F238E27FC236}">
              <a16:creationId xmlns:a16="http://schemas.microsoft.com/office/drawing/2014/main" xmlns="" id="{96AC9512-3A1C-4649-B09C-A559FF8BA21B}"/>
            </a:ext>
          </a:extLst>
        </xdr:cNvPr>
        <xdr:cNvSpPr txBox="1"/>
      </xdr:nvSpPr>
      <xdr:spPr>
        <a:xfrm>
          <a:off x="4467225" y="12366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7" name="直線コネクタ 216">
          <a:extLst>
            <a:ext uri="{FF2B5EF4-FFF2-40B4-BE49-F238E27FC236}">
              <a16:creationId xmlns:a16="http://schemas.microsoft.com/office/drawing/2014/main" xmlns="" id="{B283728C-CFB4-4094-953F-D2BED7046B07}"/>
            </a:ext>
          </a:extLst>
        </xdr:cNvPr>
        <xdr:cNvCxnSpPr/>
      </xdr:nvCxnSpPr>
      <xdr:spPr>
        <a:xfrm>
          <a:off x="4289425" y="1258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8" name="【公営住宅】&#10;有形固定資産減価償却率平均値テキスト">
          <a:extLst>
            <a:ext uri="{FF2B5EF4-FFF2-40B4-BE49-F238E27FC236}">
              <a16:creationId xmlns:a16="http://schemas.microsoft.com/office/drawing/2014/main" xmlns="" id="{0484C7E7-9524-4B67-B091-24BEDF695F9B}"/>
            </a:ext>
          </a:extLst>
        </xdr:cNvPr>
        <xdr:cNvSpPr txBox="1"/>
      </xdr:nvSpPr>
      <xdr:spPr>
        <a:xfrm>
          <a:off x="4467225" y="13178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9" name="フローチャート : 判断 218">
          <a:extLst>
            <a:ext uri="{FF2B5EF4-FFF2-40B4-BE49-F238E27FC236}">
              <a16:creationId xmlns:a16="http://schemas.microsoft.com/office/drawing/2014/main" xmlns="" id="{980F6DE0-0890-4943-88D7-4B4E2A497BEF}"/>
            </a:ext>
          </a:extLst>
        </xdr:cNvPr>
        <xdr:cNvSpPr/>
      </xdr:nvSpPr>
      <xdr:spPr>
        <a:xfrm>
          <a:off x="4327525" y="1319961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20" name="フローチャート : 判断 219">
          <a:extLst>
            <a:ext uri="{FF2B5EF4-FFF2-40B4-BE49-F238E27FC236}">
              <a16:creationId xmlns:a16="http://schemas.microsoft.com/office/drawing/2014/main" xmlns="" id="{1862A435-FDF2-464F-BA99-0192C2C1002D}"/>
            </a:ext>
          </a:extLst>
        </xdr:cNvPr>
        <xdr:cNvSpPr/>
      </xdr:nvSpPr>
      <xdr:spPr>
        <a:xfrm>
          <a:off x="3532188"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a:extLst>
            <a:ext uri="{FF2B5EF4-FFF2-40B4-BE49-F238E27FC236}">
              <a16:creationId xmlns:a16="http://schemas.microsoft.com/office/drawing/2014/main" xmlns="" id="{0C8ECEA4-32D9-4BE0-AB28-832C3E8C40CB}"/>
            </a:ext>
          </a:extLst>
        </xdr:cNvPr>
        <xdr:cNvSpPr txBox="1"/>
      </xdr:nvSpPr>
      <xdr:spPr>
        <a:xfrm>
          <a:off x="4187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xmlns="" id="{961EA3D9-A798-4E01-8F51-4C132256ACA1}"/>
            </a:ext>
          </a:extLst>
        </xdr:cNvPr>
        <xdr:cNvSpPr txBox="1"/>
      </xdr:nvSpPr>
      <xdr:spPr>
        <a:xfrm>
          <a:off x="33924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xmlns="" id="{E28A7F3A-E165-44C3-97EA-2A7EFB749E5E}"/>
            </a:ext>
          </a:extLst>
        </xdr:cNvPr>
        <xdr:cNvSpPr txBox="1"/>
      </xdr:nvSpPr>
      <xdr:spPr>
        <a:xfrm>
          <a:off x="25796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xmlns="" id="{2FA10118-7C17-4E4F-8BBE-0500A149938F}"/>
            </a:ext>
          </a:extLst>
        </xdr:cNvPr>
        <xdr:cNvSpPr txBox="1"/>
      </xdr:nvSpPr>
      <xdr:spPr>
        <a:xfrm>
          <a:off x="17430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xmlns="" id="{4C850EB0-27CB-4E69-8C4E-B952B3C74B33}"/>
            </a:ext>
          </a:extLst>
        </xdr:cNvPr>
        <xdr:cNvSpPr txBox="1"/>
      </xdr:nvSpPr>
      <xdr:spPr>
        <a:xfrm>
          <a:off x="896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126746</xdr:rowOff>
    </xdr:from>
    <xdr:to>
      <xdr:col>5</xdr:col>
      <xdr:colOff>409575</xdr:colOff>
      <xdr:row>82</xdr:row>
      <xdr:rowOff>56896</xdr:rowOff>
    </xdr:to>
    <xdr:sp macro="" textlink="">
      <xdr:nvSpPr>
        <xdr:cNvPr id="226" name="円/楕円 225">
          <a:extLst>
            <a:ext uri="{FF2B5EF4-FFF2-40B4-BE49-F238E27FC236}">
              <a16:creationId xmlns:a16="http://schemas.microsoft.com/office/drawing/2014/main" xmlns="" id="{A1E4FD4F-B520-4319-9B45-72A7B57BE25F}"/>
            </a:ext>
          </a:extLst>
        </xdr:cNvPr>
        <xdr:cNvSpPr/>
      </xdr:nvSpPr>
      <xdr:spPr>
        <a:xfrm>
          <a:off x="3532188" y="1325219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151147</xdr:rowOff>
    </xdr:from>
    <xdr:ext cx="405111" cy="259045"/>
    <xdr:sp macro="" textlink="">
      <xdr:nvSpPr>
        <xdr:cNvPr id="227" name="n_1aveValue【公営住宅】&#10;有形固定資産減価償却率">
          <a:extLst>
            <a:ext uri="{FF2B5EF4-FFF2-40B4-BE49-F238E27FC236}">
              <a16:creationId xmlns:a16="http://schemas.microsoft.com/office/drawing/2014/main" xmlns="" id="{A25AA095-8CFC-4DAB-ADB0-455D6075C507}"/>
            </a:ext>
          </a:extLst>
        </xdr:cNvPr>
        <xdr:cNvSpPr txBox="1"/>
      </xdr:nvSpPr>
      <xdr:spPr>
        <a:xfrm>
          <a:off x="3367731" y="1295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48023</xdr:rowOff>
    </xdr:from>
    <xdr:ext cx="405111" cy="259045"/>
    <xdr:sp macro="" textlink="">
      <xdr:nvSpPr>
        <xdr:cNvPr id="228" name="n_1mainValue【公営住宅】&#10;有形固定資産減価償却率">
          <a:extLst>
            <a:ext uri="{FF2B5EF4-FFF2-40B4-BE49-F238E27FC236}">
              <a16:creationId xmlns:a16="http://schemas.microsoft.com/office/drawing/2014/main" xmlns="" id="{306BAB42-8EF2-4726-92AD-288FBE3E3907}"/>
            </a:ext>
          </a:extLst>
        </xdr:cNvPr>
        <xdr:cNvSpPr txBox="1"/>
      </xdr:nvSpPr>
      <xdr:spPr>
        <a:xfrm>
          <a:off x="3367731" y="13335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a:extLst>
            <a:ext uri="{FF2B5EF4-FFF2-40B4-BE49-F238E27FC236}">
              <a16:creationId xmlns:a16="http://schemas.microsoft.com/office/drawing/2014/main" xmlns="" id="{2528F646-7F71-404B-AF62-BA0B8F1F98FF}"/>
            </a:ext>
          </a:extLst>
        </xdr:cNvPr>
        <xdr:cNvSpPr/>
      </xdr:nvSpPr>
      <xdr:spPr>
        <a:xfrm>
          <a:off x="6218238" y="11172825"/>
          <a:ext cx="442436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a:extLst>
            <a:ext uri="{FF2B5EF4-FFF2-40B4-BE49-F238E27FC236}">
              <a16:creationId xmlns:a16="http://schemas.microsoft.com/office/drawing/2014/main" xmlns="" id="{77A20293-FE4C-4A0E-A19B-96FED038E098}"/>
            </a:ext>
          </a:extLst>
        </xdr:cNvPr>
        <xdr:cNvSpPr/>
      </xdr:nvSpPr>
      <xdr:spPr>
        <a:xfrm>
          <a:off x="6345238" y="11795125"/>
          <a:ext cx="1395412"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a:extLst>
            <a:ext uri="{FF2B5EF4-FFF2-40B4-BE49-F238E27FC236}">
              <a16:creationId xmlns:a16="http://schemas.microsoft.com/office/drawing/2014/main" xmlns="" id="{AD383722-A466-43B2-A146-6CEB1D5D3603}"/>
            </a:ext>
          </a:extLst>
        </xdr:cNvPr>
        <xdr:cNvSpPr/>
      </xdr:nvSpPr>
      <xdr:spPr>
        <a:xfrm>
          <a:off x="6345238" y="11988800"/>
          <a:ext cx="1395412"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a:extLst>
            <a:ext uri="{FF2B5EF4-FFF2-40B4-BE49-F238E27FC236}">
              <a16:creationId xmlns:a16="http://schemas.microsoft.com/office/drawing/2014/main" xmlns="" id="{03415645-9B2E-4491-A325-6AE0BDCA1882}"/>
            </a:ext>
          </a:extLst>
        </xdr:cNvPr>
        <xdr:cNvSpPr/>
      </xdr:nvSpPr>
      <xdr:spPr>
        <a:xfrm>
          <a:off x="7275513" y="1179512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a:extLst>
            <a:ext uri="{FF2B5EF4-FFF2-40B4-BE49-F238E27FC236}">
              <a16:creationId xmlns:a16="http://schemas.microsoft.com/office/drawing/2014/main" xmlns="" id="{5F755D1D-BB5B-46F8-9350-2EA2B375D451}"/>
            </a:ext>
          </a:extLst>
        </xdr:cNvPr>
        <xdr:cNvSpPr/>
      </xdr:nvSpPr>
      <xdr:spPr>
        <a:xfrm>
          <a:off x="7275513" y="1198880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a:extLst>
            <a:ext uri="{FF2B5EF4-FFF2-40B4-BE49-F238E27FC236}">
              <a16:creationId xmlns:a16="http://schemas.microsoft.com/office/drawing/2014/main" xmlns="" id="{F6F943A6-C19E-40B7-86DF-AF6701B539AF}"/>
            </a:ext>
          </a:extLst>
        </xdr:cNvPr>
        <xdr:cNvSpPr/>
      </xdr:nvSpPr>
      <xdr:spPr>
        <a:xfrm>
          <a:off x="8366125" y="11795125"/>
          <a:ext cx="1404938"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a:extLst>
            <a:ext uri="{FF2B5EF4-FFF2-40B4-BE49-F238E27FC236}">
              <a16:creationId xmlns:a16="http://schemas.microsoft.com/office/drawing/2014/main" xmlns="" id="{76CE6E3E-DF0D-4D4E-A785-662FF8D9DCEA}"/>
            </a:ext>
          </a:extLst>
        </xdr:cNvPr>
        <xdr:cNvSpPr/>
      </xdr:nvSpPr>
      <xdr:spPr>
        <a:xfrm>
          <a:off x="8366125" y="11988800"/>
          <a:ext cx="1404938"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a:extLst>
            <a:ext uri="{FF2B5EF4-FFF2-40B4-BE49-F238E27FC236}">
              <a16:creationId xmlns:a16="http://schemas.microsoft.com/office/drawing/2014/main" xmlns="" id="{5E5D5E4F-BB88-4661-B9DC-1C1C08D424A7}"/>
            </a:ext>
          </a:extLst>
        </xdr:cNvPr>
        <xdr:cNvSpPr/>
      </xdr:nvSpPr>
      <xdr:spPr>
        <a:xfrm>
          <a:off x="6218238" y="12249150"/>
          <a:ext cx="442436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a:extLst>
            <a:ext uri="{FF2B5EF4-FFF2-40B4-BE49-F238E27FC236}">
              <a16:creationId xmlns:a16="http://schemas.microsoft.com/office/drawing/2014/main" xmlns="" id="{13E61DC0-9AC1-4E3F-8DFF-1ABDD1A563E5}"/>
            </a:ext>
          </a:extLst>
        </xdr:cNvPr>
        <xdr:cNvSpPr txBox="1"/>
      </xdr:nvSpPr>
      <xdr:spPr>
        <a:xfrm>
          <a:off x="618013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a:extLst>
            <a:ext uri="{FF2B5EF4-FFF2-40B4-BE49-F238E27FC236}">
              <a16:creationId xmlns:a16="http://schemas.microsoft.com/office/drawing/2014/main" xmlns="" id="{2E75FE8F-63BB-452C-8C0D-10B5E14887E8}"/>
            </a:ext>
          </a:extLst>
        </xdr:cNvPr>
        <xdr:cNvCxnSpPr/>
      </xdr:nvCxnSpPr>
      <xdr:spPr>
        <a:xfrm>
          <a:off x="6218238" y="14411325"/>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9" name="テキスト ボックス 238">
          <a:extLst>
            <a:ext uri="{FF2B5EF4-FFF2-40B4-BE49-F238E27FC236}">
              <a16:creationId xmlns:a16="http://schemas.microsoft.com/office/drawing/2014/main" xmlns="" id="{FFACDC8E-8CFD-484F-B2BF-3D4B2EDBDA42}"/>
            </a:ext>
          </a:extLst>
        </xdr:cNvPr>
        <xdr:cNvSpPr txBox="1"/>
      </xdr:nvSpPr>
      <xdr:spPr>
        <a:xfrm>
          <a:off x="5793921"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a:extLst>
            <a:ext uri="{FF2B5EF4-FFF2-40B4-BE49-F238E27FC236}">
              <a16:creationId xmlns:a16="http://schemas.microsoft.com/office/drawing/2014/main" xmlns="" id="{97D4A1D6-B124-4520-83C7-AC14121D5BDD}"/>
            </a:ext>
          </a:extLst>
        </xdr:cNvPr>
        <xdr:cNvCxnSpPr/>
      </xdr:nvCxnSpPr>
      <xdr:spPr>
        <a:xfrm>
          <a:off x="6218238" y="14049375"/>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a:extLst>
            <a:ext uri="{FF2B5EF4-FFF2-40B4-BE49-F238E27FC236}">
              <a16:creationId xmlns:a16="http://schemas.microsoft.com/office/drawing/2014/main" xmlns="" id="{205680FB-CC32-4D7D-A998-CBFF9E059ECA}"/>
            </a:ext>
          </a:extLst>
        </xdr:cNvPr>
        <xdr:cNvSpPr txBox="1"/>
      </xdr:nvSpPr>
      <xdr:spPr>
        <a:xfrm>
          <a:off x="5793921"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a:extLst>
            <a:ext uri="{FF2B5EF4-FFF2-40B4-BE49-F238E27FC236}">
              <a16:creationId xmlns:a16="http://schemas.microsoft.com/office/drawing/2014/main" xmlns="" id="{FFEFB5C8-4EE3-4571-82C2-B6858C96E6A1}"/>
            </a:ext>
          </a:extLst>
        </xdr:cNvPr>
        <xdr:cNvCxnSpPr/>
      </xdr:nvCxnSpPr>
      <xdr:spPr>
        <a:xfrm>
          <a:off x="6218238" y="13687425"/>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a:extLst>
            <a:ext uri="{FF2B5EF4-FFF2-40B4-BE49-F238E27FC236}">
              <a16:creationId xmlns:a16="http://schemas.microsoft.com/office/drawing/2014/main" xmlns="" id="{B531982C-AA47-4526-8968-FF504CDD9794}"/>
            </a:ext>
          </a:extLst>
        </xdr:cNvPr>
        <xdr:cNvSpPr txBox="1"/>
      </xdr:nvSpPr>
      <xdr:spPr>
        <a:xfrm>
          <a:off x="5793921"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a:extLst>
            <a:ext uri="{FF2B5EF4-FFF2-40B4-BE49-F238E27FC236}">
              <a16:creationId xmlns:a16="http://schemas.microsoft.com/office/drawing/2014/main" xmlns="" id="{42018B1F-5718-46BC-89AF-5B06DC3F729C}"/>
            </a:ext>
          </a:extLst>
        </xdr:cNvPr>
        <xdr:cNvCxnSpPr/>
      </xdr:nvCxnSpPr>
      <xdr:spPr>
        <a:xfrm>
          <a:off x="6218238" y="13325475"/>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a:extLst>
            <a:ext uri="{FF2B5EF4-FFF2-40B4-BE49-F238E27FC236}">
              <a16:creationId xmlns:a16="http://schemas.microsoft.com/office/drawing/2014/main" xmlns="" id="{F688AF13-5C1B-4F90-843B-775BC2709694}"/>
            </a:ext>
          </a:extLst>
        </xdr:cNvPr>
        <xdr:cNvSpPr txBox="1"/>
      </xdr:nvSpPr>
      <xdr:spPr>
        <a:xfrm>
          <a:off x="57939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a:extLst>
            <a:ext uri="{FF2B5EF4-FFF2-40B4-BE49-F238E27FC236}">
              <a16:creationId xmlns:a16="http://schemas.microsoft.com/office/drawing/2014/main" xmlns="" id="{EEC93CE6-A166-4126-977E-3078B1ABADB1}"/>
            </a:ext>
          </a:extLst>
        </xdr:cNvPr>
        <xdr:cNvCxnSpPr/>
      </xdr:nvCxnSpPr>
      <xdr:spPr>
        <a:xfrm>
          <a:off x="6218238" y="12963525"/>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29227</xdr:rowOff>
    </xdr:from>
    <xdr:ext cx="531299" cy="259045"/>
    <xdr:sp macro="" textlink="">
      <xdr:nvSpPr>
        <xdr:cNvPr id="247" name="テキスト ボックス 246">
          <a:extLst>
            <a:ext uri="{FF2B5EF4-FFF2-40B4-BE49-F238E27FC236}">
              <a16:creationId xmlns:a16="http://schemas.microsoft.com/office/drawing/2014/main" xmlns="" id="{DEAE8F21-4D7E-48FA-9C84-4B2D065FEF06}"/>
            </a:ext>
          </a:extLst>
        </xdr:cNvPr>
        <xdr:cNvSpPr txBox="1"/>
      </xdr:nvSpPr>
      <xdr:spPr>
        <a:xfrm>
          <a:off x="5729801" y="1283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a:extLst>
            <a:ext uri="{FF2B5EF4-FFF2-40B4-BE49-F238E27FC236}">
              <a16:creationId xmlns:a16="http://schemas.microsoft.com/office/drawing/2014/main" xmlns="" id="{7F8C6952-134D-46EF-A15A-B2751127BE89}"/>
            </a:ext>
          </a:extLst>
        </xdr:cNvPr>
        <xdr:cNvCxnSpPr/>
      </xdr:nvCxnSpPr>
      <xdr:spPr>
        <a:xfrm>
          <a:off x="6218238" y="12611100"/>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162577</xdr:rowOff>
    </xdr:from>
    <xdr:ext cx="531299" cy="259045"/>
    <xdr:sp macro="" textlink="">
      <xdr:nvSpPr>
        <xdr:cNvPr id="249" name="テキスト ボックス 248">
          <a:extLst>
            <a:ext uri="{FF2B5EF4-FFF2-40B4-BE49-F238E27FC236}">
              <a16:creationId xmlns:a16="http://schemas.microsoft.com/office/drawing/2014/main" xmlns="" id="{3546301B-86BA-4722-8CDB-5BF1F69EB879}"/>
            </a:ext>
          </a:extLst>
        </xdr:cNvPr>
        <xdr:cNvSpPr txBox="1"/>
      </xdr:nvSpPr>
      <xdr:spPr>
        <a:xfrm>
          <a:off x="5729801" y="12478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a:extLst>
            <a:ext uri="{FF2B5EF4-FFF2-40B4-BE49-F238E27FC236}">
              <a16:creationId xmlns:a16="http://schemas.microsoft.com/office/drawing/2014/main" xmlns="" id="{D0B377CD-42CD-4610-8709-54A632529C3C}"/>
            </a:ext>
          </a:extLst>
        </xdr:cNvPr>
        <xdr:cNvCxnSpPr/>
      </xdr:nvCxnSpPr>
      <xdr:spPr>
        <a:xfrm>
          <a:off x="6218238" y="12249150"/>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1" name="テキスト ボックス 250">
          <a:extLst>
            <a:ext uri="{FF2B5EF4-FFF2-40B4-BE49-F238E27FC236}">
              <a16:creationId xmlns:a16="http://schemas.microsoft.com/office/drawing/2014/main" xmlns="" id="{ED12A527-F6FF-480B-BBB1-0295AEEB3818}"/>
            </a:ext>
          </a:extLst>
        </xdr:cNvPr>
        <xdr:cNvSpPr txBox="1"/>
      </xdr:nvSpPr>
      <xdr:spPr>
        <a:xfrm>
          <a:off x="5729801" y="12116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a:extLst>
            <a:ext uri="{FF2B5EF4-FFF2-40B4-BE49-F238E27FC236}">
              <a16:creationId xmlns:a16="http://schemas.microsoft.com/office/drawing/2014/main" xmlns="" id="{13DBBD01-3AAB-4BC7-90F5-A571A79CF81A}"/>
            </a:ext>
          </a:extLst>
        </xdr:cNvPr>
        <xdr:cNvSpPr/>
      </xdr:nvSpPr>
      <xdr:spPr>
        <a:xfrm>
          <a:off x="6218238" y="12249150"/>
          <a:ext cx="442436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46610</xdr:rowOff>
    </xdr:from>
    <xdr:to>
      <xdr:col>15</xdr:col>
      <xdr:colOff>180340</xdr:colOff>
      <xdr:row>86</xdr:row>
      <xdr:rowOff>58674</xdr:rowOff>
    </xdr:to>
    <xdr:cxnSp macro="">
      <xdr:nvCxnSpPr>
        <xdr:cNvPr id="253" name="直線コネクタ 252">
          <a:extLst>
            <a:ext uri="{FF2B5EF4-FFF2-40B4-BE49-F238E27FC236}">
              <a16:creationId xmlns:a16="http://schemas.microsoft.com/office/drawing/2014/main" xmlns="" id="{2F301CA8-7F1E-453D-9AC5-9965EEA500A6}"/>
            </a:ext>
          </a:extLst>
        </xdr:cNvPr>
        <xdr:cNvCxnSpPr/>
      </xdr:nvCxnSpPr>
      <xdr:spPr>
        <a:xfrm flipV="1">
          <a:off x="9833928" y="12848210"/>
          <a:ext cx="0" cy="114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62501</xdr:rowOff>
    </xdr:from>
    <xdr:ext cx="469744" cy="259045"/>
    <xdr:sp macro="" textlink="">
      <xdr:nvSpPr>
        <xdr:cNvPr id="254" name="【公営住宅】&#10;一人当たり面積最小値テキスト">
          <a:extLst>
            <a:ext uri="{FF2B5EF4-FFF2-40B4-BE49-F238E27FC236}">
              <a16:creationId xmlns:a16="http://schemas.microsoft.com/office/drawing/2014/main" xmlns="" id="{0A9BA5E0-3BA3-4691-8B1C-9C6D8FBC1873}"/>
            </a:ext>
          </a:extLst>
        </xdr:cNvPr>
        <xdr:cNvSpPr txBox="1"/>
      </xdr:nvSpPr>
      <xdr:spPr>
        <a:xfrm>
          <a:off x="9923463" y="1399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58674</xdr:rowOff>
    </xdr:from>
    <xdr:to>
      <xdr:col>15</xdr:col>
      <xdr:colOff>269875</xdr:colOff>
      <xdr:row>86</xdr:row>
      <xdr:rowOff>58674</xdr:rowOff>
    </xdr:to>
    <xdr:cxnSp macro="">
      <xdr:nvCxnSpPr>
        <xdr:cNvPr id="255" name="直線コネクタ 254">
          <a:extLst>
            <a:ext uri="{FF2B5EF4-FFF2-40B4-BE49-F238E27FC236}">
              <a16:creationId xmlns:a16="http://schemas.microsoft.com/office/drawing/2014/main" xmlns="" id="{4AF09F11-9304-4E40-AC46-F68CC0E82841}"/>
            </a:ext>
          </a:extLst>
        </xdr:cNvPr>
        <xdr:cNvCxnSpPr/>
      </xdr:nvCxnSpPr>
      <xdr:spPr>
        <a:xfrm>
          <a:off x="9745663" y="1399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164737</xdr:rowOff>
    </xdr:from>
    <xdr:ext cx="534377" cy="259045"/>
    <xdr:sp macro="" textlink="">
      <xdr:nvSpPr>
        <xdr:cNvPr id="256" name="【公営住宅】&#10;一人当たり面積最大値テキスト">
          <a:extLst>
            <a:ext uri="{FF2B5EF4-FFF2-40B4-BE49-F238E27FC236}">
              <a16:creationId xmlns:a16="http://schemas.microsoft.com/office/drawing/2014/main" xmlns="" id="{76D721E7-D573-4567-92CE-BE474D5F7113}"/>
            </a:ext>
          </a:extLst>
        </xdr:cNvPr>
        <xdr:cNvSpPr txBox="1"/>
      </xdr:nvSpPr>
      <xdr:spPr>
        <a:xfrm>
          <a:off x="9923463" y="1263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79</xdr:row>
      <xdr:rowOff>46610</xdr:rowOff>
    </xdr:from>
    <xdr:to>
      <xdr:col>15</xdr:col>
      <xdr:colOff>269875</xdr:colOff>
      <xdr:row>79</xdr:row>
      <xdr:rowOff>46610</xdr:rowOff>
    </xdr:to>
    <xdr:cxnSp macro="">
      <xdr:nvCxnSpPr>
        <xdr:cNvPr id="257" name="直線コネクタ 256">
          <a:extLst>
            <a:ext uri="{FF2B5EF4-FFF2-40B4-BE49-F238E27FC236}">
              <a16:creationId xmlns:a16="http://schemas.microsoft.com/office/drawing/2014/main" xmlns="" id="{2874A63C-0343-416A-AAA8-08ACB7A4F07B}"/>
            </a:ext>
          </a:extLst>
        </xdr:cNvPr>
        <xdr:cNvCxnSpPr/>
      </xdr:nvCxnSpPr>
      <xdr:spPr>
        <a:xfrm>
          <a:off x="9745663" y="1284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23892</xdr:rowOff>
    </xdr:from>
    <xdr:ext cx="469744" cy="259045"/>
    <xdr:sp macro="" textlink="">
      <xdr:nvSpPr>
        <xdr:cNvPr id="258" name="【公営住宅】&#10;一人当たり面積平均値テキスト">
          <a:extLst>
            <a:ext uri="{FF2B5EF4-FFF2-40B4-BE49-F238E27FC236}">
              <a16:creationId xmlns:a16="http://schemas.microsoft.com/office/drawing/2014/main" xmlns="" id="{4FD51A61-11D0-4381-A58C-FDB7B55BC9C0}"/>
            </a:ext>
          </a:extLst>
        </xdr:cNvPr>
        <xdr:cNvSpPr txBox="1"/>
      </xdr:nvSpPr>
      <xdr:spPr>
        <a:xfrm>
          <a:off x="9923463" y="1363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45465</xdr:rowOff>
    </xdr:from>
    <xdr:to>
      <xdr:col>15</xdr:col>
      <xdr:colOff>231775</xdr:colOff>
      <xdr:row>84</xdr:row>
      <xdr:rowOff>147065</xdr:rowOff>
    </xdr:to>
    <xdr:sp macro="" textlink="">
      <xdr:nvSpPr>
        <xdr:cNvPr id="259" name="フローチャート : 判断 258">
          <a:extLst>
            <a:ext uri="{FF2B5EF4-FFF2-40B4-BE49-F238E27FC236}">
              <a16:creationId xmlns:a16="http://schemas.microsoft.com/office/drawing/2014/main" xmlns="" id="{6E2D63A5-9F7A-4920-83CB-7DB0C3355277}"/>
            </a:ext>
          </a:extLst>
        </xdr:cNvPr>
        <xdr:cNvSpPr/>
      </xdr:nvSpPr>
      <xdr:spPr>
        <a:xfrm>
          <a:off x="9783763" y="1365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156211</xdr:rowOff>
    </xdr:from>
    <xdr:to>
      <xdr:col>14</xdr:col>
      <xdr:colOff>79375</xdr:colOff>
      <xdr:row>86</xdr:row>
      <xdr:rowOff>86361</xdr:rowOff>
    </xdr:to>
    <xdr:sp macro="" textlink="">
      <xdr:nvSpPr>
        <xdr:cNvPr id="260" name="フローチャート : 判断 259">
          <a:extLst>
            <a:ext uri="{FF2B5EF4-FFF2-40B4-BE49-F238E27FC236}">
              <a16:creationId xmlns:a16="http://schemas.microsoft.com/office/drawing/2014/main" xmlns="" id="{6175351C-0ABA-49FF-B490-993F6C395609}"/>
            </a:ext>
          </a:extLst>
        </xdr:cNvPr>
        <xdr:cNvSpPr/>
      </xdr:nvSpPr>
      <xdr:spPr>
        <a:xfrm>
          <a:off x="9012238" y="13929361"/>
          <a:ext cx="77787"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xmlns="" id="{DDAB58C1-8254-480D-A108-7F16DD1CFC73}"/>
            </a:ext>
          </a:extLst>
        </xdr:cNvPr>
        <xdr:cNvSpPr txBox="1"/>
      </xdr:nvSpPr>
      <xdr:spPr>
        <a:xfrm>
          <a:off x="96535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xmlns="" id="{0C58C265-758E-4807-A27A-38BCB913207C}"/>
            </a:ext>
          </a:extLst>
        </xdr:cNvPr>
        <xdr:cNvSpPr txBox="1"/>
      </xdr:nvSpPr>
      <xdr:spPr>
        <a:xfrm>
          <a:off x="88915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5207ABFA-3040-45E1-975B-48F476977B09}"/>
            </a:ext>
          </a:extLst>
        </xdr:cNvPr>
        <xdr:cNvSpPr txBox="1"/>
      </xdr:nvSpPr>
      <xdr:spPr>
        <a:xfrm>
          <a:off x="80454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850CD4F8-BB68-4E75-9D33-A3D1811CAEF9}"/>
            </a:ext>
          </a:extLst>
        </xdr:cNvPr>
        <xdr:cNvSpPr txBox="1"/>
      </xdr:nvSpPr>
      <xdr:spPr>
        <a:xfrm>
          <a:off x="71993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E401E9CD-76C2-4708-B137-BF3F48B9D2B9}"/>
            </a:ext>
          </a:extLst>
        </xdr:cNvPr>
        <xdr:cNvSpPr txBox="1"/>
      </xdr:nvSpPr>
      <xdr:spPr>
        <a:xfrm>
          <a:off x="63960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143129</xdr:rowOff>
    </xdr:from>
    <xdr:to>
      <xdr:col>14</xdr:col>
      <xdr:colOff>79375</xdr:colOff>
      <xdr:row>87</xdr:row>
      <xdr:rowOff>73279</xdr:rowOff>
    </xdr:to>
    <xdr:sp macro="" textlink="">
      <xdr:nvSpPr>
        <xdr:cNvPr id="266" name="円/楕円 265">
          <a:extLst>
            <a:ext uri="{FF2B5EF4-FFF2-40B4-BE49-F238E27FC236}">
              <a16:creationId xmlns:a16="http://schemas.microsoft.com/office/drawing/2014/main" xmlns="" id="{CA762F29-064E-453D-B828-5F6D0B128BB7}"/>
            </a:ext>
          </a:extLst>
        </xdr:cNvPr>
        <xdr:cNvSpPr/>
      </xdr:nvSpPr>
      <xdr:spPr>
        <a:xfrm>
          <a:off x="9012238" y="14078204"/>
          <a:ext cx="77787"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102888</xdr:rowOff>
    </xdr:from>
    <xdr:ext cx="469744" cy="259045"/>
    <xdr:sp macro="" textlink="">
      <xdr:nvSpPr>
        <xdr:cNvPr id="267" name="n_1aveValue【公営住宅】&#10;一人当たり面積">
          <a:extLst>
            <a:ext uri="{FF2B5EF4-FFF2-40B4-BE49-F238E27FC236}">
              <a16:creationId xmlns:a16="http://schemas.microsoft.com/office/drawing/2014/main" xmlns="" id="{AF6EBDCF-F281-4E39-AF13-4EFB1B011F2F}"/>
            </a:ext>
          </a:extLst>
        </xdr:cNvPr>
        <xdr:cNvSpPr txBox="1"/>
      </xdr:nvSpPr>
      <xdr:spPr>
        <a:xfrm>
          <a:off x="8834515" y="1371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87</xdr:row>
      <xdr:rowOff>64406</xdr:rowOff>
    </xdr:from>
    <xdr:ext cx="469744" cy="259045"/>
    <xdr:sp macro="" textlink="">
      <xdr:nvSpPr>
        <xdr:cNvPr id="268" name="n_1mainValue【公営住宅】&#10;一人当たり面積">
          <a:extLst>
            <a:ext uri="{FF2B5EF4-FFF2-40B4-BE49-F238E27FC236}">
              <a16:creationId xmlns:a16="http://schemas.microsoft.com/office/drawing/2014/main" xmlns="" id="{CD5EE000-A250-4040-938E-2541C570FB54}"/>
            </a:ext>
          </a:extLst>
        </xdr:cNvPr>
        <xdr:cNvSpPr txBox="1"/>
      </xdr:nvSpPr>
      <xdr:spPr>
        <a:xfrm>
          <a:off x="8834515" y="1416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a:extLst>
            <a:ext uri="{FF2B5EF4-FFF2-40B4-BE49-F238E27FC236}">
              <a16:creationId xmlns:a16="http://schemas.microsoft.com/office/drawing/2014/main" xmlns="" id="{C4E2352A-3A00-406B-BF36-4031000A1047}"/>
            </a:ext>
          </a:extLst>
        </xdr:cNvPr>
        <xdr:cNvSpPr/>
      </xdr:nvSpPr>
      <xdr:spPr>
        <a:xfrm>
          <a:off x="719138" y="14763750"/>
          <a:ext cx="4433888"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a:extLst>
            <a:ext uri="{FF2B5EF4-FFF2-40B4-BE49-F238E27FC236}">
              <a16:creationId xmlns:a16="http://schemas.microsoft.com/office/drawing/2014/main" xmlns="" id="{F429F820-71A3-4353-8984-DC30AA63F410}"/>
            </a:ext>
          </a:extLst>
        </xdr:cNvPr>
        <xdr:cNvSpPr/>
      </xdr:nvSpPr>
      <xdr:spPr>
        <a:xfrm>
          <a:off x="846138" y="154241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a:extLst>
            <a:ext uri="{FF2B5EF4-FFF2-40B4-BE49-F238E27FC236}">
              <a16:creationId xmlns:a16="http://schemas.microsoft.com/office/drawing/2014/main" xmlns="" id="{09154580-1AC4-4020-A8C4-C02D9E815CAC}"/>
            </a:ext>
          </a:extLst>
        </xdr:cNvPr>
        <xdr:cNvSpPr/>
      </xdr:nvSpPr>
      <xdr:spPr>
        <a:xfrm>
          <a:off x="846138" y="156273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a:extLst>
            <a:ext uri="{FF2B5EF4-FFF2-40B4-BE49-F238E27FC236}">
              <a16:creationId xmlns:a16="http://schemas.microsoft.com/office/drawing/2014/main" xmlns="" id="{3BB20545-4376-42E6-BB5E-F389C07F699E}"/>
            </a:ext>
          </a:extLst>
        </xdr:cNvPr>
        <xdr:cNvSpPr/>
      </xdr:nvSpPr>
      <xdr:spPr>
        <a:xfrm>
          <a:off x="1819275" y="15424150"/>
          <a:ext cx="1404938"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a:extLst>
            <a:ext uri="{FF2B5EF4-FFF2-40B4-BE49-F238E27FC236}">
              <a16:creationId xmlns:a16="http://schemas.microsoft.com/office/drawing/2014/main" xmlns="" id="{1E42A369-CF47-44AE-A99F-A13EEE6C98ED}"/>
            </a:ext>
          </a:extLst>
        </xdr:cNvPr>
        <xdr:cNvSpPr/>
      </xdr:nvSpPr>
      <xdr:spPr>
        <a:xfrm>
          <a:off x="1819275" y="15627350"/>
          <a:ext cx="1404938"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a:extLst>
            <a:ext uri="{FF2B5EF4-FFF2-40B4-BE49-F238E27FC236}">
              <a16:creationId xmlns:a16="http://schemas.microsoft.com/office/drawing/2014/main" xmlns="" id="{1499821D-956B-4DB1-9E83-B0C3057F2067}"/>
            </a:ext>
          </a:extLst>
        </xdr:cNvPr>
        <xdr:cNvSpPr/>
      </xdr:nvSpPr>
      <xdr:spPr>
        <a:xfrm>
          <a:off x="2876550" y="154241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a:extLst>
            <a:ext uri="{FF2B5EF4-FFF2-40B4-BE49-F238E27FC236}">
              <a16:creationId xmlns:a16="http://schemas.microsoft.com/office/drawing/2014/main" xmlns="" id="{5EDB4FDA-8AF5-41A7-9E47-171818A7379C}"/>
            </a:ext>
          </a:extLst>
        </xdr:cNvPr>
        <xdr:cNvSpPr/>
      </xdr:nvSpPr>
      <xdr:spPr>
        <a:xfrm>
          <a:off x="2876550" y="156273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a:extLst>
            <a:ext uri="{FF2B5EF4-FFF2-40B4-BE49-F238E27FC236}">
              <a16:creationId xmlns:a16="http://schemas.microsoft.com/office/drawing/2014/main" xmlns="" id="{57AB6CA1-7D62-405A-868A-092946511501}"/>
            </a:ext>
          </a:extLst>
        </xdr:cNvPr>
        <xdr:cNvSpPr/>
      </xdr:nvSpPr>
      <xdr:spPr>
        <a:xfrm>
          <a:off x="719138" y="15906750"/>
          <a:ext cx="4433888"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a:extLst>
            <a:ext uri="{FF2B5EF4-FFF2-40B4-BE49-F238E27FC236}">
              <a16:creationId xmlns:a16="http://schemas.microsoft.com/office/drawing/2014/main" xmlns="" id="{47409D65-D178-4C81-A385-C88A2BFD1CAC}"/>
            </a:ext>
          </a:extLst>
        </xdr:cNvPr>
        <xdr:cNvSpPr/>
      </xdr:nvSpPr>
      <xdr:spPr>
        <a:xfrm>
          <a:off x="6218238" y="14763750"/>
          <a:ext cx="442436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a:extLst>
            <a:ext uri="{FF2B5EF4-FFF2-40B4-BE49-F238E27FC236}">
              <a16:creationId xmlns:a16="http://schemas.microsoft.com/office/drawing/2014/main" xmlns="" id="{512FBA07-9457-499C-9DC3-57F8B4BD02BA}"/>
            </a:ext>
          </a:extLst>
        </xdr:cNvPr>
        <xdr:cNvSpPr/>
      </xdr:nvSpPr>
      <xdr:spPr>
        <a:xfrm>
          <a:off x="6345238" y="15424150"/>
          <a:ext cx="1395412"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a:extLst>
            <a:ext uri="{FF2B5EF4-FFF2-40B4-BE49-F238E27FC236}">
              <a16:creationId xmlns:a16="http://schemas.microsoft.com/office/drawing/2014/main" xmlns="" id="{BBFCD67C-4C38-4605-9DDF-8C5A2B41D00E}"/>
            </a:ext>
          </a:extLst>
        </xdr:cNvPr>
        <xdr:cNvSpPr/>
      </xdr:nvSpPr>
      <xdr:spPr>
        <a:xfrm>
          <a:off x="6345238" y="15627350"/>
          <a:ext cx="1395412"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a:extLst>
            <a:ext uri="{FF2B5EF4-FFF2-40B4-BE49-F238E27FC236}">
              <a16:creationId xmlns:a16="http://schemas.microsoft.com/office/drawing/2014/main" xmlns="" id="{771DFFD1-705A-467A-9FB7-AC314EA6EF37}"/>
            </a:ext>
          </a:extLst>
        </xdr:cNvPr>
        <xdr:cNvSpPr/>
      </xdr:nvSpPr>
      <xdr:spPr>
        <a:xfrm>
          <a:off x="7275513" y="154241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a:extLst>
            <a:ext uri="{FF2B5EF4-FFF2-40B4-BE49-F238E27FC236}">
              <a16:creationId xmlns:a16="http://schemas.microsoft.com/office/drawing/2014/main" xmlns="" id="{98BE5D4B-184B-439E-B9AA-B2E650591EAD}"/>
            </a:ext>
          </a:extLst>
        </xdr:cNvPr>
        <xdr:cNvSpPr/>
      </xdr:nvSpPr>
      <xdr:spPr>
        <a:xfrm>
          <a:off x="7275513" y="156273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a:extLst>
            <a:ext uri="{FF2B5EF4-FFF2-40B4-BE49-F238E27FC236}">
              <a16:creationId xmlns:a16="http://schemas.microsoft.com/office/drawing/2014/main" xmlns="" id="{36CA5B32-4F4B-45F8-A147-994C8D12913E}"/>
            </a:ext>
          </a:extLst>
        </xdr:cNvPr>
        <xdr:cNvSpPr/>
      </xdr:nvSpPr>
      <xdr:spPr>
        <a:xfrm>
          <a:off x="8366125" y="15424150"/>
          <a:ext cx="1404938"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a:extLst>
            <a:ext uri="{FF2B5EF4-FFF2-40B4-BE49-F238E27FC236}">
              <a16:creationId xmlns:a16="http://schemas.microsoft.com/office/drawing/2014/main" xmlns="" id="{34693A9D-59BF-4F12-8F92-47AB0FD64FA5}"/>
            </a:ext>
          </a:extLst>
        </xdr:cNvPr>
        <xdr:cNvSpPr/>
      </xdr:nvSpPr>
      <xdr:spPr>
        <a:xfrm>
          <a:off x="8366125" y="15627350"/>
          <a:ext cx="1404938"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a:extLst>
            <a:ext uri="{FF2B5EF4-FFF2-40B4-BE49-F238E27FC236}">
              <a16:creationId xmlns:a16="http://schemas.microsoft.com/office/drawing/2014/main" xmlns="" id="{2A79A299-9703-4B68-8DEB-22B7B1767869}"/>
            </a:ext>
          </a:extLst>
        </xdr:cNvPr>
        <xdr:cNvSpPr/>
      </xdr:nvSpPr>
      <xdr:spPr>
        <a:xfrm>
          <a:off x="6218238" y="15906750"/>
          <a:ext cx="4424362"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a:extLst>
            <a:ext uri="{FF2B5EF4-FFF2-40B4-BE49-F238E27FC236}">
              <a16:creationId xmlns:a16="http://schemas.microsoft.com/office/drawing/2014/main" xmlns="" id="{3744933E-A136-49D6-A173-B3B6333A8FA7}"/>
            </a:ext>
          </a:extLst>
        </xdr:cNvPr>
        <xdr:cNvSpPr/>
      </xdr:nvSpPr>
      <xdr:spPr>
        <a:xfrm>
          <a:off x="11674475" y="3971925"/>
          <a:ext cx="4429125"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a:extLst>
            <a:ext uri="{FF2B5EF4-FFF2-40B4-BE49-F238E27FC236}">
              <a16:creationId xmlns:a16="http://schemas.microsoft.com/office/drawing/2014/main" xmlns="" id="{9C42891F-6957-4FA3-8C89-03DD4CF6602D}"/>
            </a:ext>
          </a:extLst>
        </xdr:cNvPr>
        <xdr:cNvSpPr/>
      </xdr:nvSpPr>
      <xdr:spPr>
        <a:xfrm>
          <a:off x="11801475" y="4594225"/>
          <a:ext cx="1438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a:extLst>
            <a:ext uri="{FF2B5EF4-FFF2-40B4-BE49-F238E27FC236}">
              <a16:creationId xmlns:a16="http://schemas.microsoft.com/office/drawing/2014/main" xmlns="" id="{E398CA78-9B60-4791-AF77-D72A0CAE344F}"/>
            </a:ext>
          </a:extLst>
        </xdr:cNvPr>
        <xdr:cNvSpPr/>
      </xdr:nvSpPr>
      <xdr:spPr>
        <a:xfrm>
          <a:off x="11801475" y="4787900"/>
          <a:ext cx="143827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a:extLst>
            <a:ext uri="{FF2B5EF4-FFF2-40B4-BE49-F238E27FC236}">
              <a16:creationId xmlns:a16="http://schemas.microsoft.com/office/drawing/2014/main" xmlns="" id="{54C48874-D702-46D1-ACC7-1805E1076382}"/>
            </a:ext>
          </a:extLst>
        </xdr:cNvPr>
        <xdr:cNvSpPr/>
      </xdr:nvSpPr>
      <xdr:spPr>
        <a:xfrm>
          <a:off x="12774613" y="4594225"/>
          <a:ext cx="14001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a:extLst>
            <a:ext uri="{FF2B5EF4-FFF2-40B4-BE49-F238E27FC236}">
              <a16:creationId xmlns:a16="http://schemas.microsoft.com/office/drawing/2014/main" xmlns="" id="{1F3BD1E2-7AB9-4B4F-BD8A-76215CA9924A}"/>
            </a:ext>
          </a:extLst>
        </xdr:cNvPr>
        <xdr:cNvSpPr/>
      </xdr:nvSpPr>
      <xdr:spPr>
        <a:xfrm>
          <a:off x="12774613" y="4787900"/>
          <a:ext cx="140017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a:extLst>
            <a:ext uri="{FF2B5EF4-FFF2-40B4-BE49-F238E27FC236}">
              <a16:creationId xmlns:a16="http://schemas.microsoft.com/office/drawing/2014/main" xmlns="" id="{8DCA40BC-80C1-41DF-A694-566C5F6C90B7}"/>
            </a:ext>
          </a:extLst>
        </xdr:cNvPr>
        <xdr:cNvSpPr/>
      </xdr:nvSpPr>
      <xdr:spPr>
        <a:xfrm>
          <a:off x="13831888" y="4594225"/>
          <a:ext cx="1438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a:extLst>
            <a:ext uri="{FF2B5EF4-FFF2-40B4-BE49-F238E27FC236}">
              <a16:creationId xmlns:a16="http://schemas.microsoft.com/office/drawing/2014/main" xmlns="" id="{DBA83A35-6692-4686-8745-8D7BC1D94D35}"/>
            </a:ext>
          </a:extLst>
        </xdr:cNvPr>
        <xdr:cNvSpPr/>
      </xdr:nvSpPr>
      <xdr:spPr>
        <a:xfrm>
          <a:off x="13831888" y="4787900"/>
          <a:ext cx="143827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a:extLst>
            <a:ext uri="{FF2B5EF4-FFF2-40B4-BE49-F238E27FC236}">
              <a16:creationId xmlns:a16="http://schemas.microsoft.com/office/drawing/2014/main" xmlns="" id="{A24F48B6-BB9B-4C83-BCBA-B5F1F6221EC5}"/>
            </a:ext>
          </a:extLst>
        </xdr:cNvPr>
        <xdr:cNvSpPr/>
      </xdr:nvSpPr>
      <xdr:spPr>
        <a:xfrm>
          <a:off x="11674475" y="5048250"/>
          <a:ext cx="442912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a:extLst>
            <a:ext uri="{FF2B5EF4-FFF2-40B4-BE49-F238E27FC236}">
              <a16:creationId xmlns:a16="http://schemas.microsoft.com/office/drawing/2014/main" xmlns="" id="{3477E351-CBC9-4C20-AB13-2DDBAB56F69E}"/>
            </a:ext>
          </a:extLst>
        </xdr:cNvPr>
        <xdr:cNvSpPr txBox="1"/>
      </xdr:nvSpPr>
      <xdr:spPr>
        <a:xfrm>
          <a:off x="1163637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a:extLst>
            <a:ext uri="{FF2B5EF4-FFF2-40B4-BE49-F238E27FC236}">
              <a16:creationId xmlns:a16="http://schemas.microsoft.com/office/drawing/2014/main" xmlns="" id="{1F534D8B-D8FB-4103-9DCD-F34654F72CDC}"/>
            </a:ext>
          </a:extLst>
        </xdr:cNvPr>
        <xdr:cNvCxnSpPr/>
      </xdr:nvCxnSpPr>
      <xdr:spPr>
        <a:xfrm>
          <a:off x="11674475" y="721042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5" name="直線コネクタ 294">
          <a:extLst>
            <a:ext uri="{FF2B5EF4-FFF2-40B4-BE49-F238E27FC236}">
              <a16:creationId xmlns:a16="http://schemas.microsoft.com/office/drawing/2014/main" xmlns="" id="{043269DE-8116-4304-A439-3662E819C872}"/>
            </a:ext>
          </a:extLst>
        </xdr:cNvPr>
        <xdr:cNvCxnSpPr/>
      </xdr:nvCxnSpPr>
      <xdr:spPr>
        <a:xfrm>
          <a:off x="11674475" y="6902903"/>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6" name="テキスト ボックス 295">
          <a:extLst>
            <a:ext uri="{FF2B5EF4-FFF2-40B4-BE49-F238E27FC236}">
              <a16:creationId xmlns:a16="http://schemas.microsoft.com/office/drawing/2014/main" xmlns="" id="{C3585686-49BB-48BE-B1C0-DC2C58E8B846}"/>
            </a:ext>
          </a:extLst>
        </xdr:cNvPr>
        <xdr:cNvSpPr txBox="1"/>
      </xdr:nvSpPr>
      <xdr:spPr>
        <a:xfrm>
          <a:off x="11378399" y="6770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7" name="直線コネクタ 296">
          <a:extLst>
            <a:ext uri="{FF2B5EF4-FFF2-40B4-BE49-F238E27FC236}">
              <a16:creationId xmlns:a16="http://schemas.microsoft.com/office/drawing/2014/main" xmlns="" id="{187A2096-A871-489C-876A-168E21D917FC}"/>
            </a:ext>
          </a:extLst>
        </xdr:cNvPr>
        <xdr:cNvCxnSpPr/>
      </xdr:nvCxnSpPr>
      <xdr:spPr>
        <a:xfrm>
          <a:off x="11674475" y="6595382"/>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8" name="テキスト ボックス 297">
          <a:extLst>
            <a:ext uri="{FF2B5EF4-FFF2-40B4-BE49-F238E27FC236}">
              <a16:creationId xmlns:a16="http://schemas.microsoft.com/office/drawing/2014/main" xmlns="" id="{EAB73322-BED2-4507-92B0-442731ABF6D5}"/>
            </a:ext>
          </a:extLst>
        </xdr:cNvPr>
        <xdr:cNvSpPr txBox="1"/>
      </xdr:nvSpPr>
      <xdr:spPr>
        <a:xfrm>
          <a:off x="11314279" y="64626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9" name="直線コネクタ 298">
          <a:extLst>
            <a:ext uri="{FF2B5EF4-FFF2-40B4-BE49-F238E27FC236}">
              <a16:creationId xmlns:a16="http://schemas.microsoft.com/office/drawing/2014/main" xmlns="" id="{677EAD34-2471-44A9-981B-801A4A8DD42D}"/>
            </a:ext>
          </a:extLst>
        </xdr:cNvPr>
        <xdr:cNvCxnSpPr/>
      </xdr:nvCxnSpPr>
      <xdr:spPr>
        <a:xfrm>
          <a:off x="11674475" y="628786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0" name="テキスト ボックス 299">
          <a:extLst>
            <a:ext uri="{FF2B5EF4-FFF2-40B4-BE49-F238E27FC236}">
              <a16:creationId xmlns:a16="http://schemas.microsoft.com/office/drawing/2014/main" xmlns="" id="{3E780401-0E4C-481F-A17F-0C3036F7E86E}"/>
            </a:ext>
          </a:extLst>
        </xdr:cNvPr>
        <xdr:cNvSpPr txBox="1"/>
      </xdr:nvSpPr>
      <xdr:spPr>
        <a:xfrm>
          <a:off x="11314279"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1" name="直線コネクタ 300">
          <a:extLst>
            <a:ext uri="{FF2B5EF4-FFF2-40B4-BE49-F238E27FC236}">
              <a16:creationId xmlns:a16="http://schemas.microsoft.com/office/drawing/2014/main" xmlns="" id="{C8A965C1-8118-48A8-8228-4179187124A3}"/>
            </a:ext>
          </a:extLst>
        </xdr:cNvPr>
        <xdr:cNvCxnSpPr/>
      </xdr:nvCxnSpPr>
      <xdr:spPr>
        <a:xfrm>
          <a:off x="11674475" y="5980339"/>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2" name="テキスト ボックス 301">
          <a:extLst>
            <a:ext uri="{FF2B5EF4-FFF2-40B4-BE49-F238E27FC236}">
              <a16:creationId xmlns:a16="http://schemas.microsoft.com/office/drawing/2014/main" xmlns="" id="{A0E7C018-86FE-442D-88E0-147D72745A70}"/>
            </a:ext>
          </a:extLst>
        </xdr:cNvPr>
        <xdr:cNvSpPr txBox="1"/>
      </xdr:nvSpPr>
      <xdr:spPr>
        <a:xfrm>
          <a:off x="11314279"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3" name="直線コネクタ 302">
          <a:extLst>
            <a:ext uri="{FF2B5EF4-FFF2-40B4-BE49-F238E27FC236}">
              <a16:creationId xmlns:a16="http://schemas.microsoft.com/office/drawing/2014/main" xmlns="" id="{3CE76FFE-67E1-447E-919F-79288C9F7221}"/>
            </a:ext>
          </a:extLst>
        </xdr:cNvPr>
        <xdr:cNvCxnSpPr/>
      </xdr:nvCxnSpPr>
      <xdr:spPr>
        <a:xfrm>
          <a:off x="11674475" y="5672818"/>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4" name="テキスト ボックス 303">
          <a:extLst>
            <a:ext uri="{FF2B5EF4-FFF2-40B4-BE49-F238E27FC236}">
              <a16:creationId xmlns:a16="http://schemas.microsoft.com/office/drawing/2014/main" xmlns="" id="{D04C9ACE-75F2-432F-B8DA-D691D962448A}"/>
            </a:ext>
          </a:extLst>
        </xdr:cNvPr>
        <xdr:cNvSpPr txBox="1"/>
      </xdr:nvSpPr>
      <xdr:spPr>
        <a:xfrm>
          <a:off x="11314279" y="55305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5" name="直線コネクタ 304">
          <a:extLst>
            <a:ext uri="{FF2B5EF4-FFF2-40B4-BE49-F238E27FC236}">
              <a16:creationId xmlns:a16="http://schemas.microsoft.com/office/drawing/2014/main" xmlns="" id="{021BE3FD-E1F4-434E-9EE8-90D4CF5E8D68}"/>
            </a:ext>
          </a:extLst>
        </xdr:cNvPr>
        <xdr:cNvCxnSpPr/>
      </xdr:nvCxnSpPr>
      <xdr:spPr>
        <a:xfrm>
          <a:off x="11674475" y="5355772"/>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6" name="テキスト ボックス 305">
          <a:extLst>
            <a:ext uri="{FF2B5EF4-FFF2-40B4-BE49-F238E27FC236}">
              <a16:creationId xmlns:a16="http://schemas.microsoft.com/office/drawing/2014/main" xmlns="" id="{9A48AD01-44FB-438A-B01F-BB131AEBB3CE}"/>
            </a:ext>
          </a:extLst>
        </xdr:cNvPr>
        <xdr:cNvSpPr txBox="1"/>
      </xdr:nvSpPr>
      <xdr:spPr>
        <a:xfrm>
          <a:off x="11250159" y="52230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a:extLst>
            <a:ext uri="{FF2B5EF4-FFF2-40B4-BE49-F238E27FC236}">
              <a16:creationId xmlns:a16="http://schemas.microsoft.com/office/drawing/2014/main" xmlns="" id="{7963170C-F382-4158-9B1D-7393A1EBEE9A}"/>
            </a:ext>
          </a:extLst>
        </xdr:cNvPr>
        <xdr:cNvCxnSpPr/>
      </xdr:nvCxnSpPr>
      <xdr:spPr>
        <a:xfrm>
          <a:off x="11674475" y="504825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a:extLst>
            <a:ext uri="{FF2B5EF4-FFF2-40B4-BE49-F238E27FC236}">
              <a16:creationId xmlns:a16="http://schemas.microsoft.com/office/drawing/2014/main" xmlns="" id="{5E828BA0-095D-4F96-8307-AB22906496D4}"/>
            </a:ext>
          </a:extLst>
        </xdr:cNvPr>
        <xdr:cNvSpPr txBox="1"/>
      </xdr:nvSpPr>
      <xdr:spPr>
        <a:xfrm>
          <a:off x="11250159"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a:extLst>
            <a:ext uri="{FF2B5EF4-FFF2-40B4-BE49-F238E27FC236}">
              <a16:creationId xmlns:a16="http://schemas.microsoft.com/office/drawing/2014/main" xmlns="" id="{70E7057C-B9E5-447C-8368-41473F096F00}"/>
            </a:ext>
          </a:extLst>
        </xdr:cNvPr>
        <xdr:cNvSpPr/>
      </xdr:nvSpPr>
      <xdr:spPr>
        <a:xfrm>
          <a:off x="11674475" y="5048250"/>
          <a:ext cx="442912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10" name="直線コネクタ 309">
          <a:extLst>
            <a:ext uri="{FF2B5EF4-FFF2-40B4-BE49-F238E27FC236}">
              <a16:creationId xmlns:a16="http://schemas.microsoft.com/office/drawing/2014/main" xmlns="" id="{CFAC958A-C205-49D4-96CB-30570FB7B613}"/>
            </a:ext>
          </a:extLst>
        </xdr:cNvPr>
        <xdr:cNvCxnSpPr/>
      </xdr:nvCxnSpPr>
      <xdr:spPr>
        <a:xfrm flipV="1">
          <a:off x="15333027" y="5486400"/>
          <a:ext cx="0" cy="1230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1" name="【認定こども園・幼稚園・保育所】&#10;有形固定資産減価償却率最小値テキスト">
          <a:extLst>
            <a:ext uri="{FF2B5EF4-FFF2-40B4-BE49-F238E27FC236}">
              <a16:creationId xmlns:a16="http://schemas.microsoft.com/office/drawing/2014/main" xmlns="" id="{6E84AA02-7AC8-4232-8284-E4AA527F1A27}"/>
            </a:ext>
          </a:extLst>
        </xdr:cNvPr>
        <xdr:cNvSpPr txBox="1"/>
      </xdr:nvSpPr>
      <xdr:spPr>
        <a:xfrm>
          <a:off x="15422563" y="672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2" name="直線コネクタ 311">
          <a:extLst>
            <a:ext uri="{FF2B5EF4-FFF2-40B4-BE49-F238E27FC236}">
              <a16:creationId xmlns:a16="http://schemas.microsoft.com/office/drawing/2014/main" xmlns="" id="{0E2E7548-ED79-4189-9031-545ED6F32805}"/>
            </a:ext>
          </a:extLst>
        </xdr:cNvPr>
        <xdr:cNvCxnSpPr/>
      </xdr:nvCxnSpPr>
      <xdr:spPr>
        <a:xfrm>
          <a:off x="15244763" y="67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3" name="【認定こども園・幼稚園・保育所】&#10;有形固定資産減価償却率最大値テキスト">
          <a:extLst>
            <a:ext uri="{FF2B5EF4-FFF2-40B4-BE49-F238E27FC236}">
              <a16:creationId xmlns:a16="http://schemas.microsoft.com/office/drawing/2014/main" xmlns="" id="{DECCAAB5-49C6-425C-B723-23B781A89711}"/>
            </a:ext>
          </a:extLst>
        </xdr:cNvPr>
        <xdr:cNvSpPr txBox="1"/>
      </xdr:nvSpPr>
      <xdr:spPr>
        <a:xfrm>
          <a:off x="15422563" y="5271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4" name="直線コネクタ 313">
          <a:extLst>
            <a:ext uri="{FF2B5EF4-FFF2-40B4-BE49-F238E27FC236}">
              <a16:creationId xmlns:a16="http://schemas.microsoft.com/office/drawing/2014/main" xmlns="" id="{C1531565-1ACF-44ED-AA22-EBF463DDBA04}"/>
            </a:ext>
          </a:extLst>
        </xdr:cNvPr>
        <xdr:cNvCxnSpPr/>
      </xdr:nvCxnSpPr>
      <xdr:spPr>
        <a:xfrm>
          <a:off x="15244763" y="548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5" name="【認定こども園・幼稚園・保育所】&#10;有形固定資産減価償却率平均値テキスト">
          <a:extLst>
            <a:ext uri="{FF2B5EF4-FFF2-40B4-BE49-F238E27FC236}">
              <a16:creationId xmlns:a16="http://schemas.microsoft.com/office/drawing/2014/main" xmlns="" id="{7D51B2E9-6FF0-4634-8E58-95AB9D983EAE}"/>
            </a:ext>
          </a:extLst>
        </xdr:cNvPr>
        <xdr:cNvSpPr txBox="1"/>
      </xdr:nvSpPr>
      <xdr:spPr>
        <a:xfrm>
          <a:off x="15422563" y="611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6" name="フローチャート : 判断 315">
          <a:extLst>
            <a:ext uri="{FF2B5EF4-FFF2-40B4-BE49-F238E27FC236}">
              <a16:creationId xmlns:a16="http://schemas.microsoft.com/office/drawing/2014/main" xmlns="" id="{ED312E4E-0073-405F-8EEC-2E2B7B7F557A}"/>
            </a:ext>
          </a:extLst>
        </xdr:cNvPr>
        <xdr:cNvSpPr/>
      </xdr:nvSpPr>
      <xdr:spPr>
        <a:xfrm>
          <a:off x="15282863" y="61404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7" name="フローチャート : 判断 316">
          <a:extLst>
            <a:ext uri="{FF2B5EF4-FFF2-40B4-BE49-F238E27FC236}">
              <a16:creationId xmlns:a16="http://schemas.microsoft.com/office/drawing/2014/main" xmlns="" id="{1BAE2B31-19F0-44EF-8534-C37B6C5531F6}"/>
            </a:ext>
          </a:extLst>
        </xdr:cNvPr>
        <xdr:cNvSpPr/>
      </xdr:nvSpPr>
      <xdr:spPr>
        <a:xfrm>
          <a:off x="14487525" y="599811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a:extLst>
            <a:ext uri="{FF2B5EF4-FFF2-40B4-BE49-F238E27FC236}">
              <a16:creationId xmlns:a16="http://schemas.microsoft.com/office/drawing/2014/main" xmlns="" id="{273090EE-3244-488A-8D50-DC068F23D64A}"/>
            </a:ext>
          </a:extLst>
        </xdr:cNvPr>
        <xdr:cNvSpPr txBox="1"/>
      </xdr:nvSpPr>
      <xdr:spPr>
        <a:xfrm>
          <a:off x="151431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a:extLst>
            <a:ext uri="{FF2B5EF4-FFF2-40B4-BE49-F238E27FC236}">
              <a16:creationId xmlns:a16="http://schemas.microsoft.com/office/drawing/2014/main" xmlns="" id="{2285396A-563D-4C64-816D-37C6865DC3C9}"/>
            </a:ext>
          </a:extLst>
        </xdr:cNvPr>
        <xdr:cNvSpPr txBox="1"/>
      </xdr:nvSpPr>
      <xdr:spPr>
        <a:xfrm>
          <a:off x="14347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xmlns="" id="{1AD903C6-2727-47C1-B982-4A585701BCBA}"/>
            </a:ext>
          </a:extLst>
        </xdr:cNvPr>
        <xdr:cNvSpPr txBox="1"/>
      </xdr:nvSpPr>
      <xdr:spPr>
        <a:xfrm>
          <a:off x="135302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a:extLst>
            <a:ext uri="{FF2B5EF4-FFF2-40B4-BE49-F238E27FC236}">
              <a16:creationId xmlns:a16="http://schemas.microsoft.com/office/drawing/2014/main" xmlns="" id="{152CAE58-60BA-49DA-B503-48CF6E96177C}"/>
            </a:ext>
          </a:extLst>
        </xdr:cNvPr>
        <xdr:cNvSpPr txBox="1"/>
      </xdr:nvSpPr>
      <xdr:spPr>
        <a:xfrm>
          <a:off x="126984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a:extLst>
            <a:ext uri="{FF2B5EF4-FFF2-40B4-BE49-F238E27FC236}">
              <a16:creationId xmlns:a16="http://schemas.microsoft.com/office/drawing/2014/main" xmlns="" id="{FD9F34A7-DC22-4050-A313-5D4733077453}"/>
            </a:ext>
          </a:extLst>
        </xdr:cNvPr>
        <xdr:cNvSpPr txBox="1"/>
      </xdr:nvSpPr>
      <xdr:spPr>
        <a:xfrm>
          <a:off x="118522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131536</xdr:rowOff>
    </xdr:from>
    <xdr:to>
      <xdr:col>22</xdr:col>
      <xdr:colOff>415925</xdr:colOff>
      <xdr:row>36</xdr:row>
      <xdr:rowOff>61686</xdr:rowOff>
    </xdr:to>
    <xdr:sp macro="" textlink="">
      <xdr:nvSpPr>
        <xdr:cNvPr id="323" name="円/楕円 322">
          <a:extLst>
            <a:ext uri="{FF2B5EF4-FFF2-40B4-BE49-F238E27FC236}">
              <a16:creationId xmlns:a16="http://schemas.microsoft.com/office/drawing/2014/main" xmlns="" id="{242B6EA1-8093-4949-865E-33242C6A681C}"/>
            </a:ext>
          </a:extLst>
        </xdr:cNvPr>
        <xdr:cNvSpPr/>
      </xdr:nvSpPr>
      <xdr:spPr>
        <a:xfrm>
          <a:off x="14487525" y="5808436"/>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24" name="n_1aveValue【認定こども園・幼稚園・保育所】&#10;有形固定資産減価償却率">
          <a:extLst>
            <a:ext uri="{FF2B5EF4-FFF2-40B4-BE49-F238E27FC236}">
              <a16:creationId xmlns:a16="http://schemas.microsoft.com/office/drawing/2014/main" xmlns="" id="{0D074F42-3EDA-4452-B73B-E2B94325C010}"/>
            </a:ext>
          </a:extLst>
        </xdr:cNvPr>
        <xdr:cNvSpPr txBox="1"/>
      </xdr:nvSpPr>
      <xdr:spPr>
        <a:xfrm>
          <a:off x="14323068" y="6081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78213</xdr:rowOff>
    </xdr:from>
    <xdr:ext cx="405111" cy="259045"/>
    <xdr:sp macro="" textlink="">
      <xdr:nvSpPr>
        <xdr:cNvPr id="325" name="n_1mainValue【認定こども園・幼稚園・保育所】&#10;有形固定資産減価償却率">
          <a:extLst>
            <a:ext uri="{FF2B5EF4-FFF2-40B4-BE49-F238E27FC236}">
              <a16:creationId xmlns:a16="http://schemas.microsoft.com/office/drawing/2014/main" xmlns="" id="{83ED9A54-70BF-4058-AD44-8011379FE2B1}"/>
            </a:ext>
          </a:extLst>
        </xdr:cNvPr>
        <xdr:cNvSpPr txBox="1"/>
      </xdr:nvSpPr>
      <xdr:spPr>
        <a:xfrm>
          <a:off x="14323068" y="559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a:extLst>
            <a:ext uri="{FF2B5EF4-FFF2-40B4-BE49-F238E27FC236}">
              <a16:creationId xmlns:a16="http://schemas.microsoft.com/office/drawing/2014/main" xmlns="" id="{649DF71D-2C21-48A2-86BB-61143DEB6A20}"/>
            </a:ext>
          </a:extLst>
        </xdr:cNvPr>
        <xdr:cNvSpPr/>
      </xdr:nvSpPr>
      <xdr:spPr>
        <a:xfrm>
          <a:off x="17173575" y="3971925"/>
          <a:ext cx="442436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a:extLst>
            <a:ext uri="{FF2B5EF4-FFF2-40B4-BE49-F238E27FC236}">
              <a16:creationId xmlns:a16="http://schemas.microsoft.com/office/drawing/2014/main" xmlns="" id="{2E14995B-9BF3-4A19-9129-BCC0E6678479}"/>
            </a:ext>
          </a:extLst>
        </xdr:cNvPr>
        <xdr:cNvSpPr/>
      </xdr:nvSpPr>
      <xdr:spPr>
        <a:xfrm>
          <a:off x="17300575" y="4594225"/>
          <a:ext cx="1395413"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a:extLst>
            <a:ext uri="{FF2B5EF4-FFF2-40B4-BE49-F238E27FC236}">
              <a16:creationId xmlns:a16="http://schemas.microsoft.com/office/drawing/2014/main" xmlns="" id="{5371E43B-7A54-4691-8443-1C2089DC1AD0}"/>
            </a:ext>
          </a:extLst>
        </xdr:cNvPr>
        <xdr:cNvSpPr/>
      </xdr:nvSpPr>
      <xdr:spPr>
        <a:xfrm>
          <a:off x="17300575" y="4787900"/>
          <a:ext cx="1395413"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a:extLst>
            <a:ext uri="{FF2B5EF4-FFF2-40B4-BE49-F238E27FC236}">
              <a16:creationId xmlns:a16="http://schemas.microsoft.com/office/drawing/2014/main" xmlns="" id="{7304777E-30E0-434B-B2B2-D5D5A037040D}"/>
            </a:ext>
          </a:extLst>
        </xdr:cNvPr>
        <xdr:cNvSpPr/>
      </xdr:nvSpPr>
      <xdr:spPr>
        <a:xfrm>
          <a:off x="18230850" y="4594225"/>
          <a:ext cx="1438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a:extLst>
            <a:ext uri="{FF2B5EF4-FFF2-40B4-BE49-F238E27FC236}">
              <a16:creationId xmlns:a16="http://schemas.microsoft.com/office/drawing/2014/main" xmlns="" id="{5298C9E0-32E9-4A24-9168-F68D0986A574}"/>
            </a:ext>
          </a:extLst>
        </xdr:cNvPr>
        <xdr:cNvSpPr/>
      </xdr:nvSpPr>
      <xdr:spPr>
        <a:xfrm>
          <a:off x="18230850" y="4787900"/>
          <a:ext cx="143827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a:extLst>
            <a:ext uri="{FF2B5EF4-FFF2-40B4-BE49-F238E27FC236}">
              <a16:creationId xmlns:a16="http://schemas.microsoft.com/office/drawing/2014/main" xmlns="" id="{693FFD8F-07FB-439C-B252-2901C2DC1847}"/>
            </a:ext>
          </a:extLst>
        </xdr:cNvPr>
        <xdr:cNvSpPr/>
      </xdr:nvSpPr>
      <xdr:spPr>
        <a:xfrm>
          <a:off x="19316701" y="4594225"/>
          <a:ext cx="1409699"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a:extLst>
            <a:ext uri="{FF2B5EF4-FFF2-40B4-BE49-F238E27FC236}">
              <a16:creationId xmlns:a16="http://schemas.microsoft.com/office/drawing/2014/main" xmlns="" id="{433EBFDE-D856-4F4B-A6EC-26D6D4E23930}"/>
            </a:ext>
          </a:extLst>
        </xdr:cNvPr>
        <xdr:cNvSpPr/>
      </xdr:nvSpPr>
      <xdr:spPr>
        <a:xfrm>
          <a:off x="19316701" y="4787900"/>
          <a:ext cx="1409699"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a:extLst>
            <a:ext uri="{FF2B5EF4-FFF2-40B4-BE49-F238E27FC236}">
              <a16:creationId xmlns:a16="http://schemas.microsoft.com/office/drawing/2014/main" xmlns="" id="{EB181847-D07E-43A5-B3B2-C6A926C42915}"/>
            </a:ext>
          </a:extLst>
        </xdr:cNvPr>
        <xdr:cNvSpPr/>
      </xdr:nvSpPr>
      <xdr:spPr>
        <a:xfrm>
          <a:off x="17173575" y="5048250"/>
          <a:ext cx="442436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a:extLst>
            <a:ext uri="{FF2B5EF4-FFF2-40B4-BE49-F238E27FC236}">
              <a16:creationId xmlns:a16="http://schemas.microsoft.com/office/drawing/2014/main" xmlns="" id="{2D133109-70ED-4E21-82E7-65D6A23FBEA9}"/>
            </a:ext>
          </a:extLst>
        </xdr:cNvPr>
        <xdr:cNvSpPr txBox="1"/>
      </xdr:nvSpPr>
      <xdr:spPr>
        <a:xfrm>
          <a:off x="1713547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a:extLst>
            <a:ext uri="{FF2B5EF4-FFF2-40B4-BE49-F238E27FC236}">
              <a16:creationId xmlns:a16="http://schemas.microsoft.com/office/drawing/2014/main" xmlns="" id="{34221055-8F86-4D08-ACDD-4E9C92A6B8D1}"/>
            </a:ext>
          </a:extLst>
        </xdr:cNvPr>
        <xdr:cNvCxnSpPr/>
      </xdr:nvCxnSpPr>
      <xdr:spPr>
        <a:xfrm>
          <a:off x="17173575" y="7210425"/>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6" name="直線コネクタ 335">
          <a:extLst>
            <a:ext uri="{FF2B5EF4-FFF2-40B4-BE49-F238E27FC236}">
              <a16:creationId xmlns:a16="http://schemas.microsoft.com/office/drawing/2014/main" xmlns="" id="{4324B2D8-D4AC-400B-BD3F-4AA1CADCDC6F}"/>
            </a:ext>
          </a:extLst>
        </xdr:cNvPr>
        <xdr:cNvCxnSpPr/>
      </xdr:nvCxnSpPr>
      <xdr:spPr>
        <a:xfrm>
          <a:off x="17173575" y="6781800"/>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7" name="テキスト ボックス 336">
          <a:extLst>
            <a:ext uri="{FF2B5EF4-FFF2-40B4-BE49-F238E27FC236}">
              <a16:creationId xmlns:a16="http://schemas.microsoft.com/office/drawing/2014/main" xmlns="" id="{F320C0DC-4252-4BAB-AA77-2A11448C8443}"/>
            </a:ext>
          </a:extLst>
        </xdr:cNvPr>
        <xdr:cNvSpPr txBox="1"/>
      </xdr:nvSpPr>
      <xdr:spPr>
        <a:xfrm>
          <a:off x="16744497" y="664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8" name="直線コネクタ 337">
          <a:extLst>
            <a:ext uri="{FF2B5EF4-FFF2-40B4-BE49-F238E27FC236}">
              <a16:creationId xmlns:a16="http://schemas.microsoft.com/office/drawing/2014/main" xmlns="" id="{B25ED72A-FBF1-4B59-8F29-701F2FA803BB}"/>
            </a:ext>
          </a:extLst>
        </xdr:cNvPr>
        <xdr:cNvCxnSpPr/>
      </xdr:nvCxnSpPr>
      <xdr:spPr>
        <a:xfrm>
          <a:off x="17173575" y="6343650"/>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9" name="テキスト ボックス 338">
          <a:extLst>
            <a:ext uri="{FF2B5EF4-FFF2-40B4-BE49-F238E27FC236}">
              <a16:creationId xmlns:a16="http://schemas.microsoft.com/office/drawing/2014/main" xmlns="" id="{EA82D6AE-173F-47C7-ADC4-4658BB869E3B}"/>
            </a:ext>
          </a:extLst>
        </xdr:cNvPr>
        <xdr:cNvSpPr txBox="1"/>
      </xdr:nvSpPr>
      <xdr:spPr>
        <a:xfrm>
          <a:off x="16685139" y="6210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0" name="直線コネクタ 339">
          <a:extLst>
            <a:ext uri="{FF2B5EF4-FFF2-40B4-BE49-F238E27FC236}">
              <a16:creationId xmlns:a16="http://schemas.microsoft.com/office/drawing/2014/main" xmlns="" id="{2009B2CE-FA08-4BDC-8DD8-9CCBB4025F83}"/>
            </a:ext>
          </a:extLst>
        </xdr:cNvPr>
        <xdr:cNvCxnSpPr/>
      </xdr:nvCxnSpPr>
      <xdr:spPr>
        <a:xfrm>
          <a:off x="17173575" y="5915025"/>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1" name="テキスト ボックス 340">
          <a:extLst>
            <a:ext uri="{FF2B5EF4-FFF2-40B4-BE49-F238E27FC236}">
              <a16:creationId xmlns:a16="http://schemas.microsoft.com/office/drawing/2014/main" xmlns="" id="{0E3E4152-2D9E-4967-AB19-D5E31B2EA1F1}"/>
            </a:ext>
          </a:extLst>
        </xdr:cNvPr>
        <xdr:cNvSpPr txBox="1"/>
      </xdr:nvSpPr>
      <xdr:spPr>
        <a:xfrm>
          <a:off x="16685139" y="5782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2" name="直線コネクタ 341">
          <a:extLst>
            <a:ext uri="{FF2B5EF4-FFF2-40B4-BE49-F238E27FC236}">
              <a16:creationId xmlns:a16="http://schemas.microsoft.com/office/drawing/2014/main" xmlns="" id="{91E87BE8-2754-4179-8278-A51291560F1E}"/>
            </a:ext>
          </a:extLst>
        </xdr:cNvPr>
        <xdr:cNvCxnSpPr/>
      </xdr:nvCxnSpPr>
      <xdr:spPr>
        <a:xfrm>
          <a:off x="17173575" y="5486400"/>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3" name="テキスト ボックス 342">
          <a:extLst>
            <a:ext uri="{FF2B5EF4-FFF2-40B4-BE49-F238E27FC236}">
              <a16:creationId xmlns:a16="http://schemas.microsoft.com/office/drawing/2014/main" xmlns="" id="{53C8848C-6712-4F2C-987C-9A7F983F3256}"/>
            </a:ext>
          </a:extLst>
        </xdr:cNvPr>
        <xdr:cNvSpPr txBox="1"/>
      </xdr:nvSpPr>
      <xdr:spPr>
        <a:xfrm>
          <a:off x="16685139" y="5353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a:extLst>
            <a:ext uri="{FF2B5EF4-FFF2-40B4-BE49-F238E27FC236}">
              <a16:creationId xmlns:a16="http://schemas.microsoft.com/office/drawing/2014/main" xmlns="" id="{47B000A4-22F8-44B0-B364-D59FE3155518}"/>
            </a:ext>
          </a:extLst>
        </xdr:cNvPr>
        <xdr:cNvCxnSpPr/>
      </xdr:nvCxnSpPr>
      <xdr:spPr>
        <a:xfrm>
          <a:off x="17173575" y="5048250"/>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5" name="テキスト ボックス 344">
          <a:extLst>
            <a:ext uri="{FF2B5EF4-FFF2-40B4-BE49-F238E27FC236}">
              <a16:creationId xmlns:a16="http://schemas.microsoft.com/office/drawing/2014/main" xmlns="" id="{7650E673-31B0-4FA6-8309-C9CA32D7D405}"/>
            </a:ext>
          </a:extLst>
        </xdr:cNvPr>
        <xdr:cNvSpPr txBox="1"/>
      </xdr:nvSpPr>
      <xdr:spPr>
        <a:xfrm>
          <a:off x="16685139" y="49155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a:extLst>
            <a:ext uri="{FF2B5EF4-FFF2-40B4-BE49-F238E27FC236}">
              <a16:creationId xmlns:a16="http://schemas.microsoft.com/office/drawing/2014/main" xmlns="" id="{3FFDADB2-0DBA-4009-9BB2-E74DE1E75D61}"/>
            </a:ext>
          </a:extLst>
        </xdr:cNvPr>
        <xdr:cNvSpPr/>
      </xdr:nvSpPr>
      <xdr:spPr>
        <a:xfrm>
          <a:off x="17173575" y="5048250"/>
          <a:ext cx="442436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7" name="直線コネクタ 346">
          <a:extLst>
            <a:ext uri="{FF2B5EF4-FFF2-40B4-BE49-F238E27FC236}">
              <a16:creationId xmlns:a16="http://schemas.microsoft.com/office/drawing/2014/main" xmlns="" id="{8A6EA9BA-3FDB-46B7-AA26-45B69F71AD7A}"/>
            </a:ext>
          </a:extLst>
        </xdr:cNvPr>
        <xdr:cNvCxnSpPr/>
      </xdr:nvCxnSpPr>
      <xdr:spPr>
        <a:xfrm flipV="1">
          <a:off x="20789264" y="5482056"/>
          <a:ext cx="0" cy="1289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8" name="【認定こども園・幼稚園・保育所】&#10;一人当たり面積最小値テキスト">
          <a:extLst>
            <a:ext uri="{FF2B5EF4-FFF2-40B4-BE49-F238E27FC236}">
              <a16:creationId xmlns:a16="http://schemas.microsoft.com/office/drawing/2014/main" xmlns="" id="{6150DAFB-FC37-4C6D-B44E-1911F23A9DDA}"/>
            </a:ext>
          </a:extLst>
        </xdr:cNvPr>
        <xdr:cNvSpPr txBox="1"/>
      </xdr:nvSpPr>
      <xdr:spPr>
        <a:xfrm>
          <a:off x="20878800" y="677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9" name="直線コネクタ 348">
          <a:extLst>
            <a:ext uri="{FF2B5EF4-FFF2-40B4-BE49-F238E27FC236}">
              <a16:creationId xmlns:a16="http://schemas.microsoft.com/office/drawing/2014/main" xmlns="" id="{DBF9A1DB-8E51-433C-A524-B082FEBFF801}"/>
            </a:ext>
          </a:extLst>
        </xdr:cNvPr>
        <xdr:cNvCxnSpPr/>
      </xdr:nvCxnSpPr>
      <xdr:spPr>
        <a:xfrm>
          <a:off x="20701000" y="6771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50" name="【認定こども園・幼稚園・保育所】&#10;一人当たり面積最大値テキスト">
          <a:extLst>
            <a:ext uri="{FF2B5EF4-FFF2-40B4-BE49-F238E27FC236}">
              <a16:creationId xmlns:a16="http://schemas.microsoft.com/office/drawing/2014/main" xmlns="" id="{D998E77C-4D4E-4787-9092-72E4B6938F59}"/>
            </a:ext>
          </a:extLst>
        </xdr:cNvPr>
        <xdr:cNvSpPr txBox="1"/>
      </xdr:nvSpPr>
      <xdr:spPr>
        <a:xfrm>
          <a:off x="20878800" y="52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1" name="直線コネクタ 350">
          <a:extLst>
            <a:ext uri="{FF2B5EF4-FFF2-40B4-BE49-F238E27FC236}">
              <a16:creationId xmlns:a16="http://schemas.microsoft.com/office/drawing/2014/main" xmlns="" id="{CC41D078-CBA7-4C30-B466-1B0ED3C0BA00}"/>
            </a:ext>
          </a:extLst>
        </xdr:cNvPr>
        <xdr:cNvCxnSpPr/>
      </xdr:nvCxnSpPr>
      <xdr:spPr>
        <a:xfrm>
          <a:off x="20701000" y="54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2" name="【認定こども園・幼稚園・保育所】&#10;一人当たり面積平均値テキスト">
          <a:extLst>
            <a:ext uri="{FF2B5EF4-FFF2-40B4-BE49-F238E27FC236}">
              <a16:creationId xmlns:a16="http://schemas.microsoft.com/office/drawing/2014/main" xmlns="" id="{FDF69FAC-1445-4B5A-AFCA-EB46ADA8EFF2}"/>
            </a:ext>
          </a:extLst>
        </xdr:cNvPr>
        <xdr:cNvSpPr txBox="1"/>
      </xdr:nvSpPr>
      <xdr:spPr>
        <a:xfrm>
          <a:off x="20878800" y="6529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3" name="フローチャート : 判断 352">
          <a:extLst>
            <a:ext uri="{FF2B5EF4-FFF2-40B4-BE49-F238E27FC236}">
              <a16:creationId xmlns:a16="http://schemas.microsoft.com/office/drawing/2014/main" xmlns="" id="{8C306869-11E3-444C-AC93-6F4E7B811647}"/>
            </a:ext>
          </a:extLst>
        </xdr:cNvPr>
        <xdr:cNvSpPr/>
      </xdr:nvSpPr>
      <xdr:spPr>
        <a:xfrm>
          <a:off x="20739100" y="6550696"/>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4" name="フローチャート : 判断 353">
          <a:extLst>
            <a:ext uri="{FF2B5EF4-FFF2-40B4-BE49-F238E27FC236}">
              <a16:creationId xmlns:a16="http://schemas.microsoft.com/office/drawing/2014/main" xmlns="" id="{3269124D-8C4F-41C6-978B-595DFB2FC44A}"/>
            </a:ext>
          </a:extLst>
        </xdr:cNvPr>
        <xdr:cNvSpPr/>
      </xdr:nvSpPr>
      <xdr:spPr>
        <a:xfrm>
          <a:off x="19958050" y="6713764"/>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a:extLst>
            <a:ext uri="{FF2B5EF4-FFF2-40B4-BE49-F238E27FC236}">
              <a16:creationId xmlns:a16="http://schemas.microsoft.com/office/drawing/2014/main" xmlns="" id="{8F818FA1-19E3-4BB4-9856-0F33A17FDCAF}"/>
            </a:ext>
          </a:extLst>
        </xdr:cNvPr>
        <xdr:cNvSpPr txBox="1"/>
      </xdr:nvSpPr>
      <xdr:spPr>
        <a:xfrm>
          <a:off x="206041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xmlns="" id="{C2E97C1A-7B9A-4EC0-9A60-21F5DE72C3D5}"/>
            </a:ext>
          </a:extLst>
        </xdr:cNvPr>
        <xdr:cNvSpPr txBox="1"/>
      </xdr:nvSpPr>
      <xdr:spPr>
        <a:xfrm>
          <a:off x="19846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a:extLst>
            <a:ext uri="{FF2B5EF4-FFF2-40B4-BE49-F238E27FC236}">
              <a16:creationId xmlns:a16="http://schemas.microsoft.com/office/drawing/2014/main" xmlns="" id="{1BA99A2E-220C-42EC-B7EB-49110EEB1760}"/>
            </a:ext>
          </a:extLst>
        </xdr:cNvPr>
        <xdr:cNvSpPr txBox="1"/>
      </xdr:nvSpPr>
      <xdr:spPr>
        <a:xfrm>
          <a:off x="190007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xmlns="" id="{B88F6FB1-FC99-4423-BB6E-699AED0872FE}"/>
            </a:ext>
          </a:extLst>
        </xdr:cNvPr>
        <xdr:cNvSpPr txBox="1"/>
      </xdr:nvSpPr>
      <xdr:spPr>
        <a:xfrm>
          <a:off x="18154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xmlns="" id="{B8978760-FD0C-46D1-9BC0-65F37178A90C}"/>
            </a:ext>
          </a:extLst>
        </xdr:cNvPr>
        <xdr:cNvSpPr txBox="1"/>
      </xdr:nvSpPr>
      <xdr:spPr>
        <a:xfrm>
          <a:off x="173513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64536</xdr:rowOff>
    </xdr:from>
    <xdr:to>
      <xdr:col>31</xdr:col>
      <xdr:colOff>85725</xdr:colOff>
      <xdr:row>41</xdr:row>
      <xdr:rowOff>166136</xdr:rowOff>
    </xdr:to>
    <xdr:sp macro="" textlink="">
      <xdr:nvSpPr>
        <xdr:cNvPr id="360" name="円/楕円 359">
          <a:extLst>
            <a:ext uri="{FF2B5EF4-FFF2-40B4-BE49-F238E27FC236}">
              <a16:creationId xmlns:a16="http://schemas.microsoft.com/office/drawing/2014/main" xmlns="" id="{D980DCAB-14AE-49BC-AA87-CE5DC8E9963D}"/>
            </a:ext>
          </a:extLst>
        </xdr:cNvPr>
        <xdr:cNvSpPr/>
      </xdr:nvSpPr>
      <xdr:spPr>
        <a:xfrm>
          <a:off x="19958050" y="6712986"/>
          <a:ext cx="87313"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361" name="n_1aveValue【認定こども園・幼稚園・保育所】&#10;一人当たり面積">
          <a:extLst>
            <a:ext uri="{FF2B5EF4-FFF2-40B4-BE49-F238E27FC236}">
              <a16:creationId xmlns:a16="http://schemas.microsoft.com/office/drawing/2014/main" xmlns="" id="{E04CC171-1F12-4044-9211-EAFF6704ACD8}"/>
            </a:ext>
          </a:extLst>
        </xdr:cNvPr>
        <xdr:cNvSpPr txBox="1"/>
      </xdr:nvSpPr>
      <xdr:spPr>
        <a:xfrm>
          <a:off x="19789852" y="680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11213</xdr:rowOff>
    </xdr:from>
    <xdr:ext cx="469744" cy="259045"/>
    <xdr:sp macro="" textlink="">
      <xdr:nvSpPr>
        <xdr:cNvPr id="362" name="n_1mainValue【認定こども園・幼稚園・保育所】&#10;一人当たり面積">
          <a:extLst>
            <a:ext uri="{FF2B5EF4-FFF2-40B4-BE49-F238E27FC236}">
              <a16:creationId xmlns:a16="http://schemas.microsoft.com/office/drawing/2014/main" xmlns="" id="{79607B03-D671-4632-8EDE-18CA84F99F18}"/>
            </a:ext>
          </a:extLst>
        </xdr:cNvPr>
        <xdr:cNvSpPr txBox="1"/>
      </xdr:nvSpPr>
      <xdr:spPr>
        <a:xfrm>
          <a:off x="19789852" y="649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a:extLst>
            <a:ext uri="{FF2B5EF4-FFF2-40B4-BE49-F238E27FC236}">
              <a16:creationId xmlns:a16="http://schemas.microsoft.com/office/drawing/2014/main" xmlns="" id="{6DD63F86-208B-428E-8C4C-A024E54948E8}"/>
            </a:ext>
          </a:extLst>
        </xdr:cNvPr>
        <xdr:cNvSpPr/>
      </xdr:nvSpPr>
      <xdr:spPr>
        <a:xfrm>
          <a:off x="11674475" y="7572375"/>
          <a:ext cx="4429125"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a:extLst>
            <a:ext uri="{FF2B5EF4-FFF2-40B4-BE49-F238E27FC236}">
              <a16:creationId xmlns:a16="http://schemas.microsoft.com/office/drawing/2014/main" xmlns="" id="{3431767B-4AE0-4B91-9E3A-78C6EB31ED0D}"/>
            </a:ext>
          </a:extLst>
        </xdr:cNvPr>
        <xdr:cNvSpPr/>
      </xdr:nvSpPr>
      <xdr:spPr>
        <a:xfrm>
          <a:off x="11801475" y="819467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a:extLst>
            <a:ext uri="{FF2B5EF4-FFF2-40B4-BE49-F238E27FC236}">
              <a16:creationId xmlns:a16="http://schemas.microsoft.com/office/drawing/2014/main" xmlns="" id="{49056A8D-848B-4633-BB1D-DD8F654E7104}"/>
            </a:ext>
          </a:extLst>
        </xdr:cNvPr>
        <xdr:cNvSpPr/>
      </xdr:nvSpPr>
      <xdr:spPr>
        <a:xfrm>
          <a:off x="11801475" y="838835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a:extLst>
            <a:ext uri="{FF2B5EF4-FFF2-40B4-BE49-F238E27FC236}">
              <a16:creationId xmlns:a16="http://schemas.microsoft.com/office/drawing/2014/main" xmlns="" id="{A94FF3C5-E010-49E8-B68B-C049A84D6489}"/>
            </a:ext>
          </a:extLst>
        </xdr:cNvPr>
        <xdr:cNvSpPr/>
      </xdr:nvSpPr>
      <xdr:spPr>
        <a:xfrm>
          <a:off x="12774613" y="8194675"/>
          <a:ext cx="14001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a:extLst>
            <a:ext uri="{FF2B5EF4-FFF2-40B4-BE49-F238E27FC236}">
              <a16:creationId xmlns:a16="http://schemas.microsoft.com/office/drawing/2014/main" xmlns="" id="{887CF6EC-94F6-4050-9DD6-C4B5D5E82D83}"/>
            </a:ext>
          </a:extLst>
        </xdr:cNvPr>
        <xdr:cNvSpPr/>
      </xdr:nvSpPr>
      <xdr:spPr>
        <a:xfrm>
          <a:off x="12774613" y="8388350"/>
          <a:ext cx="14001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a:extLst>
            <a:ext uri="{FF2B5EF4-FFF2-40B4-BE49-F238E27FC236}">
              <a16:creationId xmlns:a16="http://schemas.microsoft.com/office/drawing/2014/main" xmlns="" id="{ACA6A08A-7544-4B64-AE9F-0A3B08F06182}"/>
            </a:ext>
          </a:extLst>
        </xdr:cNvPr>
        <xdr:cNvSpPr/>
      </xdr:nvSpPr>
      <xdr:spPr>
        <a:xfrm>
          <a:off x="13831888" y="819467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a:extLst>
            <a:ext uri="{FF2B5EF4-FFF2-40B4-BE49-F238E27FC236}">
              <a16:creationId xmlns:a16="http://schemas.microsoft.com/office/drawing/2014/main" xmlns="" id="{30DCBDCC-3605-4E6E-9EDF-1511ADEF7823}"/>
            </a:ext>
          </a:extLst>
        </xdr:cNvPr>
        <xdr:cNvSpPr/>
      </xdr:nvSpPr>
      <xdr:spPr>
        <a:xfrm>
          <a:off x="13831888" y="838835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a:extLst>
            <a:ext uri="{FF2B5EF4-FFF2-40B4-BE49-F238E27FC236}">
              <a16:creationId xmlns:a16="http://schemas.microsoft.com/office/drawing/2014/main" xmlns="" id="{A6371D6C-A77A-4C77-94C9-ADBE8A0A5907}"/>
            </a:ext>
          </a:extLst>
        </xdr:cNvPr>
        <xdr:cNvSpPr/>
      </xdr:nvSpPr>
      <xdr:spPr>
        <a:xfrm>
          <a:off x="11674475" y="8648700"/>
          <a:ext cx="442912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a:extLst>
            <a:ext uri="{FF2B5EF4-FFF2-40B4-BE49-F238E27FC236}">
              <a16:creationId xmlns:a16="http://schemas.microsoft.com/office/drawing/2014/main" xmlns="" id="{E05FF0DA-2821-41A2-93DC-B1E82E208884}"/>
            </a:ext>
          </a:extLst>
        </xdr:cNvPr>
        <xdr:cNvSpPr txBox="1"/>
      </xdr:nvSpPr>
      <xdr:spPr>
        <a:xfrm>
          <a:off x="1163637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a:extLst>
            <a:ext uri="{FF2B5EF4-FFF2-40B4-BE49-F238E27FC236}">
              <a16:creationId xmlns:a16="http://schemas.microsoft.com/office/drawing/2014/main" xmlns="" id="{385E350E-4931-4A23-AE39-EEBB604959AB}"/>
            </a:ext>
          </a:extLst>
        </xdr:cNvPr>
        <xdr:cNvCxnSpPr/>
      </xdr:nvCxnSpPr>
      <xdr:spPr>
        <a:xfrm>
          <a:off x="11674475" y="1081087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a:extLst>
            <a:ext uri="{FF2B5EF4-FFF2-40B4-BE49-F238E27FC236}">
              <a16:creationId xmlns:a16="http://schemas.microsoft.com/office/drawing/2014/main" xmlns="" id="{BBBC0009-DCDD-4777-BBDE-314239DCC33B}"/>
            </a:ext>
          </a:extLst>
        </xdr:cNvPr>
        <xdr:cNvSpPr txBox="1"/>
      </xdr:nvSpPr>
      <xdr:spPr>
        <a:xfrm>
          <a:off x="11314279" y="1067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a:extLst>
            <a:ext uri="{FF2B5EF4-FFF2-40B4-BE49-F238E27FC236}">
              <a16:creationId xmlns:a16="http://schemas.microsoft.com/office/drawing/2014/main" xmlns="" id="{80DC51FC-9007-4087-A3C6-A1F1C63C5A37}"/>
            </a:ext>
          </a:extLst>
        </xdr:cNvPr>
        <xdr:cNvCxnSpPr/>
      </xdr:nvCxnSpPr>
      <xdr:spPr>
        <a:xfrm>
          <a:off x="11674475" y="1044892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a:extLst>
            <a:ext uri="{FF2B5EF4-FFF2-40B4-BE49-F238E27FC236}">
              <a16:creationId xmlns:a16="http://schemas.microsoft.com/office/drawing/2014/main" xmlns="" id="{59C1B75F-5586-4ED9-B9AF-EFF20EEA47D8}"/>
            </a:ext>
          </a:extLst>
        </xdr:cNvPr>
        <xdr:cNvSpPr txBox="1"/>
      </xdr:nvSpPr>
      <xdr:spPr>
        <a:xfrm>
          <a:off x="11314279" y="1031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a:extLst>
            <a:ext uri="{FF2B5EF4-FFF2-40B4-BE49-F238E27FC236}">
              <a16:creationId xmlns:a16="http://schemas.microsoft.com/office/drawing/2014/main" xmlns="" id="{44F79267-3A14-4963-8980-97E93D160B71}"/>
            </a:ext>
          </a:extLst>
        </xdr:cNvPr>
        <xdr:cNvCxnSpPr/>
      </xdr:nvCxnSpPr>
      <xdr:spPr>
        <a:xfrm>
          <a:off x="11674475" y="1008697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a:extLst>
            <a:ext uri="{FF2B5EF4-FFF2-40B4-BE49-F238E27FC236}">
              <a16:creationId xmlns:a16="http://schemas.microsoft.com/office/drawing/2014/main" xmlns="" id="{7560C7B9-B416-4941-86E3-4A466C0171E8}"/>
            </a:ext>
          </a:extLst>
        </xdr:cNvPr>
        <xdr:cNvSpPr txBox="1"/>
      </xdr:nvSpPr>
      <xdr:spPr>
        <a:xfrm>
          <a:off x="11314279"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a:extLst>
            <a:ext uri="{FF2B5EF4-FFF2-40B4-BE49-F238E27FC236}">
              <a16:creationId xmlns:a16="http://schemas.microsoft.com/office/drawing/2014/main" xmlns="" id="{37D217BB-D77E-45C4-B145-CFB1B84D5898}"/>
            </a:ext>
          </a:extLst>
        </xdr:cNvPr>
        <xdr:cNvCxnSpPr/>
      </xdr:nvCxnSpPr>
      <xdr:spPr>
        <a:xfrm>
          <a:off x="11674475" y="972502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a:extLst>
            <a:ext uri="{FF2B5EF4-FFF2-40B4-BE49-F238E27FC236}">
              <a16:creationId xmlns:a16="http://schemas.microsoft.com/office/drawing/2014/main" xmlns="" id="{6E9CCE0C-FF2A-461F-88B5-EBC397F893BC}"/>
            </a:ext>
          </a:extLst>
        </xdr:cNvPr>
        <xdr:cNvSpPr txBox="1"/>
      </xdr:nvSpPr>
      <xdr:spPr>
        <a:xfrm>
          <a:off x="11314279"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a:extLst>
            <a:ext uri="{FF2B5EF4-FFF2-40B4-BE49-F238E27FC236}">
              <a16:creationId xmlns:a16="http://schemas.microsoft.com/office/drawing/2014/main" xmlns="" id="{A0364BA3-ED06-4B08-9C8C-26865718E0E6}"/>
            </a:ext>
          </a:extLst>
        </xdr:cNvPr>
        <xdr:cNvCxnSpPr/>
      </xdr:nvCxnSpPr>
      <xdr:spPr>
        <a:xfrm>
          <a:off x="11674475" y="937260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a:extLst>
            <a:ext uri="{FF2B5EF4-FFF2-40B4-BE49-F238E27FC236}">
              <a16:creationId xmlns:a16="http://schemas.microsoft.com/office/drawing/2014/main" xmlns="" id="{E3671FB3-3121-4513-A1C2-645897CC9F88}"/>
            </a:ext>
          </a:extLst>
        </xdr:cNvPr>
        <xdr:cNvSpPr txBox="1"/>
      </xdr:nvSpPr>
      <xdr:spPr>
        <a:xfrm>
          <a:off x="11314279"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a:extLst>
            <a:ext uri="{FF2B5EF4-FFF2-40B4-BE49-F238E27FC236}">
              <a16:creationId xmlns:a16="http://schemas.microsoft.com/office/drawing/2014/main" xmlns="" id="{ACC8990A-B630-4D4F-8418-3CF55FC9ED96}"/>
            </a:ext>
          </a:extLst>
        </xdr:cNvPr>
        <xdr:cNvCxnSpPr/>
      </xdr:nvCxnSpPr>
      <xdr:spPr>
        <a:xfrm>
          <a:off x="11674475" y="901065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a:extLst>
            <a:ext uri="{FF2B5EF4-FFF2-40B4-BE49-F238E27FC236}">
              <a16:creationId xmlns:a16="http://schemas.microsoft.com/office/drawing/2014/main" xmlns="" id="{F2D3DB64-31BA-465C-915D-5F5900081E0A}"/>
            </a:ext>
          </a:extLst>
        </xdr:cNvPr>
        <xdr:cNvSpPr txBox="1"/>
      </xdr:nvSpPr>
      <xdr:spPr>
        <a:xfrm>
          <a:off x="11314279"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a:extLst>
            <a:ext uri="{FF2B5EF4-FFF2-40B4-BE49-F238E27FC236}">
              <a16:creationId xmlns:a16="http://schemas.microsoft.com/office/drawing/2014/main" xmlns="" id="{3190803F-11D0-4A21-B6CE-A349185D25F5}"/>
            </a:ext>
          </a:extLst>
        </xdr:cNvPr>
        <xdr:cNvCxnSpPr/>
      </xdr:nvCxnSpPr>
      <xdr:spPr>
        <a:xfrm>
          <a:off x="11674475" y="864870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a:extLst>
            <a:ext uri="{FF2B5EF4-FFF2-40B4-BE49-F238E27FC236}">
              <a16:creationId xmlns:a16="http://schemas.microsoft.com/office/drawing/2014/main" xmlns="" id="{769545F0-B3B9-4746-A266-EBDB43D6EF8E}"/>
            </a:ext>
          </a:extLst>
        </xdr:cNvPr>
        <xdr:cNvSpPr txBox="1"/>
      </xdr:nvSpPr>
      <xdr:spPr>
        <a:xfrm>
          <a:off x="11314279" y="8516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a:extLst>
            <a:ext uri="{FF2B5EF4-FFF2-40B4-BE49-F238E27FC236}">
              <a16:creationId xmlns:a16="http://schemas.microsoft.com/office/drawing/2014/main" xmlns="" id="{B3C4FC93-E7E0-4B0F-B20D-C6D357BB5D88}"/>
            </a:ext>
          </a:extLst>
        </xdr:cNvPr>
        <xdr:cNvSpPr/>
      </xdr:nvSpPr>
      <xdr:spPr>
        <a:xfrm>
          <a:off x="11674475" y="8648700"/>
          <a:ext cx="442912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7" name="直線コネクタ 386">
          <a:extLst>
            <a:ext uri="{FF2B5EF4-FFF2-40B4-BE49-F238E27FC236}">
              <a16:creationId xmlns:a16="http://schemas.microsoft.com/office/drawing/2014/main" xmlns="" id="{06992520-4F97-45FB-869E-AA0F53413FD8}"/>
            </a:ext>
          </a:extLst>
        </xdr:cNvPr>
        <xdr:cNvCxnSpPr/>
      </xdr:nvCxnSpPr>
      <xdr:spPr>
        <a:xfrm flipV="1">
          <a:off x="15333027" y="898017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8" name="【学校施設】&#10;有形固定資産減価償却率最小値テキスト">
          <a:extLst>
            <a:ext uri="{FF2B5EF4-FFF2-40B4-BE49-F238E27FC236}">
              <a16:creationId xmlns:a16="http://schemas.microsoft.com/office/drawing/2014/main" xmlns="" id="{CA97C714-5DBB-4237-B159-DA7D5D6E8428}"/>
            </a:ext>
          </a:extLst>
        </xdr:cNvPr>
        <xdr:cNvSpPr txBox="1"/>
      </xdr:nvSpPr>
      <xdr:spPr>
        <a:xfrm>
          <a:off x="15422563"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9" name="直線コネクタ 388">
          <a:extLst>
            <a:ext uri="{FF2B5EF4-FFF2-40B4-BE49-F238E27FC236}">
              <a16:creationId xmlns:a16="http://schemas.microsoft.com/office/drawing/2014/main" xmlns="" id="{FC14EFFE-08C4-4115-9014-DE096BD324C2}"/>
            </a:ext>
          </a:extLst>
        </xdr:cNvPr>
        <xdr:cNvCxnSpPr/>
      </xdr:nvCxnSpPr>
      <xdr:spPr>
        <a:xfrm>
          <a:off x="15244763" y="1037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0" name="【学校施設】&#10;有形固定資産減価償却率最大値テキスト">
          <a:extLst>
            <a:ext uri="{FF2B5EF4-FFF2-40B4-BE49-F238E27FC236}">
              <a16:creationId xmlns:a16="http://schemas.microsoft.com/office/drawing/2014/main" xmlns="" id="{78A640DD-7432-450D-868C-B856CBD0D209}"/>
            </a:ext>
          </a:extLst>
        </xdr:cNvPr>
        <xdr:cNvSpPr txBox="1"/>
      </xdr:nvSpPr>
      <xdr:spPr>
        <a:xfrm>
          <a:off x="15422563" y="8764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1" name="直線コネクタ 390">
          <a:extLst>
            <a:ext uri="{FF2B5EF4-FFF2-40B4-BE49-F238E27FC236}">
              <a16:creationId xmlns:a16="http://schemas.microsoft.com/office/drawing/2014/main" xmlns="" id="{387E12B0-E2A6-4D09-82DC-084C2C568BE4}"/>
            </a:ext>
          </a:extLst>
        </xdr:cNvPr>
        <xdr:cNvCxnSpPr/>
      </xdr:nvCxnSpPr>
      <xdr:spPr>
        <a:xfrm>
          <a:off x="15244763" y="898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92" name="【学校施設】&#10;有形固定資産減価償却率平均値テキスト">
          <a:extLst>
            <a:ext uri="{FF2B5EF4-FFF2-40B4-BE49-F238E27FC236}">
              <a16:creationId xmlns:a16="http://schemas.microsoft.com/office/drawing/2014/main" xmlns="" id="{282C3EB3-DF33-4AE3-9BD5-0A26BA9297AD}"/>
            </a:ext>
          </a:extLst>
        </xdr:cNvPr>
        <xdr:cNvSpPr txBox="1"/>
      </xdr:nvSpPr>
      <xdr:spPr>
        <a:xfrm>
          <a:off x="15422563" y="9593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3" name="フローチャート : 判断 392">
          <a:extLst>
            <a:ext uri="{FF2B5EF4-FFF2-40B4-BE49-F238E27FC236}">
              <a16:creationId xmlns:a16="http://schemas.microsoft.com/office/drawing/2014/main" xmlns="" id="{CEAA9575-AA91-44B2-872B-04311B7F5E6A}"/>
            </a:ext>
          </a:extLst>
        </xdr:cNvPr>
        <xdr:cNvSpPr/>
      </xdr:nvSpPr>
      <xdr:spPr>
        <a:xfrm>
          <a:off x="15282863"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4" name="フローチャート : 判断 393">
          <a:extLst>
            <a:ext uri="{FF2B5EF4-FFF2-40B4-BE49-F238E27FC236}">
              <a16:creationId xmlns:a16="http://schemas.microsoft.com/office/drawing/2014/main" xmlns="" id="{49421DEB-7990-4967-9ABB-7511EB81B804}"/>
            </a:ext>
          </a:extLst>
        </xdr:cNvPr>
        <xdr:cNvSpPr/>
      </xdr:nvSpPr>
      <xdr:spPr>
        <a:xfrm>
          <a:off x="14487525" y="981519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xmlns="" id="{5B4E5E1D-A57E-499F-8B99-D891B32E6156}"/>
            </a:ext>
          </a:extLst>
        </xdr:cNvPr>
        <xdr:cNvSpPr txBox="1"/>
      </xdr:nvSpPr>
      <xdr:spPr>
        <a:xfrm>
          <a:off x="151431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xmlns="" id="{C1D357FB-74A0-4519-A2A1-9E77B1749590}"/>
            </a:ext>
          </a:extLst>
        </xdr:cNvPr>
        <xdr:cNvSpPr txBox="1"/>
      </xdr:nvSpPr>
      <xdr:spPr>
        <a:xfrm>
          <a:off x="14347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xmlns="" id="{084DEAE3-00F9-4144-A356-0369398EF531}"/>
            </a:ext>
          </a:extLst>
        </xdr:cNvPr>
        <xdr:cNvSpPr txBox="1"/>
      </xdr:nvSpPr>
      <xdr:spPr>
        <a:xfrm>
          <a:off x="135302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xmlns="" id="{7D3601E2-D045-4115-9211-81DC479EEFF7}"/>
            </a:ext>
          </a:extLst>
        </xdr:cNvPr>
        <xdr:cNvSpPr txBox="1"/>
      </xdr:nvSpPr>
      <xdr:spPr>
        <a:xfrm>
          <a:off x="126984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a:extLst>
            <a:ext uri="{FF2B5EF4-FFF2-40B4-BE49-F238E27FC236}">
              <a16:creationId xmlns:a16="http://schemas.microsoft.com/office/drawing/2014/main" xmlns="" id="{1F68E0AF-785B-40F4-AC77-510BC3A7F1ED}"/>
            </a:ext>
          </a:extLst>
        </xdr:cNvPr>
        <xdr:cNvSpPr txBox="1"/>
      </xdr:nvSpPr>
      <xdr:spPr>
        <a:xfrm>
          <a:off x="118522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71120</xdr:rowOff>
    </xdr:from>
    <xdr:to>
      <xdr:col>22</xdr:col>
      <xdr:colOff>415925</xdr:colOff>
      <xdr:row>56</xdr:row>
      <xdr:rowOff>1270</xdr:rowOff>
    </xdr:to>
    <xdr:sp macro="" textlink="">
      <xdr:nvSpPr>
        <xdr:cNvPr id="400" name="円/楕円 399">
          <a:extLst>
            <a:ext uri="{FF2B5EF4-FFF2-40B4-BE49-F238E27FC236}">
              <a16:creationId xmlns:a16="http://schemas.microsoft.com/office/drawing/2014/main" xmlns="" id="{BA87E87C-8D2A-4BE0-8570-6F59C382A5B2}"/>
            </a:ext>
          </a:extLst>
        </xdr:cNvPr>
        <xdr:cNvSpPr/>
      </xdr:nvSpPr>
      <xdr:spPr>
        <a:xfrm>
          <a:off x="14487525" y="898652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401" name="n_1aveValue【学校施設】&#10;有形固定資産減価償却率">
          <a:extLst>
            <a:ext uri="{FF2B5EF4-FFF2-40B4-BE49-F238E27FC236}">
              <a16:creationId xmlns:a16="http://schemas.microsoft.com/office/drawing/2014/main" xmlns="" id="{F418FC7C-6C0E-46D7-B16F-59EBFF1BFB40}"/>
            </a:ext>
          </a:extLst>
        </xdr:cNvPr>
        <xdr:cNvSpPr txBox="1"/>
      </xdr:nvSpPr>
      <xdr:spPr>
        <a:xfrm>
          <a:off x="14323068" y="989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17797</xdr:rowOff>
    </xdr:from>
    <xdr:ext cx="405111" cy="259045"/>
    <xdr:sp macro="" textlink="">
      <xdr:nvSpPr>
        <xdr:cNvPr id="402" name="n_1mainValue【学校施設】&#10;有形固定資産減価償却率">
          <a:extLst>
            <a:ext uri="{FF2B5EF4-FFF2-40B4-BE49-F238E27FC236}">
              <a16:creationId xmlns:a16="http://schemas.microsoft.com/office/drawing/2014/main" xmlns="" id="{188C1435-1EB0-4741-A14E-5109A136D805}"/>
            </a:ext>
          </a:extLst>
        </xdr:cNvPr>
        <xdr:cNvSpPr txBox="1"/>
      </xdr:nvSpPr>
      <xdr:spPr>
        <a:xfrm>
          <a:off x="14323068" y="877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a:extLst>
            <a:ext uri="{FF2B5EF4-FFF2-40B4-BE49-F238E27FC236}">
              <a16:creationId xmlns:a16="http://schemas.microsoft.com/office/drawing/2014/main" xmlns="" id="{B9292273-A493-49CE-928E-D0A220B71CC1}"/>
            </a:ext>
          </a:extLst>
        </xdr:cNvPr>
        <xdr:cNvSpPr/>
      </xdr:nvSpPr>
      <xdr:spPr>
        <a:xfrm>
          <a:off x="17173575" y="7572375"/>
          <a:ext cx="442436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a:extLst>
            <a:ext uri="{FF2B5EF4-FFF2-40B4-BE49-F238E27FC236}">
              <a16:creationId xmlns:a16="http://schemas.microsoft.com/office/drawing/2014/main" xmlns="" id="{70A6CA9A-5DE6-4F24-8DCA-943E77B50845}"/>
            </a:ext>
          </a:extLst>
        </xdr:cNvPr>
        <xdr:cNvSpPr/>
      </xdr:nvSpPr>
      <xdr:spPr>
        <a:xfrm>
          <a:off x="17300575" y="8194675"/>
          <a:ext cx="1395413"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a:extLst>
            <a:ext uri="{FF2B5EF4-FFF2-40B4-BE49-F238E27FC236}">
              <a16:creationId xmlns:a16="http://schemas.microsoft.com/office/drawing/2014/main" xmlns="" id="{1215DF9A-E0F0-4941-8DA7-2EE133B96599}"/>
            </a:ext>
          </a:extLst>
        </xdr:cNvPr>
        <xdr:cNvSpPr/>
      </xdr:nvSpPr>
      <xdr:spPr>
        <a:xfrm>
          <a:off x="17300575" y="8388350"/>
          <a:ext cx="1395413"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a:extLst>
            <a:ext uri="{FF2B5EF4-FFF2-40B4-BE49-F238E27FC236}">
              <a16:creationId xmlns:a16="http://schemas.microsoft.com/office/drawing/2014/main" xmlns="" id="{4B2BBE9E-7E6A-4E03-B243-931CAAB020B9}"/>
            </a:ext>
          </a:extLst>
        </xdr:cNvPr>
        <xdr:cNvSpPr/>
      </xdr:nvSpPr>
      <xdr:spPr>
        <a:xfrm>
          <a:off x="18230850" y="819467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a:extLst>
            <a:ext uri="{FF2B5EF4-FFF2-40B4-BE49-F238E27FC236}">
              <a16:creationId xmlns:a16="http://schemas.microsoft.com/office/drawing/2014/main" xmlns="" id="{E33CDB0F-DE19-4195-A6C2-B2DA939275F9}"/>
            </a:ext>
          </a:extLst>
        </xdr:cNvPr>
        <xdr:cNvSpPr/>
      </xdr:nvSpPr>
      <xdr:spPr>
        <a:xfrm>
          <a:off x="18230850" y="838835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a:extLst>
            <a:ext uri="{FF2B5EF4-FFF2-40B4-BE49-F238E27FC236}">
              <a16:creationId xmlns:a16="http://schemas.microsoft.com/office/drawing/2014/main" xmlns="" id="{00D3AF83-D5C9-4548-825D-ABC4DFCE7DE1}"/>
            </a:ext>
          </a:extLst>
        </xdr:cNvPr>
        <xdr:cNvSpPr/>
      </xdr:nvSpPr>
      <xdr:spPr>
        <a:xfrm>
          <a:off x="19316701" y="8194675"/>
          <a:ext cx="1409699"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a:extLst>
            <a:ext uri="{FF2B5EF4-FFF2-40B4-BE49-F238E27FC236}">
              <a16:creationId xmlns:a16="http://schemas.microsoft.com/office/drawing/2014/main" xmlns="" id="{074B390B-3B40-4BA8-A568-8A8EFA00058C}"/>
            </a:ext>
          </a:extLst>
        </xdr:cNvPr>
        <xdr:cNvSpPr/>
      </xdr:nvSpPr>
      <xdr:spPr>
        <a:xfrm>
          <a:off x="19316701" y="8388350"/>
          <a:ext cx="1409699"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a:extLst>
            <a:ext uri="{FF2B5EF4-FFF2-40B4-BE49-F238E27FC236}">
              <a16:creationId xmlns:a16="http://schemas.microsoft.com/office/drawing/2014/main" xmlns="" id="{EA59CF5F-CA2B-42BD-9B8C-9878648363C7}"/>
            </a:ext>
          </a:extLst>
        </xdr:cNvPr>
        <xdr:cNvSpPr/>
      </xdr:nvSpPr>
      <xdr:spPr>
        <a:xfrm>
          <a:off x="17173575" y="8648700"/>
          <a:ext cx="442436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a:extLst>
            <a:ext uri="{FF2B5EF4-FFF2-40B4-BE49-F238E27FC236}">
              <a16:creationId xmlns:a16="http://schemas.microsoft.com/office/drawing/2014/main" xmlns="" id="{C012F7D5-986F-4AEB-B807-2EA548418C7E}"/>
            </a:ext>
          </a:extLst>
        </xdr:cNvPr>
        <xdr:cNvSpPr txBox="1"/>
      </xdr:nvSpPr>
      <xdr:spPr>
        <a:xfrm>
          <a:off x="1713547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a:extLst>
            <a:ext uri="{FF2B5EF4-FFF2-40B4-BE49-F238E27FC236}">
              <a16:creationId xmlns:a16="http://schemas.microsoft.com/office/drawing/2014/main" xmlns="" id="{ACF6C41F-BD4A-44C7-A9D0-EF1434532C48}"/>
            </a:ext>
          </a:extLst>
        </xdr:cNvPr>
        <xdr:cNvCxnSpPr/>
      </xdr:nvCxnSpPr>
      <xdr:spPr>
        <a:xfrm>
          <a:off x="17173575" y="10810875"/>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a:extLst>
            <a:ext uri="{FF2B5EF4-FFF2-40B4-BE49-F238E27FC236}">
              <a16:creationId xmlns:a16="http://schemas.microsoft.com/office/drawing/2014/main" xmlns="" id="{DF4C08FB-AEC0-4321-9D2C-31F23F7345C3}"/>
            </a:ext>
          </a:extLst>
        </xdr:cNvPr>
        <xdr:cNvCxnSpPr/>
      </xdr:nvCxnSpPr>
      <xdr:spPr>
        <a:xfrm>
          <a:off x="17173575" y="10448925"/>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a:extLst>
            <a:ext uri="{FF2B5EF4-FFF2-40B4-BE49-F238E27FC236}">
              <a16:creationId xmlns:a16="http://schemas.microsoft.com/office/drawing/2014/main" xmlns="" id="{9938198F-46E6-4ED4-A72D-1731ABEEC685}"/>
            </a:ext>
          </a:extLst>
        </xdr:cNvPr>
        <xdr:cNvSpPr txBox="1"/>
      </xdr:nvSpPr>
      <xdr:spPr>
        <a:xfrm>
          <a:off x="16744497"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a:extLst>
            <a:ext uri="{FF2B5EF4-FFF2-40B4-BE49-F238E27FC236}">
              <a16:creationId xmlns:a16="http://schemas.microsoft.com/office/drawing/2014/main" xmlns="" id="{0588FF42-5268-46E6-AF98-2C06C3D7C496}"/>
            </a:ext>
          </a:extLst>
        </xdr:cNvPr>
        <xdr:cNvCxnSpPr/>
      </xdr:nvCxnSpPr>
      <xdr:spPr>
        <a:xfrm>
          <a:off x="17173575" y="10086975"/>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a:extLst>
            <a:ext uri="{FF2B5EF4-FFF2-40B4-BE49-F238E27FC236}">
              <a16:creationId xmlns:a16="http://schemas.microsoft.com/office/drawing/2014/main" xmlns="" id="{0B2CDB63-6C05-47BE-9B69-3CBC5F134598}"/>
            </a:ext>
          </a:extLst>
        </xdr:cNvPr>
        <xdr:cNvSpPr txBox="1"/>
      </xdr:nvSpPr>
      <xdr:spPr>
        <a:xfrm>
          <a:off x="16744497" y="995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a:extLst>
            <a:ext uri="{FF2B5EF4-FFF2-40B4-BE49-F238E27FC236}">
              <a16:creationId xmlns:a16="http://schemas.microsoft.com/office/drawing/2014/main" xmlns="" id="{CBE0E51C-2F95-4C3D-887A-730C49193927}"/>
            </a:ext>
          </a:extLst>
        </xdr:cNvPr>
        <xdr:cNvCxnSpPr/>
      </xdr:nvCxnSpPr>
      <xdr:spPr>
        <a:xfrm>
          <a:off x="17173575" y="9725025"/>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8" name="テキスト ボックス 417">
          <a:extLst>
            <a:ext uri="{FF2B5EF4-FFF2-40B4-BE49-F238E27FC236}">
              <a16:creationId xmlns:a16="http://schemas.microsoft.com/office/drawing/2014/main" xmlns="" id="{52093D74-DEE0-4C4A-AE59-DEAD09058973}"/>
            </a:ext>
          </a:extLst>
        </xdr:cNvPr>
        <xdr:cNvSpPr txBox="1"/>
      </xdr:nvSpPr>
      <xdr:spPr>
        <a:xfrm>
          <a:off x="16685139" y="9592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a:extLst>
            <a:ext uri="{FF2B5EF4-FFF2-40B4-BE49-F238E27FC236}">
              <a16:creationId xmlns:a16="http://schemas.microsoft.com/office/drawing/2014/main" xmlns="" id="{621FDBC5-DE32-43C4-B532-780E0BD56D99}"/>
            </a:ext>
          </a:extLst>
        </xdr:cNvPr>
        <xdr:cNvCxnSpPr/>
      </xdr:nvCxnSpPr>
      <xdr:spPr>
        <a:xfrm>
          <a:off x="17173575" y="9372600"/>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20" name="テキスト ボックス 419">
          <a:extLst>
            <a:ext uri="{FF2B5EF4-FFF2-40B4-BE49-F238E27FC236}">
              <a16:creationId xmlns:a16="http://schemas.microsoft.com/office/drawing/2014/main" xmlns="" id="{0A9C85A2-69F8-4570-90DC-731F19897627}"/>
            </a:ext>
          </a:extLst>
        </xdr:cNvPr>
        <xdr:cNvSpPr txBox="1"/>
      </xdr:nvSpPr>
      <xdr:spPr>
        <a:xfrm>
          <a:off x="16685139" y="92399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a:extLst>
            <a:ext uri="{FF2B5EF4-FFF2-40B4-BE49-F238E27FC236}">
              <a16:creationId xmlns:a16="http://schemas.microsoft.com/office/drawing/2014/main" xmlns="" id="{7FC9F38A-86B1-472E-9EE9-BB2D0C8D2DD9}"/>
            </a:ext>
          </a:extLst>
        </xdr:cNvPr>
        <xdr:cNvCxnSpPr/>
      </xdr:nvCxnSpPr>
      <xdr:spPr>
        <a:xfrm>
          <a:off x="17173575" y="9010650"/>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2" name="テキスト ボックス 421">
          <a:extLst>
            <a:ext uri="{FF2B5EF4-FFF2-40B4-BE49-F238E27FC236}">
              <a16:creationId xmlns:a16="http://schemas.microsoft.com/office/drawing/2014/main" xmlns="" id="{03F3972C-E63C-4E6D-B698-21FDFC67003A}"/>
            </a:ext>
          </a:extLst>
        </xdr:cNvPr>
        <xdr:cNvSpPr txBox="1"/>
      </xdr:nvSpPr>
      <xdr:spPr>
        <a:xfrm>
          <a:off x="16685139" y="8877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a:extLst>
            <a:ext uri="{FF2B5EF4-FFF2-40B4-BE49-F238E27FC236}">
              <a16:creationId xmlns:a16="http://schemas.microsoft.com/office/drawing/2014/main" xmlns="" id="{006A4675-B103-41F2-8AE2-F4428BE33FCB}"/>
            </a:ext>
          </a:extLst>
        </xdr:cNvPr>
        <xdr:cNvCxnSpPr/>
      </xdr:nvCxnSpPr>
      <xdr:spPr>
        <a:xfrm>
          <a:off x="17173575" y="8648700"/>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4" name="テキスト ボックス 423">
          <a:extLst>
            <a:ext uri="{FF2B5EF4-FFF2-40B4-BE49-F238E27FC236}">
              <a16:creationId xmlns:a16="http://schemas.microsoft.com/office/drawing/2014/main" xmlns="" id="{99FEEA4D-325F-4F82-A7C7-374A491E0E82}"/>
            </a:ext>
          </a:extLst>
        </xdr:cNvPr>
        <xdr:cNvSpPr txBox="1"/>
      </xdr:nvSpPr>
      <xdr:spPr>
        <a:xfrm>
          <a:off x="16685139" y="85160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a:extLst>
            <a:ext uri="{FF2B5EF4-FFF2-40B4-BE49-F238E27FC236}">
              <a16:creationId xmlns:a16="http://schemas.microsoft.com/office/drawing/2014/main" xmlns="" id="{9EF88486-E910-4315-96E4-21EFADBED33B}"/>
            </a:ext>
          </a:extLst>
        </xdr:cNvPr>
        <xdr:cNvSpPr/>
      </xdr:nvSpPr>
      <xdr:spPr>
        <a:xfrm>
          <a:off x="17173575" y="8648700"/>
          <a:ext cx="442436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6" name="直線コネクタ 425">
          <a:extLst>
            <a:ext uri="{FF2B5EF4-FFF2-40B4-BE49-F238E27FC236}">
              <a16:creationId xmlns:a16="http://schemas.microsoft.com/office/drawing/2014/main" xmlns="" id="{E4651950-FE29-4F58-A016-C2F15046AA9A}"/>
            </a:ext>
          </a:extLst>
        </xdr:cNvPr>
        <xdr:cNvCxnSpPr/>
      </xdr:nvCxnSpPr>
      <xdr:spPr>
        <a:xfrm flipV="1">
          <a:off x="20789264" y="9085021"/>
          <a:ext cx="0" cy="118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7" name="【学校施設】&#10;一人当たり面積最小値テキスト">
          <a:extLst>
            <a:ext uri="{FF2B5EF4-FFF2-40B4-BE49-F238E27FC236}">
              <a16:creationId xmlns:a16="http://schemas.microsoft.com/office/drawing/2014/main" xmlns="" id="{3C81DE69-C4A9-4687-BF45-2A28AF13719E}"/>
            </a:ext>
          </a:extLst>
        </xdr:cNvPr>
        <xdr:cNvSpPr txBox="1"/>
      </xdr:nvSpPr>
      <xdr:spPr>
        <a:xfrm>
          <a:off x="20878800" y="1027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8" name="直線コネクタ 427">
          <a:extLst>
            <a:ext uri="{FF2B5EF4-FFF2-40B4-BE49-F238E27FC236}">
              <a16:creationId xmlns:a16="http://schemas.microsoft.com/office/drawing/2014/main" xmlns="" id="{ABD729AF-39B4-4592-86EE-3C31679248BB}"/>
            </a:ext>
          </a:extLst>
        </xdr:cNvPr>
        <xdr:cNvCxnSpPr/>
      </xdr:nvCxnSpPr>
      <xdr:spPr>
        <a:xfrm>
          <a:off x="20701000" y="10270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9" name="【学校施設】&#10;一人当たり面積最大値テキスト">
          <a:extLst>
            <a:ext uri="{FF2B5EF4-FFF2-40B4-BE49-F238E27FC236}">
              <a16:creationId xmlns:a16="http://schemas.microsoft.com/office/drawing/2014/main" xmlns="" id="{76F13732-3BFF-4716-BFAF-EBA178A4B699}"/>
            </a:ext>
          </a:extLst>
        </xdr:cNvPr>
        <xdr:cNvSpPr txBox="1"/>
      </xdr:nvSpPr>
      <xdr:spPr>
        <a:xfrm>
          <a:off x="20878800" y="887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30" name="直線コネクタ 429">
          <a:extLst>
            <a:ext uri="{FF2B5EF4-FFF2-40B4-BE49-F238E27FC236}">
              <a16:creationId xmlns:a16="http://schemas.microsoft.com/office/drawing/2014/main" xmlns="" id="{C0CAA338-2E02-4163-8744-4303D94AC4FD}"/>
            </a:ext>
          </a:extLst>
        </xdr:cNvPr>
        <xdr:cNvCxnSpPr/>
      </xdr:nvCxnSpPr>
      <xdr:spPr>
        <a:xfrm>
          <a:off x="20701000" y="908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1" name="【学校施設】&#10;一人当たり面積平均値テキスト">
          <a:extLst>
            <a:ext uri="{FF2B5EF4-FFF2-40B4-BE49-F238E27FC236}">
              <a16:creationId xmlns:a16="http://schemas.microsoft.com/office/drawing/2014/main" xmlns="" id="{CE655322-FD24-49D9-8A7D-2343BFA124DE}"/>
            </a:ext>
          </a:extLst>
        </xdr:cNvPr>
        <xdr:cNvSpPr txBox="1"/>
      </xdr:nvSpPr>
      <xdr:spPr>
        <a:xfrm>
          <a:off x="20878800" y="9995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2" name="フローチャート : 判断 431">
          <a:extLst>
            <a:ext uri="{FF2B5EF4-FFF2-40B4-BE49-F238E27FC236}">
              <a16:creationId xmlns:a16="http://schemas.microsoft.com/office/drawing/2014/main" xmlns="" id="{5501C2BF-B49A-455A-8985-092BB4ECE8E1}"/>
            </a:ext>
          </a:extLst>
        </xdr:cNvPr>
        <xdr:cNvSpPr/>
      </xdr:nvSpPr>
      <xdr:spPr>
        <a:xfrm>
          <a:off x="20739100" y="1001727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3" name="フローチャート : 判断 432">
          <a:extLst>
            <a:ext uri="{FF2B5EF4-FFF2-40B4-BE49-F238E27FC236}">
              <a16:creationId xmlns:a16="http://schemas.microsoft.com/office/drawing/2014/main" xmlns="" id="{CF475118-B224-420B-9D39-BFC13F32F84E}"/>
            </a:ext>
          </a:extLst>
        </xdr:cNvPr>
        <xdr:cNvSpPr/>
      </xdr:nvSpPr>
      <xdr:spPr>
        <a:xfrm>
          <a:off x="19958050" y="10129901"/>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a:extLst>
            <a:ext uri="{FF2B5EF4-FFF2-40B4-BE49-F238E27FC236}">
              <a16:creationId xmlns:a16="http://schemas.microsoft.com/office/drawing/2014/main" xmlns="" id="{98023E48-54E9-449B-A4C6-0C6E48CC54D6}"/>
            </a:ext>
          </a:extLst>
        </xdr:cNvPr>
        <xdr:cNvSpPr txBox="1"/>
      </xdr:nvSpPr>
      <xdr:spPr>
        <a:xfrm>
          <a:off x="206041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a:extLst>
            <a:ext uri="{FF2B5EF4-FFF2-40B4-BE49-F238E27FC236}">
              <a16:creationId xmlns:a16="http://schemas.microsoft.com/office/drawing/2014/main" xmlns="" id="{5BD4C3CE-D80D-4D1C-9CCC-68C10067CFA6}"/>
            </a:ext>
          </a:extLst>
        </xdr:cNvPr>
        <xdr:cNvSpPr txBox="1"/>
      </xdr:nvSpPr>
      <xdr:spPr>
        <a:xfrm>
          <a:off x="19846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a:extLst>
            <a:ext uri="{FF2B5EF4-FFF2-40B4-BE49-F238E27FC236}">
              <a16:creationId xmlns:a16="http://schemas.microsoft.com/office/drawing/2014/main" xmlns="" id="{8A16D294-2477-42E9-9447-439A1AF72254}"/>
            </a:ext>
          </a:extLst>
        </xdr:cNvPr>
        <xdr:cNvSpPr txBox="1"/>
      </xdr:nvSpPr>
      <xdr:spPr>
        <a:xfrm>
          <a:off x="190007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a:extLst>
            <a:ext uri="{FF2B5EF4-FFF2-40B4-BE49-F238E27FC236}">
              <a16:creationId xmlns:a16="http://schemas.microsoft.com/office/drawing/2014/main" xmlns="" id="{DE18860E-EDFC-4859-A4C3-AA35D1D55B6B}"/>
            </a:ext>
          </a:extLst>
        </xdr:cNvPr>
        <xdr:cNvSpPr txBox="1"/>
      </xdr:nvSpPr>
      <xdr:spPr>
        <a:xfrm>
          <a:off x="18154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a:extLst>
            <a:ext uri="{FF2B5EF4-FFF2-40B4-BE49-F238E27FC236}">
              <a16:creationId xmlns:a16="http://schemas.microsoft.com/office/drawing/2014/main" xmlns="" id="{D61E880E-52B8-41F0-B2AE-B77E01F8FD1A}"/>
            </a:ext>
          </a:extLst>
        </xdr:cNvPr>
        <xdr:cNvSpPr txBox="1"/>
      </xdr:nvSpPr>
      <xdr:spPr>
        <a:xfrm>
          <a:off x="173513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64567</xdr:rowOff>
    </xdr:from>
    <xdr:to>
      <xdr:col>31</xdr:col>
      <xdr:colOff>85725</xdr:colOff>
      <xdr:row>63</xdr:row>
      <xdr:rowOff>166167</xdr:rowOff>
    </xdr:to>
    <xdr:sp macro="" textlink="">
      <xdr:nvSpPr>
        <xdr:cNvPr id="439" name="円/楕円 438">
          <a:extLst>
            <a:ext uri="{FF2B5EF4-FFF2-40B4-BE49-F238E27FC236}">
              <a16:creationId xmlns:a16="http://schemas.microsoft.com/office/drawing/2014/main" xmlns="" id="{746830FA-E3E7-4FDD-B915-8D20C077D2A6}"/>
            </a:ext>
          </a:extLst>
        </xdr:cNvPr>
        <xdr:cNvSpPr/>
      </xdr:nvSpPr>
      <xdr:spPr>
        <a:xfrm>
          <a:off x="19958050" y="10275367"/>
          <a:ext cx="87313"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40" name="n_1aveValue【学校施設】&#10;一人当たり面積">
          <a:extLst>
            <a:ext uri="{FF2B5EF4-FFF2-40B4-BE49-F238E27FC236}">
              <a16:creationId xmlns:a16="http://schemas.microsoft.com/office/drawing/2014/main" xmlns="" id="{265E426E-29CD-4435-A588-7601D6240C8A}"/>
            </a:ext>
          </a:extLst>
        </xdr:cNvPr>
        <xdr:cNvSpPr txBox="1"/>
      </xdr:nvSpPr>
      <xdr:spPr>
        <a:xfrm>
          <a:off x="19789852" y="991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157294</xdr:rowOff>
    </xdr:from>
    <xdr:ext cx="469744" cy="259045"/>
    <xdr:sp macro="" textlink="">
      <xdr:nvSpPr>
        <xdr:cNvPr id="441" name="n_1mainValue【学校施設】&#10;一人当たり面積">
          <a:extLst>
            <a:ext uri="{FF2B5EF4-FFF2-40B4-BE49-F238E27FC236}">
              <a16:creationId xmlns:a16="http://schemas.microsoft.com/office/drawing/2014/main" xmlns="" id="{223D8271-6FB1-45BB-B03A-BEA0D5346192}"/>
            </a:ext>
          </a:extLst>
        </xdr:cNvPr>
        <xdr:cNvSpPr txBox="1"/>
      </xdr:nvSpPr>
      <xdr:spPr>
        <a:xfrm>
          <a:off x="19789852" y="1036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a:extLst>
            <a:ext uri="{FF2B5EF4-FFF2-40B4-BE49-F238E27FC236}">
              <a16:creationId xmlns:a16="http://schemas.microsoft.com/office/drawing/2014/main" xmlns="" id="{EAF31098-F5E3-40DF-A663-4426E9D44762}"/>
            </a:ext>
          </a:extLst>
        </xdr:cNvPr>
        <xdr:cNvSpPr/>
      </xdr:nvSpPr>
      <xdr:spPr>
        <a:xfrm>
          <a:off x="11674475" y="11172825"/>
          <a:ext cx="4429125"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3" name="正方形/長方形 442">
          <a:extLst>
            <a:ext uri="{FF2B5EF4-FFF2-40B4-BE49-F238E27FC236}">
              <a16:creationId xmlns:a16="http://schemas.microsoft.com/office/drawing/2014/main" xmlns="" id="{6A891EB1-F7A1-48CF-B042-C3412FE3C746}"/>
            </a:ext>
          </a:extLst>
        </xdr:cNvPr>
        <xdr:cNvSpPr/>
      </xdr:nvSpPr>
      <xdr:spPr>
        <a:xfrm>
          <a:off x="11674475" y="1179512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4" name="正方形/長方形 443">
          <a:extLst>
            <a:ext uri="{FF2B5EF4-FFF2-40B4-BE49-F238E27FC236}">
              <a16:creationId xmlns:a16="http://schemas.microsoft.com/office/drawing/2014/main" xmlns="" id="{6210FA7A-39FE-4BF8-9A58-6DF5009DBADD}"/>
            </a:ext>
          </a:extLst>
        </xdr:cNvPr>
        <xdr:cNvSpPr/>
      </xdr:nvSpPr>
      <xdr:spPr>
        <a:xfrm>
          <a:off x="11674475" y="1198880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5" name="正方形/長方形 444">
          <a:extLst>
            <a:ext uri="{FF2B5EF4-FFF2-40B4-BE49-F238E27FC236}">
              <a16:creationId xmlns:a16="http://schemas.microsoft.com/office/drawing/2014/main" xmlns="" id="{14527814-AF83-48DA-94CA-81545DEAB69B}"/>
            </a:ext>
          </a:extLst>
        </xdr:cNvPr>
        <xdr:cNvSpPr/>
      </xdr:nvSpPr>
      <xdr:spPr>
        <a:xfrm>
          <a:off x="12887326" y="11795125"/>
          <a:ext cx="1409699"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6" name="正方形/長方形 445">
          <a:extLst>
            <a:ext uri="{FF2B5EF4-FFF2-40B4-BE49-F238E27FC236}">
              <a16:creationId xmlns:a16="http://schemas.microsoft.com/office/drawing/2014/main" xmlns="" id="{836E9484-7A54-4142-9391-DFBCB1D879AE}"/>
            </a:ext>
          </a:extLst>
        </xdr:cNvPr>
        <xdr:cNvSpPr/>
      </xdr:nvSpPr>
      <xdr:spPr>
        <a:xfrm>
          <a:off x="12887326" y="11988800"/>
          <a:ext cx="1409699"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a:extLst>
            <a:ext uri="{FF2B5EF4-FFF2-40B4-BE49-F238E27FC236}">
              <a16:creationId xmlns:a16="http://schemas.microsoft.com/office/drawing/2014/main" xmlns="" id="{5F68E377-9E0C-492E-BD79-B8DB4BC4EF2C}"/>
            </a:ext>
          </a:extLst>
        </xdr:cNvPr>
        <xdr:cNvSpPr/>
      </xdr:nvSpPr>
      <xdr:spPr>
        <a:xfrm>
          <a:off x="11674475" y="12249150"/>
          <a:ext cx="4429125"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a:extLst>
            <a:ext uri="{FF2B5EF4-FFF2-40B4-BE49-F238E27FC236}">
              <a16:creationId xmlns:a16="http://schemas.microsoft.com/office/drawing/2014/main" xmlns="" id="{FA4A698B-905E-48E1-BF9A-B1968DDAE471}"/>
            </a:ext>
          </a:extLst>
        </xdr:cNvPr>
        <xdr:cNvSpPr/>
      </xdr:nvSpPr>
      <xdr:spPr>
        <a:xfrm>
          <a:off x="17173575" y="11172825"/>
          <a:ext cx="442436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49" name="正方形/長方形 448">
          <a:extLst>
            <a:ext uri="{FF2B5EF4-FFF2-40B4-BE49-F238E27FC236}">
              <a16:creationId xmlns:a16="http://schemas.microsoft.com/office/drawing/2014/main" xmlns="" id="{0775658F-DC5E-4DE1-988C-5020D0E1DFD6}"/>
            </a:ext>
          </a:extLst>
        </xdr:cNvPr>
        <xdr:cNvSpPr/>
      </xdr:nvSpPr>
      <xdr:spPr>
        <a:xfrm>
          <a:off x="17173575" y="1179512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50" name="正方形/長方形 449">
          <a:extLst>
            <a:ext uri="{FF2B5EF4-FFF2-40B4-BE49-F238E27FC236}">
              <a16:creationId xmlns:a16="http://schemas.microsoft.com/office/drawing/2014/main" xmlns="" id="{CF9D8024-1E2A-4968-855F-10FFD475B15D}"/>
            </a:ext>
          </a:extLst>
        </xdr:cNvPr>
        <xdr:cNvSpPr/>
      </xdr:nvSpPr>
      <xdr:spPr>
        <a:xfrm>
          <a:off x="17173575" y="1198880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51" name="正方形/長方形 450">
          <a:extLst>
            <a:ext uri="{FF2B5EF4-FFF2-40B4-BE49-F238E27FC236}">
              <a16:creationId xmlns:a16="http://schemas.microsoft.com/office/drawing/2014/main" xmlns="" id="{DA526AE6-0D9E-4854-9498-337BA6A52616}"/>
            </a:ext>
          </a:extLst>
        </xdr:cNvPr>
        <xdr:cNvSpPr/>
      </xdr:nvSpPr>
      <xdr:spPr>
        <a:xfrm>
          <a:off x="18357850" y="1179512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52" name="正方形/長方形 451">
          <a:extLst>
            <a:ext uri="{FF2B5EF4-FFF2-40B4-BE49-F238E27FC236}">
              <a16:creationId xmlns:a16="http://schemas.microsoft.com/office/drawing/2014/main" xmlns="" id="{EF7DD4B0-2B5B-47A3-A2D3-62EF3DC4396C}"/>
            </a:ext>
          </a:extLst>
        </xdr:cNvPr>
        <xdr:cNvSpPr/>
      </xdr:nvSpPr>
      <xdr:spPr>
        <a:xfrm>
          <a:off x="18357850" y="1198880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a:extLst>
            <a:ext uri="{FF2B5EF4-FFF2-40B4-BE49-F238E27FC236}">
              <a16:creationId xmlns:a16="http://schemas.microsoft.com/office/drawing/2014/main" xmlns="" id="{EAD4017C-9599-43A7-B748-D241E23CCBA1}"/>
            </a:ext>
          </a:extLst>
        </xdr:cNvPr>
        <xdr:cNvSpPr/>
      </xdr:nvSpPr>
      <xdr:spPr>
        <a:xfrm>
          <a:off x="17173575" y="12249150"/>
          <a:ext cx="4424363"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a:extLst>
            <a:ext uri="{FF2B5EF4-FFF2-40B4-BE49-F238E27FC236}">
              <a16:creationId xmlns:a16="http://schemas.microsoft.com/office/drawing/2014/main" xmlns="" id="{237A06F9-B392-464F-9D34-506FF21073E7}"/>
            </a:ext>
          </a:extLst>
        </xdr:cNvPr>
        <xdr:cNvSpPr/>
      </xdr:nvSpPr>
      <xdr:spPr>
        <a:xfrm>
          <a:off x="11674475" y="14763750"/>
          <a:ext cx="44291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a:extLst>
            <a:ext uri="{FF2B5EF4-FFF2-40B4-BE49-F238E27FC236}">
              <a16:creationId xmlns:a16="http://schemas.microsoft.com/office/drawing/2014/main" xmlns="" id="{8FF5929C-D483-4F3F-BA2A-4463465D9E56}"/>
            </a:ext>
          </a:extLst>
        </xdr:cNvPr>
        <xdr:cNvSpPr/>
      </xdr:nvSpPr>
      <xdr:spPr>
        <a:xfrm>
          <a:off x="11801475" y="154241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a:extLst>
            <a:ext uri="{FF2B5EF4-FFF2-40B4-BE49-F238E27FC236}">
              <a16:creationId xmlns:a16="http://schemas.microsoft.com/office/drawing/2014/main" xmlns="" id="{FF2CA5A2-4D18-471A-8F08-22EBE50196C2}"/>
            </a:ext>
          </a:extLst>
        </xdr:cNvPr>
        <xdr:cNvSpPr/>
      </xdr:nvSpPr>
      <xdr:spPr>
        <a:xfrm>
          <a:off x="11801475" y="156273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a:extLst>
            <a:ext uri="{FF2B5EF4-FFF2-40B4-BE49-F238E27FC236}">
              <a16:creationId xmlns:a16="http://schemas.microsoft.com/office/drawing/2014/main" xmlns="" id="{57BD0DE4-424C-42F5-A0BC-3055B2A58810}"/>
            </a:ext>
          </a:extLst>
        </xdr:cNvPr>
        <xdr:cNvSpPr/>
      </xdr:nvSpPr>
      <xdr:spPr>
        <a:xfrm>
          <a:off x="12774613" y="15424150"/>
          <a:ext cx="14001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a:extLst>
            <a:ext uri="{FF2B5EF4-FFF2-40B4-BE49-F238E27FC236}">
              <a16:creationId xmlns:a16="http://schemas.microsoft.com/office/drawing/2014/main" xmlns="" id="{FF795CD8-CC1E-45F5-A619-8B1C60D664CC}"/>
            </a:ext>
          </a:extLst>
        </xdr:cNvPr>
        <xdr:cNvSpPr/>
      </xdr:nvSpPr>
      <xdr:spPr>
        <a:xfrm>
          <a:off x="12774613" y="15627350"/>
          <a:ext cx="14001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a:extLst>
            <a:ext uri="{FF2B5EF4-FFF2-40B4-BE49-F238E27FC236}">
              <a16:creationId xmlns:a16="http://schemas.microsoft.com/office/drawing/2014/main" xmlns="" id="{678BC73F-FAE1-4583-A013-C0ED170928E4}"/>
            </a:ext>
          </a:extLst>
        </xdr:cNvPr>
        <xdr:cNvSpPr/>
      </xdr:nvSpPr>
      <xdr:spPr>
        <a:xfrm>
          <a:off x="13831888" y="154241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a:extLst>
            <a:ext uri="{FF2B5EF4-FFF2-40B4-BE49-F238E27FC236}">
              <a16:creationId xmlns:a16="http://schemas.microsoft.com/office/drawing/2014/main" xmlns="" id="{5A603665-764F-466F-A9CD-FA30C3A6E5B5}"/>
            </a:ext>
          </a:extLst>
        </xdr:cNvPr>
        <xdr:cNvSpPr/>
      </xdr:nvSpPr>
      <xdr:spPr>
        <a:xfrm>
          <a:off x="13831888" y="156273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a:extLst>
            <a:ext uri="{FF2B5EF4-FFF2-40B4-BE49-F238E27FC236}">
              <a16:creationId xmlns:a16="http://schemas.microsoft.com/office/drawing/2014/main" xmlns="" id="{3462343A-13DC-41C1-B2E8-F765456D9DBB}"/>
            </a:ext>
          </a:extLst>
        </xdr:cNvPr>
        <xdr:cNvSpPr/>
      </xdr:nvSpPr>
      <xdr:spPr>
        <a:xfrm>
          <a:off x="11674475" y="15906750"/>
          <a:ext cx="44291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a:extLst>
            <a:ext uri="{FF2B5EF4-FFF2-40B4-BE49-F238E27FC236}">
              <a16:creationId xmlns:a16="http://schemas.microsoft.com/office/drawing/2014/main" xmlns="" id="{FF2E5EB7-3834-4702-A169-F0983D512111}"/>
            </a:ext>
          </a:extLst>
        </xdr:cNvPr>
        <xdr:cNvSpPr txBox="1"/>
      </xdr:nvSpPr>
      <xdr:spPr>
        <a:xfrm>
          <a:off x="1163637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a:extLst>
            <a:ext uri="{FF2B5EF4-FFF2-40B4-BE49-F238E27FC236}">
              <a16:creationId xmlns:a16="http://schemas.microsoft.com/office/drawing/2014/main" xmlns="" id="{56126DFA-A426-4243-952A-EB265A374F88}"/>
            </a:ext>
          </a:extLst>
        </xdr:cNvPr>
        <xdr:cNvCxnSpPr/>
      </xdr:nvCxnSpPr>
      <xdr:spPr>
        <a:xfrm>
          <a:off x="11674475" y="1819275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4" name="直線コネクタ 463">
          <a:extLst>
            <a:ext uri="{FF2B5EF4-FFF2-40B4-BE49-F238E27FC236}">
              <a16:creationId xmlns:a16="http://schemas.microsoft.com/office/drawing/2014/main" xmlns="" id="{A64D0BB3-4EE2-478D-91D0-B082631189E4}"/>
            </a:ext>
          </a:extLst>
        </xdr:cNvPr>
        <xdr:cNvCxnSpPr/>
      </xdr:nvCxnSpPr>
      <xdr:spPr>
        <a:xfrm>
          <a:off x="11674475" y="17866179"/>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5" name="テキスト ボックス 464">
          <a:extLst>
            <a:ext uri="{FF2B5EF4-FFF2-40B4-BE49-F238E27FC236}">
              <a16:creationId xmlns:a16="http://schemas.microsoft.com/office/drawing/2014/main" xmlns="" id="{EC9117B3-B222-4910-98CB-8F9608E5F5ED}"/>
            </a:ext>
          </a:extLst>
        </xdr:cNvPr>
        <xdr:cNvSpPr txBox="1"/>
      </xdr:nvSpPr>
      <xdr:spPr>
        <a:xfrm>
          <a:off x="11378399" y="177239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6" name="直線コネクタ 465">
          <a:extLst>
            <a:ext uri="{FF2B5EF4-FFF2-40B4-BE49-F238E27FC236}">
              <a16:creationId xmlns:a16="http://schemas.microsoft.com/office/drawing/2014/main" xmlns="" id="{B9F1EEEE-A3AD-4223-8007-0CE6EF5E3E98}"/>
            </a:ext>
          </a:extLst>
        </xdr:cNvPr>
        <xdr:cNvCxnSpPr/>
      </xdr:nvCxnSpPr>
      <xdr:spPr>
        <a:xfrm>
          <a:off x="11674475" y="17539607"/>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7" name="テキスト ボックス 466">
          <a:extLst>
            <a:ext uri="{FF2B5EF4-FFF2-40B4-BE49-F238E27FC236}">
              <a16:creationId xmlns:a16="http://schemas.microsoft.com/office/drawing/2014/main" xmlns="" id="{05BEDFB9-0286-4338-BE3F-240A9036FD5B}"/>
            </a:ext>
          </a:extLst>
        </xdr:cNvPr>
        <xdr:cNvSpPr txBox="1"/>
      </xdr:nvSpPr>
      <xdr:spPr>
        <a:xfrm>
          <a:off x="11314279" y="173973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8" name="直線コネクタ 467">
          <a:extLst>
            <a:ext uri="{FF2B5EF4-FFF2-40B4-BE49-F238E27FC236}">
              <a16:creationId xmlns:a16="http://schemas.microsoft.com/office/drawing/2014/main" xmlns="" id="{C7FF0D74-1B29-4BDA-857A-CA8D504C85C8}"/>
            </a:ext>
          </a:extLst>
        </xdr:cNvPr>
        <xdr:cNvCxnSpPr/>
      </xdr:nvCxnSpPr>
      <xdr:spPr>
        <a:xfrm>
          <a:off x="11674475" y="17213036"/>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9" name="テキスト ボックス 468">
          <a:extLst>
            <a:ext uri="{FF2B5EF4-FFF2-40B4-BE49-F238E27FC236}">
              <a16:creationId xmlns:a16="http://schemas.microsoft.com/office/drawing/2014/main" xmlns="" id="{3CA73C2E-14F2-4642-B40C-81255521FFE0}"/>
            </a:ext>
          </a:extLst>
        </xdr:cNvPr>
        <xdr:cNvSpPr txBox="1"/>
      </xdr:nvSpPr>
      <xdr:spPr>
        <a:xfrm>
          <a:off x="11314279"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0" name="直線コネクタ 469">
          <a:extLst>
            <a:ext uri="{FF2B5EF4-FFF2-40B4-BE49-F238E27FC236}">
              <a16:creationId xmlns:a16="http://schemas.microsoft.com/office/drawing/2014/main" xmlns="" id="{CA75954D-AB22-4004-9F1D-6835B9AF26E7}"/>
            </a:ext>
          </a:extLst>
        </xdr:cNvPr>
        <xdr:cNvCxnSpPr/>
      </xdr:nvCxnSpPr>
      <xdr:spPr>
        <a:xfrm>
          <a:off x="11674475" y="16886464"/>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1" name="テキスト ボックス 470">
          <a:extLst>
            <a:ext uri="{FF2B5EF4-FFF2-40B4-BE49-F238E27FC236}">
              <a16:creationId xmlns:a16="http://schemas.microsoft.com/office/drawing/2014/main" xmlns="" id="{A28CB72B-C549-4E7C-BB76-B9BAF150E3B4}"/>
            </a:ext>
          </a:extLst>
        </xdr:cNvPr>
        <xdr:cNvSpPr txBox="1"/>
      </xdr:nvSpPr>
      <xdr:spPr>
        <a:xfrm>
          <a:off x="11314279"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2" name="直線コネクタ 471">
          <a:extLst>
            <a:ext uri="{FF2B5EF4-FFF2-40B4-BE49-F238E27FC236}">
              <a16:creationId xmlns:a16="http://schemas.microsoft.com/office/drawing/2014/main" xmlns="" id="{72D2B20A-2B52-48B3-8886-BC34356C3E56}"/>
            </a:ext>
          </a:extLst>
        </xdr:cNvPr>
        <xdr:cNvCxnSpPr/>
      </xdr:nvCxnSpPr>
      <xdr:spPr>
        <a:xfrm>
          <a:off x="11674475" y="16559893"/>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3" name="テキスト ボックス 472">
          <a:extLst>
            <a:ext uri="{FF2B5EF4-FFF2-40B4-BE49-F238E27FC236}">
              <a16:creationId xmlns:a16="http://schemas.microsoft.com/office/drawing/2014/main" xmlns="" id="{D4FEC614-F5BF-4519-B337-ABF12E20F5EE}"/>
            </a:ext>
          </a:extLst>
        </xdr:cNvPr>
        <xdr:cNvSpPr txBox="1"/>
      </xdr:nvSpPr>
      <xdr:spPr>
        <a:xfrm>
          <a:off x="11314279" y="16417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4" name="直線コネクタ 473">
          <a:extLst>
            <a:ext uri="{FF2B5EF4-FFF2-40B4-BE49-F238E27FC236}">
              <a16:creationId xmlns:a16="http://schemas.microsoft.com/office/drawing/2014/main" xmlns="" id="{23162579-0490-4B0E-8702-24D40A7F12D6}"/>
            </a:ext>
          </a:extLst>
        </xdr:cNvPr>
        <xdr:cNvCxnSpPr/>
      </xdr:nvCxnSpPr>
      <xdr:spPr>
        <a:xfrm>
          <a:off x="11674475" y="16233321"/>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5" name="テキスト ボックス 474">
          <a:extLst>
            <a:ext uri="{FF2B5EF4-FFF2-40B4-BE49-F238E27FC236}">
              <a16:creationId xmlns:a16="http://schemas.microsoft.com/office/drawing/2014/main" xmlns="" id="{A1C3EA61-8FB0-4140-8213-02A01C6C9298}"/>
            </a:ext>
          </a:extLst>
        </xdr:cNvPr>
        <xdr:cNvSpPr txBox="1"/>
      </xdr:nvSpPr>
      <xdr:spPr>
        <a:xfrm>
          <a:off x="11250159" y="16091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6" name="直線コネクタ 475">
          <a:extLst>
            <a:ext uri="{FF2B5EF4-FFF2-40B4-BE49-F238E27FC236}">
              <a16:creationId xmlns:a16="http://schemas.microsoft.com/office/drawing/2014/main" xmlns="" id="{85389D1A-D664-4BA2-A576-A870CB585DCA}"/>
            </a:ext>
          </a:extLst>
        </xdr:cNvPr>
        <xdr:cNvCxnSpPr/>
      </xdr:nvCxnSpPr>
      <xdr:spPr>
        <a:xfrm>
          <a:off x="11674475" y="1590675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7" name="テキスト ボックス 476">
          <a:extLst>
            <a:ext uri="{FF2B5EF4-FFF2-40B4-BE49-F238E27FC236}">
              <a16:creationId xmlns:a16="http://schemas.microsoft.com/office/drawing/2014/main" xmlns="" id="{3D8FC744-F2EE-49DC-B5D8-328CAD633E2D}"/>
            </a:ext>
          </a:extLst>
        </xdr:cNvPr>
        <xdr:cNvSpPr txBox="1"/>
      </xdr:nvSpPr>
      <xdr:spPr>
        <a:xfrm>
          <a:off x="11250159"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8" name="【公民館】&#10;有形固定資産減価償却率グラフ枠">
          <a:extLst>
            <a:ext uri="{FF2B5EF4-FFF2-40B4-BE49-F238E27FC236}">
              <a16:creationId xmlns:a16="http://schemas.microsoft.com/office/drawing/2014/main" xmlns="" id="{107D156E-AF5B-4268-945B-D060989DD226}"/>
            </a:ext>
          </a:extLst>
        </xdr:cNvPr>
        <xdr:cNvSpPr/>
      </xdr:nvSpPr>
      <xdr:spPr>
        <a:xfrm>
          <a:off x="11674475" y="15906750"/>
          <a:ext cx="44291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479" name="直線コネクタ 478">
          <a:extLst>
            <a:ext uri="{FF2B5EF4-FFF2-40B4-BE49-F238E27FC236}">
              <a16:creationId xmlns:a16="http://schemas.microsoft.com/office/drawing/2014/main" xmlns="" id="{123F17C0-9976-4E85-B048-DBA113E40D52}"/>
            </a:ext>
          </a:extLst>
        </xdr:cNvPr>
        <xdr:cNvCxnSpPr/>
      </xdr:nvCxnSpPr>
      <xdr:spPr>
        <a:xfrm flipV="1">
          <a:off x="15333027" y="1623332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80" name="【公民館】&#10;有形固定資産減価償却率最小値テキスト">
          <a:extLst>
            <a:ext uri="{FF2B5EF4-FFF2-40B4-BE49-F238E27FC236}">
              <a16:creationId xmlns:a16="http://schemas.microsoft.com/office/drawing/2014/main" xmlns="" id="{D4C8CE67-2125-4405-9586-AA0037DE6FF2}"/>
            </a:ext>
          </a:extLst>
        </xdr:cNvPr>
        <xdr:cNvSpPr txBox="1"/>
      </xdr:nvSpPr>
      <xdr:spPr>
        <a:xfrm>
          <a:off x="15422563" y="177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81" name="直線コネクタ 480">
          <a:extLst>
            <a:ext uri="{FF2B5EF4-FFF2-40B4-BE49-F238E27FC236}">
              <a16:creationId xmlns:a16="http://schemas.microsoft.com/office/drawing/2014/main" xmlns="" id="{84A0E080-AE83-44B2-B198-92D5E3F4CBA9}"/>
            </a:ext>
          </a:extLst>
        </xdr:cNvPr>
        <xdr:cNvCxnSpPr/>
      </xdr:nvCxnSpPr>
      <xdr:spPr>
        <a:xfrm>
          <a:off x="15244763" y="1770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82" name="【公民館】&#10;有形固定資産減価償却率最大値テキスト">
          <a:extLst>
            <a:ext uri="{FF2B5EF4-FFF2-40B4-BE49-F238E27FC236}">
              <a16:creationId xmlns:a16="http://schemas.microsoft.com/office/drawing/2014/main" xmlns="" id="{08357F66-C62C-49B0-9F1E-FF96F726C5AC}"/>
            </a:ext>
          </a:extLst>
        </xdr:cNvPr>
        <xdr:cNvSpPr txBox="1"/>
      </xdr:nvSpPr>
      <xdr:spPr>
        <a:xfrm>
          <a:off x="15422563" y="1600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3" name="直線コネクタ 482">
          <a:extLst>
            <a:ext uri="{FF2B5EF4-FFF2-40B4-BE49-F238E27FC236}">
              <a16:creationId xmlns:a16="http://schemas.microsoft.com/office/drawing/2014/main" xmlns="" id="{DF35DF4B-75C7-41A6-A094-50AE66420DB2}"/>
            </a:ext>
          </a:extLst>
        </xdr:cNvPr>
        <xdr:cNvCxnSpPr/>
      </xdr:nvCxnSpPr>
      <xdr:spPr>
        <a:xfrm>
          <a:off x="15244763" y="162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484" name="【公民館】&#10;有形固定資産減価償却率平均値テキスト">
          <a:extLst>
            <a:ext uri="{FF2B5EF4-FFF2-40B4-BE49-F238E27FC236}">
              <a16:creationId xmlns:a16="http://schemas.microsoft.com/office/drawing/2014/main" xmlns="" id="{D9069ECA-0208-46C9-9426-8028A8117FA6}"/>
            </a:ext>
          </a:extLst>
        </xdr:cNvPr>
        <xdr:cNvSpPr txBox="1"/>
      </xdr:nvSpPr>
      <xdr:spPr>
        <a:xfrm>
          <a:off x="15422563" y="16830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485" name="フローチャート : 判断 484">
          <a:extLst>
            <a:ext uri="{FF2B5EF4-FFF2-40B4-BE49-F238E27FC236}">
              <a16:creationId xmlns:a16="http://schemas.microsoft.com/office/drawing/2014/main" xmlns="" id="{126B42CE-3815-45A3-80E3-7CB5E5FC42E5}"/>
            </a:ext>
          </a:extLst>
        </xdr:cNvPr>
        <xdr:cNvSpPr/>
      </xdr:nvSpPr>
      <xdr:spPr>
        <a:xfrm>
          <a:off x="15282863" y="1685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86" name="フローチャート : 判断 485">
          <a:extLst>
            <a:ext uri="{FF2B5EF4-FFF2-40B4-BE49-F238E27FC236}">
              <a16:creationId xmlns:a16="http://schemas.microsoft.com/office/drawing/2014/main" xmlns="" id="{04545B65-4D2C-4448-AB6E-932F8C9BD768}"/>
            </a:ext>
          </a:extLst>
        </xdr:cNvPr>
        <xdr:cNvSpPr/>
      </xdr:nvSpPr>
      <xdr:spPr>
        <a:xfrm>
          <a:off x="14487525" y="1688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7" name="テキスト ボックス 486">
          <a:extLst>
            <a:ext uri="{FF2B5EF4-FFF2-40B4-BE49-F238E27FC236}">
              <a16:creationId xmlns:a16="http://schemas.microsoft.com/office/drawing/2014/main" xmlns="" id="{E6A45EB6-9AAB-47B5-A97C-DCCF23982032}"/>
            </a:ext>
          </a:extLst>
        </xdr:cNvPr>
        <xdr:cNvSpPr txBox="1"/>
      </xdr:nvSpPr>
      <xdr:spPr>
        <a:xfrm>
          <a:off x="151431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8" name="テキスト ボックス 487">
          <a:extLst>
            <a:ext uri="{FF2B5EF4-FFF2-40B4-BE49-F238E27FC236}">
              <a16:creationId xmlns:a16="http://schemas.microsoft.com/office/drawing/2014/main" xmlns="" id="{1C5FFF0B-F1AA-4051-887C-9442BD24F7FD}"/>
            </a:ext>
          </a:extLst>
        </xdr:cNvPr>
        <xdr:cNvSpPr txBox="1"/>
      </xdr:nvSpPr>
      <xdr:spPr>
        <a:xfrm>
          <a:off x="14347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9" name="テキスト ボックス 488">
          <a:extLst>
            <a:ext uri="{FF2B5EF4-FFF2-40B4-BE49-F238E27FC236}">
              <a16:creationId xmlns:a16="http://schemas.microsoft.com/office/drawing/2014/main" xmlns="" id="{EADDE22B-EFF1-4D0B-81F3-F6F97F956457}"/>
            </a:ext>
          </a:extLst>
        </xdr:cNvPr>
        <xdr:cNvSpPr txBox="1"/>
      </xdr:nvSpPr>
      <xdr:spPr>
        <a:xfrm>
          <a:off x="135302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0" name="テキスト ボックス 489">
          <a:extLst>
            <a:ext uri="{FF2B5EF4-FFF2-40B4-BE49-F238E27FC236}">
              <a16:creationId xmlns:a16="http://schemas.microsoft.com/office/drawing/2014/main" xmlns="" id="{A0005B62-A102-4928-B304-DDEABC4F8596}"/>
            </a:ext>
          </a:extLst>
        </xdr:cNvPr>
        <xdr:cNvSpPr txBox="1"/>
      </xdr:nvSpPr>
      <xdr:spPr>
        <a:xfrm>
          <a:off x="126984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1" name="テキスト ボックス 490">
          <a:extLst>
            <a:ext uri="{FF2B5EF4-FFF2-40B4-BE49-F238E27FC236}">
              <a16:creationId xmlns:a16="http://schemas.microsoft.com/office/drawing/2014/main" xmlns="" id="{BC22B675-2BFE-445C-8363-C27A1C8A4608}"/>
            </a:ext>
          </a:extLst>
        </xdr:cNvPr>
        <xdr:cNvSpPr txBox="1"/>
      </xdr:nvSpPr>
      <xdr:spPr>
        <a:xfrm>
          <a:off x="118522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72752</xdr:rowOff>
    </xdr:from>
    <xdr:to>
      <xdr:col>22</xdr:col>
      <xdr:colOff>415925</xdr:colOff>
      <xdr:row>106</xdr:row>
      <xdr:rowOff>2902</xdr:rowOff>
    </xdr:to>
    <xdr:sp macro="" textlink="">
      <xdr:nvSpPr>
        <xdr:cNvPr id="492" name="円/楕円 491">
          <a:extLst>
            <a:ext uri="{FF2B5EF4-FFF2-40B4-BE49-F238E27FC236}">
              <a16:creationId xmlns:a16="http://schemas.microsoft.com/office/drawing/2014/main" xmlns="" id="{A24E259E-F1DC-4C9A-82D4-3A2419F035C1}"/>
            </a:ext>
          </a:extLst>
        </xdr:cNvPr>
        <xdr:cNvSpPr/>
      </xdr:nvSpPr>
      <xdr:spPr>
        <a:xfrm>
          <a:off x="14487525" y="172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25961</xdr:rowOff>
    </xdr:from>
    <xdr:ext cx="405111" cy="259045"/>
    <xdr:sp macro="" textlink="">
      <xdr:nvSpPr>
        <xdr:cNvPr id="493" name="n_1aveValue【公民館】&#10;有形固定資産減価償却率">
          <a:extLst>
            <a:ext uri="{FF2B5EF4-FFF2-40B4-BE49-F238E27FC236}">
              <a16:creationId xmlns:a16="http://schemas.microsoft.com/office/drawing/2014/main" xmlns="" id="{A30E1DB2-C39E-419D-9E68-1FCC772C88B9}"/>
            </a:ext>
          </a:extLst>
        </xdr:cNvPr>
        <xdr:cNvSpPr txBox="1"/>
      </xdr:nvSpPr>
      <xdr:spPr>
        <a:xfrm>
          <a:off x="14323068" y="1665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165479</xdr:rowOff>
    </xdr:from>
    <xdr:ext cx="405111" cy="259045"/>
    <xdr:sp macro="" textlink="">
      <xdr:nvSpPr>
        <xdr:cNvPr id="494" name="n_1mainValue【公民館】&#10;有形固定資産減価償却率">
          <a:extLst>
            <a:ext uri="{FF2B5EF4-FFF2-40B4-BE49-F238E27FC236}">
              <a16:creationId xmlns:a16="http://schemas.microsoft.com/office/drawing/2014/main" xmlns="" id="{B811A2DD-ADA8-4C31-98F7-1C4EE815EE1E}"/>
            </a:ext>
          </a:extLst>
        </xdr:cNvPr>
        <xdr:cNvSpPr txBox="1"/>
      </xdr:nvSpPr>
      <xdr:spPr>
        <a:xfrm>
          <a:off x="14323068" y="1731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5" name="正方形/長方形 494">
          <a:extLst>
            <a:ext uri="{FF2B5EF4-FFF2-40B4-BE49-F238E27FC236}">
              <a16:creationId xmlns:a16="http://schemas.microsoft.com/office/drawing/2014/main" xmlns="" id="{DA765B8D-9469-40E9-95E9-ED9DC3A57267}"/>
            </a:ext>
          </a:extLst>
        </xdr:cNvPr>
        <xdr:cNvSpPr/>
      </xdr:nvSpPr>
      <xdr:spPr>
        <a:xfrm>
          <a:off x="17173575" y="14763750"/>
          <a:ext cx="442436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6" name="正方形/長方形 495">
          <a:extLst>
            <a:ext uri="{FF2B5EF4-FFF2-40B4-BE49-F238E27FC236}">
              <a16:creationId xmlns:a16="http://schemas.microsoft.com/office/drawing/2014/main" xmlns="" id="{E7B84834-1788-4788-BFF4-CBBC29AC62B2}"/>
            </a:ext>
          </a:extLst>
        </xdr:cNvPr>
        <xdr:cNvSpPr/>
      </xdr:nvSpPr>
      <xdr:spPr>
        <a:xfrm>
          <a:off x="17300575" y="15424150"/>
          <a:ext cx="1395413"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7" name="正方形/長方形 496">
          <a:extLst>
            <a:ext uri="{FF2B5EF4-FFF2-40B4-BE49-F238E27FC236}">
              <a16:creationId xmlns:a16="http://schemas.microsoft.com/office/drawing/2014/main" xmlns="" id="{87740103-F446-4184-8222-DF70E4895362}"/>
            </a:ext>
          </a:extLst>
        </xdr:cNvPr>
        <xdr:cNvSpPr/>
      </xdr:nvSpPr>
      <xdr:spPr>
        <a:xfrm>
          <a:off x="17300575" y="15627350"/>
          <a:ext cx="1395413"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8" name="正方形/長方形 497">
          <a:extLst>
            <a:ext uri="{FF2B5EF4-FFF2-40B4-BE49-F238E27FC236}">
              <a16:creationId xmlns:a16="http://schemas.microsoft.com/office/drawing/2014/main" xmlns="" id="{E51E10E0-093E-4351-BC7D-60880A6B4A8B}"/>
            </a:ext>
          </a:extLst>
        </xdr:cNvPr>
        <xdr:cNvSpPr/>
      </xdr:nvSpPr>
      <xdr:spPr>
        <a:xfrm>
          <a:off x="18230850" y="154241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9" name="正方形/長方形 498">
          <a:extLst>
            <a:ext uri="{FF2B5EF4-FFF2-40B4-BE49-F238E27FC236}">
              <a16:creationId xmlns:a16="http://schemas.microsoft.com/office/drawing/2014/main" xmlns="" id="{3EC790E5-E45A-473F-AC0C-DF177FAA92C8}"/>
            </a:ext>
          </a:extLst>
        </xdr:cNvPr>
        <xdr:cNvSpPr/>
      </xdr:nvSpPr>
      <xdr:spPr>
        <a:xfrm>
          <a:off x="18230850" y="156273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0" name="正方形/長方形 499">
          <a:extLst>
            <a:ext uri="{FF2B5EF4-FFF2-40B4-BE49-F238E27FC236}">
              <a16:creationId xmlns:a16="http://schemas.microsoft.com/office/drawing/2014/main" xmlns="" id="{30B27FE8-001B-4C55-B15C-1BD26658A95B}"/>
            </a:ext>
          </a:extLst>
        </xdr:cNvPr>
        <xdr:cNvSpPr/>
      </xdr:nvSpPr>
      <xdr:spPr>
        <a:xfrm>
          <a:off x="19316701" y="15424150"/>
          <a:ext cx="1409699"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1" name="正方形/長方形 500">
          <a:extLst>
            <a:ext uri="{FF2B5EF4-FFF2-40B4-BE49-F238E27FC236}">
              <a16:creationId xmlns:a16="http://schemas.microsoft.com/office/drawing/2014/main" xmlns="" id="{F9FA8400-CB34-4083-A5F2-BDCDFAF663E9}"/>
            </a:ext>
          </a:extLst>
        </xdr:cNvPr>
        <xdr:cNvSpPr/>
      </xdr:nvSpPr>
      <xdr:spPr>
        <a:xfrm>
          <a:off x="19316701" y="15627350"/>
          <a:ext cx="1409699"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2" name="正方形/長方形 501">
          <a:extLst>
            <a:ext uri="{FF2B5EF4-FFF2-40B4-BE49-F238E27FC236}">
              <a16:creationId xmlns:a16="http://schemas.microsoft.com/office/drawing/2014/main" xmlns="" id="{C6B8A6E3-4AEF-46D2-B9D4-3A1B24D3DB47}"/>
            </a:ext>
          </a:extLst>
        </xdr:cNvPr>
        <xdr:cNvSpPr/>
      </xdr:nvSpPr>
      <xdr:spPr>
        <a:xfrm>
          <a:off x="17173575" y="15906750"/>
          <a:ext cx="4424363"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3" name="テキスト ボックス 502">
          <a:extLst>
            <a:ext uri="{FF2B5EF4-FFF2-40B4-BE49-F238E27FC236}">
              <a16:creationId xmlns:a16="http://schemas.microsoft.com/office/drawing/2014/main" xmlns="" id="{1B560AB0-F756-4F8F-8725-AF8B539AFA08}"/>
            </a:ext>
          </a:extLst>
        </xdr:cNvPr>
        <xdr:cNvSpPr txBox="1"/>
      </xdr:nvSpPr>
      <xdr:spPr>
        <a:xfrm>
          <a:off x="1713547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4" name="直線コネクタ 503">
          <a:extLst>
            <a:ext uri="{FF2B5EF4-FFF2-40B4-BE49-F238E27FC236}">
              <a16:creationId xmlns:a16="http://schemas.microsoft.com/office/drawing/2014/main" xmlns="" id="{21703C29-84C6-4247-A270-EC9D429B86F6}"/>
            </a:ext>
          </a:extLst>
        </xdr:cNvPr>
        <xdr:cNvCxnSpPr/>
      </xdr:nvCxnSpPr>
      <xdr:spPr>
        <a:xfrm>
          <a:off x="17173575" y="18192750"/>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05" name="直線コネクタ 504">
          <a:extLst>
            <a:ext uri="{FF2B5EF4-FFF2-40B4-BE49-F238E27FC236}">
              <a16:creationId xmlns:a16="http://schemas.microsoft.com/office/drawing/2014/main" xmlns="" id="{5CA0F136-E187-4311-8B8D-7CE6EB044E02}"/>
            </a:ext>
          </a:extLst>
        </xdr:cNvPr>
        <xdr:cNvCxnSpPr/>
      </xdr:nvCxnSpPr>
      <xdr:spPr>
        <a:xfrm>
          <a:off x="17173575" y="17866179"/>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06" name="テキスト ボックス 505">
          <a:extLst>
            <a:ext uri="{FF2B5EF4-FFF2-40B4-BE49-F238E27FC236}">
              <a16:creationId xmlns:a16="http://schemas.microsoft.com/office/drawing/2014/main" xmlns="" id="{D4F572AC-6E4A-4ADB-9EFA-BB5E429AC5FF}"/>
            </a:ext>
          </a:extLst>
        </xdr:cNvPr>
        <xdr:cNvSpPr txBox="1"/>
      </xdr:nvSpPr>
      <xdr:spPr>
        <a:xfrm>
          <a:off x="16744497"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07" name="直線コネクタ 506">
          <a:extLst>
            <a:ext uri="{FF2B5EF4-FFF2-40B4-BE49-F238E27FC236}">
              <a16:creationId xmlns:a16="http://schemas.microsoft.com/office/drawing/2014/main" xmlns="" id="{8FC60332-5F13-4F0B-B3C6-93EC28D55B7C}"/>
            </a:ext>
          </a:extLst>
        </xdr:cNvPr>
        <xdr:cNvCxnSpPr/>
      </xdr:nvCxnSpPr>
      <xdr:spPr>
        <a:xfrm>
          <a:off x="17173575" y="17539607"/>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08" name="テキスト ボックス 507">
          <a:extLst>
            <a:ext uri="{FF2B5EF4-FFF2-40B4-BE49-F238E27FC236}">
              <a16:creationId xmlns:a16="http://schemas.microsoft.com/office/drawing/2014/main" xmlns="" id="{60D63470-4FD2-4EF5-B1C7-F4CA3BC7FE07}"/>
            </a:ext>
          </a:extLst>
        </xdr:cNvPr>
        <xdr:cNvSpPr txBox="1"/>
      </xdr:nvSpPr>
      <xdr:spPr>
        <a:xfrm>
          <a:off x="16744497" y="17397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09" name="直線コネクタ 508">
          <a:extLst>
            <a:ext uri="{FF2B5EF4-FFF2-40B4-BE49-F238E27FC236}">
              <a16:creationId xmlns:a16="http://schemas.microsoft.com/office/drawing/2014/main" xmlns="" id="{3CF3C359-C976-4C21-B34F-47ACAB9C2FF3}"/>
            </a:ext>
          </a:extLst>
        </xdr:cNvPr>
        <xdr:cNvCxnSpPr/>
      </xdr:nvCxnSpPr>
      <xdr:spPr>
        <a:xfrm>
          <a:off x="17173575" y="17213036"/>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0" name="テキスト ボックス 509">
          <a:extLst>
            <a:ext uri="{FF2B5EF4-FFF2-40B4-BE49-F238E27FC236}">
              <a16:creationId xmlns:a16="http://schemas.microsoft.com/office/drawing/2014/main" xmlns="" id="{A7275A50-C6EE-4633-B847-952918C1615E}"/>
            </a:ext>
          </a:extLst>
        </xdr:cNvPr>
        <xdr:cNvSpPr txBox="1"/>
      </xdr:nvSpPr>
      <xdr:spPr>
        <a:xfrm>
          <a:off x="16744497"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1" name="直線コネクタ 510">
          <a:extLst>
            <a:ext uri="{FF2B5EF4-FFF2-40B4-BE49-F238E27FC236}">
              <a16:creationId xmlns:a16="http://schemas.microsoft.com/office/drawing/2014/main" xmlns="" id="{1E74472B-CEEB-448B-8E2A-E397C22304F6}"/>
            </a:ext>
          </a:extLst>
        </xdr:cNvPr>
        <xdr:cNvCxnSpPr/>
      </xdr:nvCxnSpPr>
      <xdr:spPr>
        <a:xfrm>
          <a:off x="17173575" y="16886464"/>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2" name="テキスト ボックス 511">
          <a:extLst>
            <a:ext uri="{FF2B5EF4-FFF2-40B4-BE49-F238E27FC236}">
              <a16:creationId xmlns:a16="http://schemas.microsoft.com/office/drawing/2014/main" xmlns="" id="{400FE14A-1E33-4184-8BD7-7D7D3581C47F}"/>
            </a:ext>
          </a:extLst>
        </xdr:cNvPr>
        <xdr:cNvSpPr txBox="1"/>
      </xdr:nvSpPr>
      <xdr:spPr>
        <a:xfrm>
          <a:off x="16744497"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3" name="直線コネクタ 512">
          <a:extLst>
            <a:ext uri="{FF2B5EF4-FFF2-40B4-BE49-F238E27FC236}">
              <a16:creationId xmlns:a16="http://schemas.microsoft.com/office/drawing/2014/main" xmlns="" id="{FBD96D21-3410-461E-8297-254C16342BD8}"/>
            </a:ext>
          </a:extLst>
        </xdr:cNvPr>
        <xdr:cNvCxnSpPr/>
      </xdr:nvCxnSpPr>
      <xdr:spPr>
        <a:xfrm>
          <a:off x="17173575" y="16559893"/>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4" name="テキスト ボックス 513">
          <a:extLst>
            <a:ext uri="{FF2B5EF4-FFF2-40B4-BE49-F238E27FC236}">
              <a16:creationId xmlns:a16="http://schemas.microsoft.com/office/drawing/2014/main" xmlns="" id="{91164CF5-0E6E-42BA-B013-8B655FF88B38}"/>
            </a:ext>
          </a:extLst>
        </xdr:cNvPr>
        <xdr:cNvSpPr txBox="1"/>
      </xdr:nvSpPr>
      <xdr:spPr>
        <a:xfrm>
          <a:off x="16744497" y="16417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5" name="直線コネクタ 514">
          <a:extLst>
            <a:ext uri="{FF2B5EF4-FFF2-40B4-BE49-F238E27FC236}">
              <a16:creationId xmlns:a16="http://schemas.microsoft.com/office/drawing/2014/main" xmlns="" id="{C38C9C4C-77A0-45B8-B8FF-9341AB5A7ED7}"/>
            </a:ext>
          </a:extLst>
        </xdr:cNvPr>
        <xdr:cNvCxnSpPr/>
      </xdr:nvCxnSpPr>
      <xdr:spPr>
        <a:xfrm>
          <a:off x="17173575" y="16233321"/>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98</xdr:row>
      <xdr:rowOff>146248</xdr:rowOff>
    </xdr:from>
    <xdr:ext cx="531299" cy="259045"/>
    <xdr:sp macro="" textlink="">
      <xdr:nvSpPr>
        <xdr:cNvPr id="516" name="テキスト ボックス 515">
          <a:extLst>
            <a:ext uri="{FF2B5EF4-FFF2-40B4-BE49-F238E27FC236}">
              <a16:creationId xmlns:a16="http://schemas.microsoft.com/office/drawing/2014/main" xmlns="" id="{FD61F788-C7C6-4420-AFFD-4C78B0FE750B}"/>
            </a:ext>
          </a:extLst>
        </xdr:cNvPr>
        <xdr:cNvSpPr txBox="1"/>
      </xdr:nvSpPr>
      <xdr:spPr>
        <a:xfrm>
          <a:off x="16685139" y="160910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7" name="直線コネクタ 516">
          <a:extLst>
            <a:ext uri="{FF2B5EF4-FFF2-40B4-BE49-F238E27FC236}">
              <a16:creationId xmlns:a16="http://schemas.microsoft.com/office/drawing/2014/main" xmlns="" id="{7009825C-13C2-439D-AE3C-58F00FD0F5CE}"/>
            </a:ext>
          </a:extLst>
        </xdr:cNvPr>
        <xdr:cNvCxnSpPr/>
      </xdr:nvCxnSpPr>
      <xdr:spPr>
        <a:xfrm>
          <a:off x="17173575" y="15906750"/>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96</xdr:row>
      <xdr:rowOff>162577</xdr:rowOff>
    </xdr:from>
    <xdr:ext cx="531299" cy="259045"/>
    <xdr:sp macro="" textlink="">
      <xdr:nvSpPr>
        <xdr:cNvPr id="518" name="テキスト ボックス 517">
          <a:extLst>
            <a:ext uri="{FF2B5EF4-FFF2-40B4-BE49-F238E27FC236}">
              <a16:creationId xmlns:a16="http://schemas.microsoft.com/office/drawing/2014/main" xmlns="" id="{15ABB127-F986-4637-BA85-A602DDB39370}"/>
            </a:ext>
          </a:extLst>
        </xdr:cNvPr>
        <xdr:cNvSpPr txBox="1"/>
      </xdr:nvSpPr>
      <xdr:spPr>
        <a:xfrm>
          <a:off x="16685139" y="1576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9" name="【公民館】&#10;一人当たり面積グラフ枠">
          <a:extLst>
            <a:ext uri="{FF2B5EF4-FFF2-40B4-BE49-F238E27FC236}">
              <a16:creationId xmlns:a16="http://schemas.microsoft.com/office/drawing/2014/main" xmlns="" id="{3D0BF7CF-CE42-4A75-9D01-DCB28A48D1C2}"/>
            </a:ext>
          </a:extLst>
        </xdr:cNvPr>
        <xdr:cNvSpPr/>
      </xdr:nvSpPr>
      <xdr:spPr>
        <a:xfrm>
          <a:off x="17173575" y="15906750"/>
          <a:ext cx="4424363"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107</xdr:row>
      <xdr:rowOff>84201</xdr:rowOff>
    </xdr:from>
    <xdr:to>
      <xdr:col>32</xdr:col>
      <xdr:colOff>186689</xdr:colOff>
      <xdr:row>108</xdr:row>
      <xdr:rowOff>85834</xdr:rowOff>
    </xdr:to>
    <xdr:cxnSp macro="">
      <xdr:nvCxnSpPr>
        <xdr:cNvPr id="520" name="直線コネクタ 519">
          <a:extLst>
            <a:ext uri="{FF2B5EF4-FFF2-40B4-BE49-F238E27FC236}">
              <a16:creationId xmlns:a16="http://schemas.microsoft.com/office/drawing/2014/main" xmlns="" id="{7DB0245A-AA49-46DE-9F71-F55B9DD0DA29}"/>
            </a:ext>
          </a:extLst>
        </xdr:cNvPr>
        <xdr:cNvCxnSpPr/>
      </xdr:nvCxnSpPr>
      <xdr:spPr>
        <a:xfrm flipV="1">
          <a:off x="20789264" y="17572101"/>
          <a:ext cx="0" cy="173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89661</xdr:rowOff>
    </xdr:from>
    <xdr:ext cx="469744" cy="259045"/>
    <xdr:sp macro="" textlink="">
      <xdr:nvSpPr>
        <xdr:cNvPr id="521" name="【公民館】&#10;一人当たり面積最小値テキスト">
          <a:extLst>
            <a:ext uri="{FF2B5EF4-FFF2-40B4-BE49-F238E27FC236}">
              <a16:creationId xmlns:a16="http://schemas.microsoft.com/office/drawing/2014/main" xmlns="" id="{2A27AF15-E73D-427F-A4F4-77D1C3957DEB}"/>
            </a:ext>
          </a:extLst>
        </xdr:cNvPr>
        <xdr:cNvSpPr txBox="1"/>
      </xdr:nvSpPr>
      <xdr:spPr>
        <a:xfrm>
          <a:off x="20878800" y="1774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108</xdr:row>
      <xdr:rowOff>85834</xdr:rowOff>
    </xdr:from>
    <xdr:to>
      <xdr:col>32</xdr:col>
      <xdr:colOff>276225</xdr:colOff>
      <xdr:row>108</xdr:row>
      <xdr:rowOff>85834</xdr:rowOff>
    </xdr:to>
    <xdr:cxnSp macro="">
      <xdr:nvCxnSpPr>
        <xdr:cNvPr id="522" name="直線コネクタ 521">
          <a:extLst>
            <a:ext uri="{FF2B5EF4-FFF2-40B4-BE49-F238E27FC236}">
              <a16:creationId xmlns:a16="http://schemas.microsoft.com/office/drawing/2014/main" xmlns="" id="{544CCA61-5C0B-4226-A153-0B8ABFB5E04A}"/>
            </a:ext>
          </a:extLst>
        </xdr:cNvPr>
        <xdr:cNvCxnSpPr/>
      </xdr:nvCxnSpPr>
      <xdr:spPr>
        <a:xfrm>
          <a:off x="20701000" y="1774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30878</xdr:rowOff>
    </xdr:from>
    <xdr:ext cx="469744" cy="259045"/>
    <xdr:sp macro="" textlink="">
      <xdr:nvSpPr>
        <xdr:cNvPr id="523" name="【公民館】&#10;一人当たり面積最大値テキスト">
          <a:extLst>
            <a:ext uri="{FF2B5EF4-FFF2-40B4-BE49-F238E27FC236}">
              <a16:creationId xmlns:a16="http://schemas.microsoft.com/office/drawing/2014/main" xmlns="" id="{02925C86-C545-403F-85EB-6F24859EA5FD}"/>
            </a:ext>
          </a:extLst>
        </xdr:cNvPr>
        <xdr:cNvSpPr txBox="1"/>
      </xdr:nvSpPr>
      <xdr:spPr>
        <a:xfrm>
          <a:off x="20878800" y="1734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107</xdr:row>
      <xdr:rowOff>84201</xdr:rowOff>
    </xdr:from>
    <xdr:to>
      <xdr:col>32</xdr:col>
      <xdr:colOff>276225</xdr:colOff>
      <xdr:row>107</xdr:row>
      <xdr:rowOff>84201</xdr:rowOff>
    </xdr:to>
    <xdr:cxnSp macro="">
      <xdr:nvCxnSpPr>
        <xdr:cNvPr id="524" name="直線コネクタ 523">
          <a:extLst>
            <a:ext uri="{FF2B5EF4-FFF2-40B4-BE49-F238E27FC236}">
              <a16:creationId xmlns:a16="http://schemas.microsoft.com/office/drawing/2014/main" xmlns="" id="{4483FFB8-C70A-467B-9C3A-22BC73607525}"/>
            </a:ext>
          </a:extLst>
        </xdr:cNvPr>
        <xdr:cNvCxnSpPr/>
      </xdr:nvCxnSpPr>
      <xdr:spPr>
        <a:xfrm>
          <a:off x="20701000" y="1757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115678</xdr:rowOff>
    </xdr:from>
    <xdr:ext cx="469744" cy="259045"/>
    <xdr:sp macro="" textlink="">
      <xdr:nvSpPr>
        <xdr:cNvPr id="525" name="【公民館】&#10;一人当たり面積平均値テキスト">
          <a:extLst>
            <a:ext uri="{FF2B5EF4-FFF2-40B4-BE49-F238E27FC236}">
              <a16:creationId xmlns:a16="http://schemas.microsoft.com/office/drawing/2014/main" xmlns="" id="{0F151ABC-FCB2-4181-9A04-8C3243A17B1F}"/>
            </a:ext>
          </a:extLst>
        </xdr:cNvPr>
        <xdr:cNvSpPr txBox="1"/>
      </xdr:nvSpPr>
      <xdr:spPr>
        <a:xfrm>
          <a:off x="20878800" y="1760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107</xdr:row>
      <xdr:rowOff>137251</xdr:rowOff>
    </xdr:from>
    <xdr:to>
      <xdr:col>32</xdr:col>
      <xdr:colOff>238125</xdr:colOff>
      <xdr:row>108</xdr:row>
      <xdr:rowOff>67401</xdr:rowOff>
    </xdr:to>
    <xdr:sp macro="" textlink="">
      <xdr:nvSpPr>
        <xdr:cNvPr id="526" name="フローチャート : 判断 525">
          <a:extLst>
            <a:ext uri="{FF2B5EF4-FFF2-40B4-BE49-F238E27FC236}">
              <a16:creationId xmlns:a16="http://schemas.microsoft.com/office/drawing/2014/main" xmlns="" id="{4B9A213B-D97F-4F07-A521-83CA2E5F0492}"/>
            </a:ext>
          </a:extLst>
        </xdr:cNvPr>
        <xdr:cNvSpPr/>
      </xdr:nvSpPr>
      <xdr:spPr>
        <a:xfrm>
          <a:off x="20739100" y="1762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108</xdr:row>
      <xdr:rowOff>48586</xdr:rowOff>
    </xdr:from>
    <xdr:to>
      <xdr:col>31</xdr:col>
      <xdr:colOff>85725</xdr:colOff>
      <xdr:row>108</xdr:row>
      <xdr:rowOff>150186</xdr:rowOff>
    </xdr:to>
    <xdr:sp macro="" textlink="">
      <xdr:nvSpPr>
        <xdr:cNvPr id="527" name="フローチャート : 判断 526">
          <a:extLst>
            <a:ext uri="{FF2B5EF4-FFF2-40B4-BE49-F238E27FC236}">
              <a16:creationId xmlns:a16="http://schemas.microsoft.com/office/drawing/2014/main" xmlns="" id="{CE685211-C94C-42BB-B4C9-8F749C093908}"/>
            </a:ext>
          </a:extLst>
        </xdr:cNvPr>
        <xdr:cNvSpPr/>
      </xdr:nvSpPr>
      <xdr:spPr>
        <a:xfrm>
          <a:off x="19958050" y="17707936"/>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8" name="テキスト ボックス 527">
          <a:extLst>
            <a:ext uri="{FF2B5EF4-FFF2-40B4-BE49-F238E27FC236}">
              <a16:creationId xmlns:a16="http://schemas.microsoft.com/office/drawing/2014/main" xmlns="" id="{153F4BF3-B0DD-4FCD-859D-792EE49B72A7}"/>
            </a:ext>
          </a:extLst>
        </xdr:cNvPr>
        <xdr:cNvSpPr txBox="1"/>
      </xdr:nvSpPr>
      <xdr:spPr>
        <a:xfrm>
          <a:off x="206041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9" name="テキスト ボックス 528">
          <a:extLst>
            <a:ext uri="{FF2B5EF4-FFF2-40B4-BE49-F238E27FC236}">
              <a16:creationId xmlns:a16="http://schemas.microsoft.com/office/drawing/2014/main" xmlns="" id="{1AF93179-C2A7-43CC-86CD-522EA71E4B78}"/>
            </a:ext>
          </a:extLst>
        </xdr:cNvPr>
        <xdr:cNvSpPr txBox="1"/>
      </xdr:nvSpPr>
      <xdr:spPr>
        <a:xfrm>
          <a:off x="19846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0" name="テキスト ボックス 529">
          <a:extLst>
            <a:ext uri="{FF2B5EF4-FFF2-40B4-BE49-F238E27FC236}">
              <a16:creationId xmlns:a16="http://schemas.microsoft.com/office/drawing/2014/main" xmlns="" id="{38C040A9-7630-488B-94DC-D949DD42473C}"/>
            </a:ext>
          </a:extLst>
        </xdr:cNvPr>
        <xdr:cNvSpPr txBox="1"/>
      </xdr:nvSpPr>
      <xdr:spPr>
        <a:xfrm>
          <a:off x="1900078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1" name="テキスト ボックス 530">
          <a:extLst>
            <a:ext uri="{FF2B5EF4-FFF2-40B4-BE49-F238E27FC236}">
              <a16:creationId xmlns:a16="http://schemas.microsoft.com/office/drawing/2014/main" xmlns="" id="{B1FEF5E6-9C88-4895-8319-FDDAFEE7DC11}"/>
            </a:ext>
          </a:extLst>
        </xdr:cNvPr>
        <xdr:cNvSpPr txBox="1"/>
      </xdr:nvSpPr>
      <xdr:spPr>
        <a:xfrm>
          <a:off x="18154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2" name="テキスト ボックス 531">
          <a:extLst>
            <a:ext uri="{FF2B5EF4-FFF2-40B4-BE49-F238E27FC236}">
              <a16:creationId xmlns:a16="http://schemas.microsoft.com/office/drawing/2014/main" xmlns="" id="{B87BEAB0-EC14-40D1-A25A-5D06A96005E1}"/>
            </a:ext>
          </a:extLst>
        </xdr:cNvPr>
        <xdr:cNvSpPr txBox="1"/>
      </xdr:nvSpPr>
      <xdr:spPr>
        <a:xfrm>
          <a:off x="173513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124025</xdr:rowOff>
    </xdr:from>
    <xdr:to>
      <xdr:col>31</xdr:col>
      <xdr:colOff>85725</xdr:colOff>
      <xdr:row>100</xdr:row>
      <xdr:rowOff>54175</xdr:rowOff>
    </xdr:to>
    <xdr:sp macro="" textlink="">
      <xdr:nvSpPr>
        <xdr:cNvPr id="533" name="円/楕円 532">
          <a:extLst>
            <a:ext uri="{FF2B5EF4-FFF2-40B4-BE49-F238E27FC236}">
              <a16:creationId xmlns:a16="http://schemas.microsoft.com/office/drawing/2014/main" xmlns="" id="{E8F4C8BB-FE6A-4EA4-8498-A62110B2BDC6}"/>
            </a:ext>
          </a:extLst>
        </xdr:cNvPr>
        <xdr:cNvSpPr/>
      </xdr:nvSpPr>
      <xdr:spPr>
        <a:xfrm>
          <a:off x="19958050" y="16240325"/>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141313</xdr:rowOff>
    </xdr:from>
    <xdr:ext cx="469744" cy="259045"/>
    <xdr:sp macro="" textlink="">
      <xdr:nvSpPr>
        <xdr:cNvPr id="534" name="n_1aveValue【公民館】&#10;一人当たり面積">
          <a:extLst>
            <a:ext uri="{FF2B5EF4-FFF2-40B4-BE49-F238E27FC236}">
              <a16:creationId xmlns:a16="http://schemas.microsoft.com/office/drawing/2014/main" xmlns="" id="{FA9D09CC-061D-4CFE-B98C-5BA9827F48D3}"/>
            </a:ext>
          </a:extLst>
        </xdr:cNvPr>
        <xdr:cNvSpPr txBox="1"/>
      </xdr:nvSpPr>
      <xdr:spPr>
        <a:xfrm>
          <a:off x="19789852" y="1780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70702</xdr:rowOff>
    </xdr:from>
    <xdr:ext cx="469744" cy="259045"/>
    <xdr:sp macro="" textlink="">
      <xdr:nvSpPr>
        <xdr:cNvPr id="535" name="n_1mainValue【公民館】&#10;一人当たり面積">
          <a:extLst>
            <a:ext uri="{FF2B5EF4-FFF2-40B4-BE49-F238E27FC236}">
              <a16:creationId xmlns:a16="http://schemas.microsoft.com/office/drawing/2014/main" xmlns="" id="{FD39AE7C-BC9C-4AE5-935D-E95E9C0C698D}"/>
            </a:ext>
          </a:extLst>
        </xdr:cNvPr>
        <xdr:cNvSpPr txBox="1"/>
      </xdr:nvSpPr>
      <xdr:spPr>
        <a:xfrm>
          <a:off x="19789852" y="1601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6" name="正方形/長方形 535">
          <a:extLst>
            <a:ext uri="{FF2B5EF4-FFF2-40B4-BE49-F238E27FC236}">
              <a16:creationId xmlns:a16="http://schemas.microsoft.com/office/drawing/2014/main" xmlns="" id="{B4B6064B-80CE-400A-B80E-EC61AE1279E0}"/>
            </a:ext>
          </a:extLst>
        </xdr:cNvPr>
        <xdr:cNvSpPr/>
      </xdr:nvSpPr>
      <xdr:spPr>
        <a:xfrm>
          <a:off x="719138" y="18573750"/>
          <a:ext cx="20878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7" name="正方形/長方形 536">
          <a:extLst>
            <a:ext uri="{FF2B5EF4-FFF2-40B4-BE49-F238E27FC236}">
              <a16:creationId xmlns:a16="http://schemas.microsoft.com/office/drawing/2014/main" xmlns="" id="{C5461C11-BAE6-4A07-AB45-72D243BDC13B}"/>
            </a:ext>
          </a:extLst>
        </xdr:cNvPr>
        <xdr:cNvSpPr/>
      </xdr:nvSpPr>
      <xdr:spPr>
        <a:xfrm>
          <a:off x="719138" y="18637250"/>
          <a:ext cx="3633787"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8" name="テキスト ボックス 537">
          <a:extLst>
            <a:ext uri="{FF2B5EF4-FFF2-40B4-BE49-F238E27FC236}">
              <a16:creationId xmlns:a16="http://schemas.microsoft.com/office/drawing/2014/main" xmlns="" id="{C6CAEC09-AA4E-472D-A780-C2233AA43AD7}"/>
            </a:ext>
          </a:extLst>
        </xdr:cNvPr>
        <xdr:cNvSpPr txBox="1"/>
      </xdr:nvSpPr>
      <xdr:spPr>
        <a:xfrm>
          <a:off x="795338" y="18891250"/>
          <a:ext cx="207137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道路の有形固定資産減価償却率は高く、行政面積が広大で人口も減少傾向にあるため</a:t>
          </a:r>
          <a:r>
            <a:rPr kumimoji="1" lang="en-US" altLang="ja-JP" sz="1300">
              <a:latin typeface="ＭＳ Ｐゴシック"/>
            </a:rPr>
            <a:t>1</a:t>
          </a:r>
          <a:r>
            <a:rPr kumimoji="1" lang="ja-JP" altLang="en-US" sz="1300">
              <a:latin typeface="ＭＳ Ｐゴシック"/>
            </a:rPr>
            <a:t>人当たりの延長も長大となっている。</a:t>
          </a:r>
        </a:p>
        <a:p>
          <a:r>
            <a:rPr kumimoji="1" lang="ja-JP" altLang="en-US" sz="1300">
              <a:latin typeface="ＭＳ Ｐゴシック"/>
            </a:rPr>
            <a:t>橋りょう・トンネルは有形固定資産減価償却率は平均より低いが、道路と同様に</a:t>
          </a:r>
          <a:r>
            <a:rPr kumimoji="1" lang="en-US" altLang="ja-JP" sz="1300">
              <a:latin typeface="ＭＳ Ｐゴシック"/>
            </a:rPr>
            <a:t>1</a:t>
          </a:r>
          <a:r>
            <a:rPr kumimoji="1" lang="ja-JP" altLang="en-US" sz="1300">
              <a:latin typeface="ＭＳ Ｐゴシック"/>
            </a:rPr>
            <a:t>人当たり額が高い水準となっている。</a:t>
          </a:r>
        </a:p>
        <a:p>
          <a:r>
            <a:rPr kumimoji="1" lang="ja-JP" altLang="en-US" sz="1300">
              <a:latin typeface="ＭＳ Ｐゴシック"/>
            </a:rPr>
            <a:t>公営住宅は有形固定資産減価償却率、</a:t>
          </a:r>
          <a:r>
            <a:rPr kumimoji="1" lang="en-US" altLang="ja-JP" sz="1300">
              <a:latin typeface="ＭＳ Ｐゴシック"/>
            </a:rPr>
            <a:t>1</a:t>
          </a:r>
          <a:r>
            <a:rPr kumimoji="1" lang="ja-JP" altLang="en-US" sz="1300">
              <a:latin typeface="ＭＳ Ｐゴシック"/>
            </a:rPr>
            <a:t>人当り面積ともに高い水準となっている。</a:t>
          </a:r>
        </a:p>
        <a:p>
          <a:r>
            <a:rPr kumimoji="1" lang="ja-JP" altLang="en-US" sz="1300">
              <a:latin typeface="ＭＳ Ｐゴシック"/>
            </a:rPr>
            <a:t>認定こども園・幼稚園・保育所は有形固定資産減価償却率、</a:t>
          </a:r>
          <a:r>
            <a:rPr kumimoji="1" lang="en-US" altLang="ja-JP" sz="1300">
              <a:latin typeface="ＭＳ Ｐゴシック"/>
            </a:rPr>
            <a:t>1</a:t>
          </a:r>
          <a:r>
            <a:rPr kumimoji="1" lang="ja-JP" altLang="en-US" sz="1300">
              <a:latin typeface="ＭＳ Ｐゴシック"/>
            </a:rPr>
            <a:t>人当り面積ともに高い水準となっている。</a:t>
          </a:r>
        </a:p>
        <a:p>
          <a:r>
            <a:rPr kumimoji="1" lang="ja-JP" altLang="en-US" sz="1300">
              <a:latin typeface="ＭＳ Ｐゴシック"/>
            </a:rPr>
            <a:t>学校施設はは有形固定資産減価償却率は高く、</a:t>
          </a:r>
          <a:r>
            <a:rPr kumimoji="1" lang="en-US" altLang="ja-JP" sz="1300">
              <a:latin typeface="ＭＳ Ｐゴシック"/>
            </a:rPr>
            <a:t>1</a:t>
          </a:r>
          <a:r>
            <a:rPr kumimoji="1" lang="ja-JP" altLang="en-US" sz="1300">
              <a:latin typeface="ＭＳ Ｐゴシック"/>
            </a:rPr>
            <a:t>人当り面積ともに低い水準となっている。</a:t>
          </a:r>
        </a:p>
        <a:p>
          <a:r>
            <a:rPr kumimoji="1" lang="ja-JP" altLang="en-US" sz="1300">
              <a:latin typeface="ＭＳ Ｐゴシック"/>
            </a:rPr>
            <a:t>公民館は有形固定資産減価償却率、</a:t>
          </a:r>
          <a:r>
            <a:rPr kumimoji="1" lang="en-US" altLang="ja-JP" sz="1300">
              <a:latin typeface="ＭＳ Ｐゴシック"/>
            </a:rPr>
            <a:t>1</a:t>
          </a:r>
          <a:r>
            <a:rPr kumimoji="1" lang="ja-JP" altLang="en-US" sz="1300">
              <a:latin typeface="ＭＳ Ｐゴシック"/>
            </a:rPr>
            <a:t>人当り面積ともに高い水準となっている。</a:t>
          </a:r>
        </a:p>
        <a:p>
          <a:r>
            <a:rPr kumimoji="1" lang="ja-JP" altLang="en-US" sz="1300">
              <a:latin typeface="ＭＳ Ｐゴシック"/>
            </a:rPr>
            <a:t>今後は老朽化施設の除却、更新を計画的に行うことに努める。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42219DA8-B8DA-4233-8931-444698EA3FC8}"/>
            </a:ext>
          </a:extLst>
        </xdr:cNvPr>
        <xdr:cNvSpPr/>
      </xdr:nvSpPr>
      <xdr:spPr>
        <a:xfrm>
          <a:off x="635000" y="127000"/>
          <a:ext cx="11885613"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A143C364-64C8-474F-AAF2-32839B73C755}"/>
            </a:ext>
          </a:extLst>
        </xdr:cNvPr>
        <xdr:cNvSpPr/>
      </xdr:nvSpPr>
      <xdr:spPr>
        <a:xfrm>
          <a:off x="17892713" y="190500"/>
          <a:ext cx="3705225"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9566638A-5E20-48A2-94BF-7276D38100D9}"/>
            </a:ext>
          </a:extLst>
        </xdr:cNvPr>
        <xdr:cNvSpPr/>
      </xdr:nvSpPr>
      <xdr:spPr>
        <a:xfrm>
          <a:off x="17911763" y="215900"/>
          <a:ext cx="3660775"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8B2DCC08-C5A9-4242-86A2-9AF321446B60}"/>
            </a:ext>
          </a:extLst>
        </xdr:cNvPr>
        <xdr:cNvSpPr/>
      </xdr:nvSpPr>
      <xdr:spPr>
        <a:xfrm>
          <a:off x="17937163" y="241300"/>
          <a:ext cx="3603625" cy="415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福島県昭和村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F1D020C2-76FA-4BAD-8DFD-FA5BB77AEEBC}"/>
            </a:ext>
          </a:extLst>
        </xdr:cNvPr>
        <xdr:cNvSpPr/>
      </xdr:nvSpPr>
      <xdr:spPr>
        <a:xfrm>
          <a:off x="15270163" y="190500"/>
          <a:ext cx="248920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6FBE8B09-AC05-4FDE-8A6E-A09E4CF4D0B1}"/>
            </a:ext>
          </a:extLst>
        </xdr:cNvPr>
        <xdr:cNvSpPr/>
      </xdr:nvSpPr>
      <xdr:spPr>
        <a:xfrm>
          <a:off x="15295563" y="215900"/>
          <a:ext cx="244475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CBCE2926-873D-4EDC-A6D7-F47DF81C9364}"/>
            </a:ext>
          </a:extLst>
        </xdr:cNvPr>
        <xdr:cNvSpPr/>
      </xdr:nvSpPr>
      <xdr:spPr>
        <a:xfrm>
          <a:off x="15320963" y="241300"/>
          <a:ext cx="238760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1D4519D2-1240-4A6A-801A-C2922417C49E}"/>
            </a:ext>
          </a:extLst>
        </xdr:cNvPr>
        <xdr:cNvSpPr/>
      </xdr:nvSpPr>
      <xdr:spPr>
        <a:xfrm>
          <a:off x="719138" y="850900"/>
          <a:ext cx="9496425" cy="16827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876EEE3C-D0FD-4219-8D30-1EBA8504FA92}"/>
            </a:ext>
          </a:extLst>
        </xdr:cNvPr>
        <xdr:cNvSpPr/>
      </xdr:nvSpPr>
      <xdr:spPr>
        <a:xfrm>
          <a:off x="846138" y="882650"/>
          <a:ext cx="13112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1D9B9E2B-E12B-4BEF-8349-C293A518A32E}"/>
            </a:ext>
          </a:extLst>
        </xdr:cNvPr>
        <xdr:cNvSpPr/>
      </xdr:nvSpPr>
      <xdr:spPr>
        <a:xfrm>
          <a:off x="2093913" y="882650"/>
          <a:ext cx="11842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
1,321
209.46
2,375,656
2,257,968
84,166
1,410,050
1,763,304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E9F7F895-A7EA-4FC4-8005-E17F90A83A7E}"/>
            </a:ext>
          </a:extLst>
        </xdr:cNvPr>
        <xdr:cNvSpPr/>
      </xdr:nvSpPr>
      <xdr:spPr>
        <a:xfrm>
          <a:off x="3341688" y="882650"/>
          <a:ext cx="14382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4E6E8FCC-88AF-4749-A22A-8D09BAEE2892}"/>
            </a:ext>
          </a:extLst>
        </xdr:cNvPr>
        <xdr:cNvSpPr/>
      </xdr:nvSpPr>
      <xdr:spPr>
        <a:xfrm>
          <a:off x="4779963" y="901700"/>
          <a:ext cx="1903412"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77F2DB60-5351-4C0A-92AA-BAA1922F0DFB}"/>
            </a:ext>
          </a:extLst>
        </xdr:cNvPr>
        <xdr:cNvSpPr/>
      </xdr:nvSpPr>
      <xdr:spPr>
        <a:xfrm>
          <a:off x="6683375" y="901700"/>
          <a:ext cx="1184275"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8145AA01-D65A-4A07-BAD3-1FDDC856F522}"/>
            </a:ext>
          </a:extLst>
        </xdr:cNvPr>
        <xdr:cNvSpPr/>
      </xdr:nvSpPr>
      <xdr:spPr>
        <a:xfrm>
          <a:off x="7931150" y="914400"/>
          <a:ext cx="592138"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EA3C9E93-C3AE-48DA-B27C-E6F9249A9BD3}"/>
            </a:ext>
          </a:extLst>
        </xdr:cNvPr>
        <xdr:cNvSpPr/>
      </xdr:nvSpPr>
      <xdr:spPr>
        <a:xfrm>
          <a:off x="4779963" y="1628775"/>
          <a:ext cx="190341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96FBE304-383E-42F1-9D45-CA9F19DBB0DC}"/>
            </a:ext>
          </a:extLst>
        </xdr:cNvPr>
        <xdr:cNvSpPr/>
      </xdr:nvSpPr>
      <xdr:spPr>
        <a:xfrm>
          <a:off x="6746875" y="1628775"/>
          <a:ext cx="3214688"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5E474D22-2B06-431B-96D6-1A75C90BFEBD}"/>
            </a:ext>
          </a:extLst>
        </xdr:cNvPr>
        <xdr:cNvSpPr/>
      </xdr:nvSpPr>
      <xdr:spPr>
        <a:xfrm>
          <a:off x="10388600" y="850900"/>
          <a:ext cx="1438275"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62772056-045B-40F5-A4D4-50A8CB13F8A5}"/>
            </a:ext>
          </a:extLst>
        </xdr:cNvPr>
        <xdr:cNvSpPr/>
      </xdr:nvSpPr>
      <xdr:spPr>
        <a:xfrm>
          <a:off x="10648950" y="914400"/>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70394D6F-D353-4C5C-B062-E29705F39389}"/>
            </a:ext>
          </a:extLst>
        </xdr:cNvPr>
        <xdr:cNvSpPr/>
      </xdr:nvSpPr>
      <xdr:spPr>
        <a:xfrm>
          <a:off x="10648950" y="1162050"/>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197E4FFA-EA18-46C1-B958-1F78D2D31D5C}"/>
            </a:ext>
          </a:extLst>
        </xdr:cNvPr>
        <xdr:cNvSpPr/>
      </xdr:nvSpPr>
      <xdr:spPr>
        <a:xfrm>
          <a:off x="10648950" y="1473200"/>
          <a:ext cx="1184275"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F748C91B-3936-46AC-9C65-CE9B22442AB2}"/>
            </a:ext>
          </a:extLst>
        </xdr:cNvPr>
        <xdr:cNvCxnSpPr/>
      </xdr:nvCxnSpPr>
      <xdr:spPr>
        <a:xfrm flipH="1">
          <a:off x="10471150" y="99377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5F0AF750-C731-4C15-A7C9-A043EFAC2E86}"/>
            </a:ext>
          </a:extLst>
        </xdr:cNvPr>
        <xdr:cNvSpPr/>
      </xdr:nvSpPr>
      <xdr:spPr>
        <a:xfrm>
          <a:off x="10525125" y="95250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FE9D04F0-A9E0-4861-ADB9-2F4596A0E243}"/>
            </a:ext>
          </a:extLst>
        </xdr:cNvPr>
        <xdr:cNvSpPr/>
      </xdr:nvSpPr>
      <xdr:spPr>
        <a:xfrm>
          <a:off x="10525125" y="12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28706D3F-9CB3-4901-863A-B57A8510199D}"/>
            </a:ext>
          </a:extLst>
        </xdr:cNvPr>
        <xdr:cNvCxnSpPr/>
      </xdr:nvCxnSpPr>
      <xdr:spPr>
        <a:xfrm>
          <a:off x="10569575" y="1457325"/>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F64E5A7E-4ADB-432D-830A-BCB961D0B483}"/>
            </a:ext>
          </a:extLst>
        </xdr:cNvPr>
        <xdr:cNvCxnSpPr/>
      </xdr:nvCxnSpPr>
      <xdr:spPr>
        <a:xfrm>
          <a:off x="10490200" y="14573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1182ED6F-FBDE-459D-9E69-119EE75A73DB}"/>
            </a:ext>
          </a:extLst>
        </xdr:cNvPr>
        <xdr:cNvCxnSpPr/>
      </xdr:nvCxnSpPr>
      <xdr:spPr>
        <a:xfrm flipV="1">
          <a:off x="10569575" y="167640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91CE4520-215F-451F-A1D9-722E81978219}"/>
            </a:ext>
          </a:extLst>
        </xdr:cNvPr>
        <xdr:cNvCxnSpPr/>
      </xdr:nvCxnSpPr>
      <xdr:spPr>
        <a:xfrm>
          <a:off x="10490200" y="18097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ACFA094C-845B-4B33-9AE8-EF55F483D0BA}"/>
            </a:ext>
          </a:extLst>
        </xdr:cNvPr>
        <xdr:cNvSpPr txBox="1"/>
      </xdr:nvSpPr>
      <xdr:spPr>
        <a:xfrm>
          <a:off x="655638" y="25971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1F5580C3-E7EE-4126-9427-63F7B8990343}"/>
            </a:ext>
          </a:extLst>
        </xdr:cNvPr>
        <xdr:cNvSpPr txBox="1"/>
      </xdr:nvSpPr>
      <xdr:spPr>
        <a:xfrm>
          <a:off x="655638" y="28321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1AE272B0-99EB-4DAC-8C7D-8F3717F366B2}"/>
            </a:ext>
          </a:extLst>
        </xdr:cNvPr>
        <xdr:cNvSpPr txBox="1"/>
      </xdr:nvSpPr>
      <xdr:spPr>
        <a:xfrm>
          <a:off x="655638" y="3130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FAF8DFD2-768A-4906-B081-5E40E997B563}"/>
            </a:ext>
          </a:extLst>
        </xdr:cNvPr>
        <xdr:cNvSpPr txBox="1"/>
      </xdr:nvSpPr>
      <xdr:spPr>
        <a:xfrm>
          <a:off x="655638" y="33750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31619725-1D5D-4CF1-AD92-89400143CC39}"/>
            </a:ext>
          </a:extLst>
        </xdr:cNvPr>
        <xdr:cNvSpPr/>
      </xdr:nvSpPr>
      <xdr:spPr>
        <a:xfrm>
          <a:off x="719138" y="3971925"/>
          <a:ext cx="4433888"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FE031B6C-678F-4C7F-BB49-9D337709E844}"/>
            </a:ext>
          </a:extLst>
        </xdr:cNvPr>
        <xdr:cNvSpPr/>
      </xdr:nvSpPr>
      <xdr:spPr>
        <a:xfrm>
          <a:off x="846138" y="4594225"/>
          <a:ext cx="1438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8BCC6748-66C3-4C8D-A5C9-AF5F3EDAE4DF}"/>
            </a:ext>
          </a:extLst>
        </xdr:cNvPr>
        <xdr:cNvSpPr/>
      </xdr:nvSpPr>
      <xdr:spPr>
        <a:xfrm>
          <a:off x="846138" y="4787900"/>
          <a:ext cx="143827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A0F0AC24-B0D6-4B77-A03E-459C38714B45}"/>
            </a:ext>
          </a:extLst>
        </xdr:cNvPr>
        <xdr:cNvSpPr/>
      </xdr:nvSpPr>
      <xdr:spPr>
        <a:xfrm>
          <a:off x="1819275" y="4594225"/>
          <a:ext cx="1404938"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978AD385-139F-47E1-B331-BA28F8F1AD33}"/>
            </a:ext>
          </a:extLst>
        </xdr:cNvPr>
        <xdr:cNvSpPr/>
      </xdr:nvSpPr>
      <xdr:spPr>
        <a:xfrm>
          <a:off x="1819275" y="4787900"/>
          <a:ext cx="1404938"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98C3E8D9-F95E-460E-8E9F-9D756D9E288E}"/>
            </a:ext>
          </a:extLst>
        </xdr:cNvPr>
        <xdr:cNvSpPr/>
      </xdr:nvSpPr>
      <xdr:spPr>
        <a:xfrm>
          <a:off x="2876550" y="4594225"/>
          <a:ext cx="1438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7D8207BE-2A85-4B38-9B64-95E89889C8EF}"/>
            </a:ext>
          </a:extLst>
        </xdr:cNvPr>
        <xdr:cNvSpPr/>
      </xdr:nvSpPr>
      <xdr:spPr>
        <a:xfrm>
          <a:off x="2876550" y="4787900"/>
          <a:ext cx="143827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CA6C9671-23DA-44EE-BA11-383960406A9A}"/>
            </a:ext>
          </a:extLst>
        </xdr:cNvPr>
        <xdr:cNvSpPr/>
      </xdr:nvSpPr>
      <xdr:spPr>
        <a:xfrm>
          <a:off x="719138" y="5048250"/>
          <a:ext cx="4433888"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xmlns="" id="{A84CDD65-B123-4405-A225-5A27541CA188}"/>
            </a:ext>
          </a:extLst>
        </xdr:cNvPr>
        <xdr:cNvSpPr/>
      </xdr:nvSpPr>
      <xdr:spPr>
        <a:xfrm>
          <a:off x="6218238" y="3971925"/>
          <a:ext cx="442436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xmlns="" id="{23BB3815-613C-4CE3-A842-1402240DBCE5}"/>
            </a:ext>
          </a:extLst>
        </xdr:cNvPr>
        <xdr:cNvSpPr/>
      </xdr:nvSpPr>
      <xdr:spPr>
        <a:xfrm>
          <a:off x="6345238" y="4594225"/>
          <a:ext cx="1395412"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xmlns="" id="{6F5F7FD4-3131-45FC-A2C3-CE939CC0A321}"/>
            </a:ext>
          </a:extLst>
        </xdr:cNvPr>
        <xdr:cNvSpPr/>
      </xdr:nvSpPr>
      <xdr:spPr>
        <a:xfrm>
          <a:off x="6345238" y="4787900"/>
          <a:ext cx="1395412"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xmlns="" id="{44A18700-AD47-4506-A818-795B191EA9A6}"/>
            </a:ext>
          </a:extLst>
        </xdr:cNvPr>
        <xdr:cNvSpPr/>
      </xdr:nvSpPr>
      <xdr:spPr>
        <a:xfrm>
          <a:off x="7275513" y="4594225"/>
          <a:ext cx="1438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xmlns="" id="{DAE6C4FA-FD76-46A3-A486-6D932433105D}"/>
            </a:ext>
          </a:extLst>
        </xdr:cNvPr>
        <xdr:cNvSpPr/>
      </xdr:nvSpPr>
      <xdr:spPr>
        <a:xfrm>
          <a:off x="7275513" y="4787900"/>
          <a:ext cx="143827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xmlns="" id="{6C657363-2B87-47DF-A4C8-820AF5E38A90}"/>
            </a:ext>
          </a:extLst>
        </xdr:cNvPr>
        <xdr:cNvSpPr/>
      </xdr:nvSpPr>
      <xdr:spPr>
        <a:xfrm>
          <a:off x="8366125" y="4594225"/>
          <a:ext cx="1404938"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xmlns="" id="{62F9360A-F7F9-43CD-9EA0-A1984EB54849}"/>
            </a:ext>
          </a:extLst>
        </xdr:cNvPr>
        <xdr:cNvSpPr/>
      </xdr:nvSpPr>
      <xdr:spPr>
        <a:xfrm>
          <a:off x="8366125" y="4787900"/>
          <a:ext cx="1404938"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xmlns="" id="{85FCE1EB-E2E1-4C3B-B47F-AC978BA9956C}"/>
            </a:ext>
          </a:extLst>
        </xdr:cNvPr>
        <xdr:cNvSpPr/>
      </xdr:nvSpPr>
      <xdr:spPr>
        <a:xfrm>
          <a:off x="6218238" y="5048250"/>
          <a:ext cx="4424362"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xmlns="" id="{D9ED1910-E747-4A07-BF52-B636F76756C0}"/>
            </a:ext>
          </a:extLst>
        </xdr:cNvPr>
        <xdr:cNvSpPr/>
      </xdr:nvSpPr>
      <xdr:spPr>
        <a:xfrm>
          <a:off x="719138" y="7572375"/>
          <a:ext cx="4433888"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xmlns="" id="{E7E5BC98-7CF7-4790-80D4-B9EAD388CB33}"/>
            </a:ext>
          </a:extLst>
        </xdr:cNvPr>
        <xdr:cNvSpPr/>
      </xdr:nvSpPr>
      <xdr:spPr>
        <a:xfrm>
          <a:off x="846138" y="819467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xmlns="" id="{82105801-CA84-4717-888C-C228D8B3700A}"/>
            </a:ext>
          </a:extLst>
        </xdr:cNvPr>
        <xdr:cNvSpPr/>
      </xdr:nvSpPr>
      <xdr:spPr>
        <a:xfrm>
          <a:off x="846138" y="838835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xmlns="" id="{88DE151D-0624-483F-83C8-A3ECB080E46E}"/>
            </a:ext>
          </a:extLst>
        </xdr:cNvPr>
        <xdr:cNvSpPr/>
      </xdr:nvSpPr>
      <xdr:spPr>
        <a:xfrm>
          <a:off x="1819275" y="8194675"/>
          <a:ext cx="1404938"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xmlns="" id="{F4D8F106-7B19-4D1D-9C63-34CCC9DC02B0}"/>
            </a:ext>
          </a:extLst>
        </xdr:cNvPr>
        <xdr:cNvSpPr/>
      </xdr:nvSpPr>
      <xdr:spPr>
        <a:xfrm>
          <a:off x="1819275" y="8388350"/>
          <a:ext cx="1404938"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xmlns="" id="{D796DCEA-E22D-4914-8550-081835788619}"/>
            </a:ext>
          </a:extLst>
        </xdr:cNvPr>
        <xdr:cNvSpPr/>
      </xdr:nvSpPr>
      <xdr:spPr>
        <a:xfrm>
          <a:off x="2876550" y="819467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xmlns="" id="{A62AE366-D6B6-4F0C-BC9B-D36B819BDE1E}"/>
            </a:ext>
          </a:extLst>
        </xdr:cNvPr>
        <xdr:cNvSpPr/>
      </xdr:nvSpPr>
      <xdr:spPr>
        <a:xfrm>
          <a:off x="2876550" y="838835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xmlns="" id="{7A6A54B7-4161-4D23-95A4-806234961858}"/>
            </a:ext>
          </a:extLst>
        </xdr:cNvPr>
        <xdr:cNvSpPr/>
      </xdr:nvSpPr>
      <xdr:spPr>
        <a:xfrm>
          <a:off x="719138" y="8648700"/>
          <a:ext cx="4433888"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26190ED5-5B2A-4AEB-A12F-39BFF6FDA7C2}"/>
            </a:ext>
          </a:extLst>
        </xdr:cNvPr>
        <xdr:cNvSpPr txBox="1"/>
      </xdr:nvSpPr>
      <xdr:spPr>
        <a:xfrm>
          <a:off x="681038"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a:extLst>
            <a:ext uri="{FF2B5EF4-FFF2-40B4-BE49-F238E27FC236}">
              <a16:creationId xmlns:a16="http://schemas.microsoft.com/office/drawing/2014/main" xmlns="" id="{9D2AC436-A26C-41BB-8546-EFD4E46905AB}"/>
            </a:ext>
          </a:extLst>
        </xdr:cNvPr>
        <xdr:cNvCxnSpPr/>
      </xdr:nvCxnSpPr>
      <xdr:spPr>
        <a:xfrm>
          <a:off x="719138" y="1081087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a:extLst>
            <a:ext uri="{FF2B5EF4-FFF2-40B4-BE49-F238E27FC236}">
              <a16:creationId xmlns:a16="http://schemas.microsoft.com/office/drawing/2014/main" xmlns="" id="{001FF0F5-2110-4C5D-A06C-4761A95B74F9}"/>
            </a:ext>
          </a:extLst>
        </xdr:cNvPr>
        <xdr:cNvSpPr txBox="1"/>
      </xdr:nvSpPr>
      <xdr:spPr>
        <a:xfrm>
          <a:off x="358941" y="1067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a:extLst>
            <a:ext uri="{FF2B5EF4-FFF2-40B4-BE49-F238E27FC236}">
              <a16:creationId xmlns:a16="http://schemas.microsoft.com/office/drawing/2014/main" xmlns="" id="{9916F389-8B95-4998-A015-B13947984B17}"/>
            </a:ext>
          </a:extLst>
        </xdr:cNvPr>
        <xdr:cNvCxnSpPr/>
      </xdr:nvCxnSpPr>
      <xdr:spPr>
        <a:xfrm>
          <a:off x="719138" y="1037272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a:extLst>
            <a:ext uri="{FF2B5EF4-FFF2-40B4-BE49-F238E27FC236}">
              <a16:creationId xmlns:a16="http://schemas.microsoft.com/office/drawing/2014/main" xmlns="" id="{58777DFC-1F17-4771-B296-35B911DFFE1B}"/>
            </a:ext>
          </a:extLst>
        </xdr:cNvPr>
        <xdr:cNvSpPr txBox="1"/>
      </xdr:nvSpPr>
      <xdr:spPr>
        <a:xfrm>
          <a:off x="358941" y="1024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a:extLst>
            <a:ext uri="{FF2B5EF4-FFF2-40B4-BE49-F238E27FC236}">
              <a16:creationId xmlns:a16="http://schemas.microsoft.com/office/drawing/2014/main" xmlns="" id="{34A7BD17-5422-4562-8A39-A214A8B0125F}"/>
            </a:ext>
          </a:extLst>
        </xdr:cNvPr>
        <xdr:cNvCxnSpPr/>
      </xdr:nvCxnSpPr>
      <xdr:spPr>
        <a:xfrm>
          <a:off x="719138" y="994410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a:extLst>
            <a:ext uri="{FF2B5EF4-FFF2-40B4-BE49-F238E27FC236}">
              <a16:creationId xmlns:a16="http://schemas.microsoft.com/office/drawing/2014/main" xmlns="" id="{13A8CCE5-46F7-4D20-9E14-501AC581B611}"/>
            </a:ext>
          </a:extLst>
        </xdr:cNvPr>
        <xdr:cNvSpPr txBox="1"/>
      </xdr:nvSpPr>
      <xdr:spPr>
        <a:xfrm>
          <a:off x="358941" y="981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a:extLst>
            <a:ext uri="{FF2B5EF4-FFF2-40B4-BE49-F238E27FC236}">
              <a16:creationId xmlns:a16="http://schemas.microsoft.com/office/drawing/2014/main" xmlns="" id="{D9938430-D616-4711-A027-F6754BC0FA67}"/>
            </a:ext>
          </a:extLst>
        </xdr:cNvPr>
        <xdr:cNvCxnSpPr/>
      </xdr:nvCxnSpPr>
      <xdr:spPr>
        <a:xfrm>
          <a:off x="719138" y="951547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a:extLst>
            <a:ext uri="{FF2B5EF4-FFF2-40B4-BE49-F238E27FC236}">
              <a16:creationId xmlns:a16="http://schemas.microsoft.com/office/drawing/2014/main" xmlns="" id="{EFFE61EF-9E05-4817-8538-EA7FFB65585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a:extLst>
            <a:ext uri="{FF2B5EF4-FFF2-40B4-BE49-F238E27FC236}">
              <a16:creationId xmlns:a16="http://schemas.microsoft.com/office/drawing/2014/main" xmlns="" id="{BE4AB1B4-0A06-490B-90AD-8167A6AE85B2}"/>
            </a:ext>
          </a:extLst>
        </xdr:cNvPr>
        <xdr:cNvCxnSpPr/>
      </xdr:nvCxnSpPr>
      <xdr:spPr>
        <a:xfrm>
          <a:off x="719138" y="907732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a:extLst>
            <a:ext uri="{FF2B5EF4-FFF2-40B4-BE49-F238E27FC236}">
              <a16:creationId xmlns:a16="http://schemas.microsoft.com/office/drawing/2014/main" xmlns="" id="{DCA32B97-AAB0-4C75-9D99-E9122A202A2A}"/>
            </a:ext>
          </a:extLst>
        </xdr:cNvPr>
        <xdr:cNvSpPr txBox="1"/>
      </xdr:nvSpPr>
      <xdr:spPr>
        <a:xfrm>
          <a:off x="294821" y="894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a:extLst>
            <a:ext uri="{FF2B5EF4-FFF2-40B4-BE49-F238E27FC236}">
              <a16:creationId xmlns:a16="http://schemas.microsoft.com/office/drawing/2014/main" xmlns="" id="{E787E9E7-C220-45CA-B89F-7B43054FBD77}"/>
            </a:ext>
          </a:extLst>
        </xdr:cNvPr>
        <xdr:cNvCxnSpPr/>
      </xdr:nvCxnSpPr>
      <xdr:spPr>
        <a:xfrm>
          <a:off x="719138" y="864870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a:extLst>
            <a:ext uri="{FF2B5EF4-FFF2-40B4-BE49-F238E27FC236}">
              <a16:creationId xmlns:a16="http://schemas.microsoft.com/office/drawing/2014/main" xmlns="" id="{017A01EC-E4AC-4A5F-9BEF-BCA202B842F7}"/>
            </a:ext>
          </a:extLst>
        </xdr:cNvPr>
        <xdr:cNvSpPr txBox="1"/>
      </xdr:nvSpPr>
      <xdr:spPr>
        <a:xfrm>
          <a:off x="2948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xmlns="" id="{DE4E09C2-B480-4C1C-9BD2-41717477E092}"/>
            </a:ext>
          </a:extLst>
        </xdr:cNvPr>
        <xdr:cNvSpPr/>
      </xdr:nvSpPr>
      <xdr:spPr>
        <a:xfrm>
          <a:off x="719138" y="8648700"/>
          <a:ext cx="4433888"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a:extLst>
            <a:ext uri="{FF2B5EF4-FFF2-40B4-BE49-F238E27FC236}">
              <a16:creationId xmlns:a16="http://schemas.microsoft.com/office/drawing/2014/main" xmlns="" id="{31A19D51-3B74-4B6B-B60A-E90B32BE31B0}"/>
            </a:ext>
          </a:extLst>
        </xdr:cNvPr>
        <xdr:cNvCxnSpPr/>
      </xdr:nvCxnSpPr>
      <xdr:spPr>
        <a:xfrm flipV="1">
          <a:off x="4377690" y="9139047"/>
          <a:ext cx="0" cy="115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a:extLst>
            <a:ext uri="{FF2B5EF4-FFF2-40B4-BE49-F238E27FC236}">
              <a16:creationId xmlns:a16="http://schemas.microsoft.com/office/drawing/2014/main" xmlns="" id="{4B8D93EA-7CDF-4333-BFCE-CC9B7C8F6180}"/>
            </a:ext>
          </a:extLst>
        </xdr:cNvPr>
        <xdr:cNvSpPr txBox="1"/>
      </xdr:nvSpPr>
      <xdr:spPr>
        <a:xfrm>
          <a:off x="4467225"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a:extLst>
            <a:ext uri="{FF2B5EF4-FFF2-40B4-BE49-F238E27FC236}">
              <a16:creationId xmlns:a16="http://schemas.microsoft.com/office/drawing/2014/main" xmlns="" id="{9EA6059E-EED1-432E-B9CB-CFB418ED99A9}"/>
            </a:ext>
          </a:extLst>
        </xdr:cNvPr>
        <xdr:cNvCxnSpPr/>
      </xdr:nvCxnSpPr>
      <xdr:spPr>
        <a:xfrm>
          <a:off x="4289425" y="1029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xmlns="" id="{7CEC3798-A408-4D25-9069-E9205A528D84}"/>
            </a:ext>
          </a:extLst>
        </xdr:cNvPr>
        <xdr:cNvSpPr txBox="1"/>
      </xdr:nvSpPr>
      <xdr:spPr>
        <a:xfrm>
          <a:off x="4467225" y="892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a:extLst>
            <a:ext uri="{FF2B5EF4-FFF2-40B4-BE49-F238E27FC236}">
              <a16:creationId xmlns:a16="http://schemas.microsoft.com/office/drawing/2014/main" xmlns="" id="{0F8146D3-59AA-4159-9716-F467A9FCE1D6}"/>
            </a:ext>
          </a:extLst>
        </xdr:cNvPr>
        <xdr:cNvCxnSpPr/>
      </xdr:nvCxnSpPr>
      <xdr:spPr>
        <a:xfrm>
          <a:off x="4289425" y="9139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xmlns="" id="{D4985CBB-D550-41DE-9033-9371D9727AB8}"/>
            </a:ext>
          </a:extLst>
        </xdr:cNvPr>
        <xdr:cNvSpPr txBox="1"/>
      </xdr:nvSpPr>
      <xdr:spPr>
        <a:xfrm>
          <a:off x="4467225" y="9721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a:extLst>
            <a:ext uri="{FF2B5EF4-FFF2-40B4-BE49-F238E27FC236}">
              <a16:creationId xmlns:a16="http://schemas.microsoft.com/office/drawing/2014/main" xmlns="" id="{C955968D-B5FA-404A-8286-7F8E83AE6F3C}"/>
            </a:ext>
          </a:extLst>
        </xdr:cNvPr>
        <xdr:cNvSpPr/>
      </xdr:nvSpPr>
      <xdr:spPr>
        <a:xfrm>
          <a:off x="4327525" y="973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a:extLst>
            <a:ext uri="{FF2B5EF4-FFF2-40B4-BE49-F238E27FC236}">
              <a16:creationId xmlns:a16="http://schemas.microsoft.com/office/drawing/2014/main" xmlns="" id="{25C2F55E-1E39-4087-A0CA-E86A22E63444}"/>
            </a:ext>
          </a:extLst>
        </xdr:cNvPr>
        <xdr:cNvSpPr/>
      </xdr:nvSpPr>
      <xdr:spPr>
        <a:xfrm>
          <a:off x="3532188" y="9793097"/>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79" name="n_1aveValue【体育館・プール】&#10;有形固定資産減価償却率">
          <a:extLst>
            <a:ext uri="{FF2B5EF4-FFF2-40B4-BE49-F238E27FC236}">
              <a16:creationId xmlns:a16="http://schemas.microsoft.com/office/drawing/2014/main" xmlns="" id="{63838CBA-B175-4D8B-9140-B4D568BEE5A1}"/>
            </a:ext>
          </a:extLst>
        </xdr:cNvPr>
        <xdr:cNvSpPr txBox="1"/>
      </xdr:nvSpPr>
      <xdr:spPr>
        <a:xfrm>
          <a:off x="3367731" y="9885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a:extLst>
            <a:ext uri="{FF2B5EF4-FFF2-40B4-BE49-F238E27FC236}">
              <a16:creationId xmlns:a16="http://schemas.microsoft.com/office/drawing/2014/main" xmlns="" id="{9720FE87-94B3-4E32-B90F-FC47B6D99607}"/>
            </a:ext>
          </a:extLst>
        </xdr:cNvPr>
        <xdr:cNvSpPr txBox="1"/>
      </xdr:nvSpPr>
      <xdr:spPr>
        <a:xfrm>
          <a:off x="4187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a:extLst>
            <a:ext uri="{FF2B5EF4-FFF2-40B4-BE49-F238E27FC236}">
              <a16:creationId xmlns:a16="http://schemas.microsoft.com/office/drawing/2014/main" xmlns="" id="{1E67828C-69BE-4D2D-9A2F-6B469A799A44}"/>
            </a:ext>
          </a:extLst>
        </xdr:cNvPr>
        <xdr:cNvSpPr txBox="1"/>
      </xdr:nvSpPr>
      <xdr:spPr>
        <a:xfrm>
          <a:off x="33924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a:extLst>
            <a:ext uri="{FF2B5EF4-FFF2-40B4-BE49-F238E27FC236}">
              <a16:creationId xmlns:a16="http://schemas.microsoft.com/office/drawing/2014/main" xmlns="" id="{0B8B598B-C109-4D46-BC54-30AE6E926DCC}"/>
            </a:ext>
          </a:extLst>
        </xdr:cNvPr>
        <xdr:cNvSpPr txBox="1"/>
      </xdr:nvSpPr>
      <xdr:spPr>
        <a:xfrm>
          <a:off x="25796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a:extLst>
            <a:ext uri="{FF2B5EF4-FFF2-40B4-BE49-F238E27FC236}">
              <a16:creationId xmlns:a16="http://schemas.microsoft.com/office/drawing/2014/main" xmlns="" id="{15A830DB-1897-4680-9279-371CF3F0AF80}"/>
            </a:ext>
          </a:extLst>
        </xdr:cNvPr>
        <xdr:cNvSpPr txBox="1"/>
      </xdr:nvSpPr>
      <xdr:spPr>
        <a:xfrm>
          <a:off x="17430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210EC162-4CBC-4B6C-9C45-0784A3D80398}"/>
            </a:ext>
          </a:extLst>
        </xdr:cNvPr>
        <xdr:cNvSpPr txBox="1"/>
      </xdr:nvSpPr>
      <xdr:spPr>
        <a:xfrm>
          <a:off x="8969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120650</xdr:rowOff>
    </xdr:from>
    <xdr:to>
      <xdr:col>5</xdr:col>
      <xdr:colOff>409575</xdr:colOff>
      <xdr:row>56</xdr:row>
      <xdr:rowOff>50800</xdr:rowOff>
    </xdr:to>
    <xdr:sp macro="" textlink="">
      <xdr:nvSpPr>
        <xdr:cNvPr id="85" name="円/楕円 84">
          <a:extLst>
            <a:ext uri="{FF2B5EF4-FFF2-40B4-BE49-F238E27FC236}">
              <a16:creationId xmlns:a16="http://schemas.microsoft.com/office/drawing/2014/main" xmlns="" id="{359DDA12-642D-484A-A4A0-E74D885A94EB}"/>
            </a:ext>
          </a:extLst>
        </xdr:cNvPr>
        <xdr:cNvSpPr/>
      </xdr:nvSpPr>
      <xdr:spPr>
        <a:xfrm>
          <a:off x="3532188" y="903605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54</xdr:row>
      <xdr:rowOff>67327</xdr:rowOff>
    </xdr:from>
    <xdr:ext cx="469744" cy="259045"/>
    <xdr:sp macro="" textlink="">
      <xdr:nvSpPr>
        <xdr:cNvPr id="86" name="n_1mainValue【体育館・プール】&#10;有形固定資産減価償却率">
          <a:extLst>
            <a:ext uri="{FF2B5EF4-FFF2-40B4-BE49-F238E27FC236}">
              <a16:creationId xmlns:a16="http://schemas.microsoft.com/office/drawing/2014/main" xmlns="" id="{B8E33031-953B-4781-95BD-263BB202A89E}"/>
            </a:ext>
          </a:extLst>
        </xdr:cNvPr>
        <xdr:cNvSpPr txBox="1"/>
      </xdr:nvSpPr>
      <xdr:spPr>
        <a:xfrm>
          <a:off x="3335415" y="882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a:extLst>
            <a:ext uri="{FF2B5EF4-FFF2-40B4-BE49-F238E27FC236}">
              <a16:creationId xmlns:a16="http://schemas.microsoft.com/office/drawing/2014/main" xmlns="" id="{B3A65DC4-4A01-4593-A30C-BC4607445C23}"/>
            </a:ext>
          </a:extLst>
        </xdr:cNvPr>
        <xdr:cNvSpPr/>
      </xdr:nvSpPr>
      <xdr:spPr>
        <a:xfrm>
          <a:off x="6218238" y="7572375"/>
          <a:ext cx="442436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a:extLst>
            <a:ext uri="{FF2B5EF4-FFF2-40B4-BE49-F238E27FC236}">
              <a16:creationId xmlns:a16="http://schemas.microsoft.com/office/drawing/2014/main" xmlns="" id="{93E551BC-CDD4-4A48-B965-E0084521E9BD}"/>
            </a:ext>
          </a:extLst>
        </xdr:cNvPr>
        <xdr:cNvSpPr/>
      </xdr:nvSpPr>
      <xdr:spPr>
        <a:xfrm>
          <a:off x="6345238" y="8194675"/>
          <a:ext cx="1395412"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a:extLst>
            <a:ext uri="{FF2B5EF4-FFF2-40B4-BE49-F238E27FC236}">
              <a16:creationId xmlns:a16="http://schemas.microsoft.com/office/drawing/2014/main" xmlns="" id="{64FE5D8E-5336-43FA-9F72-0FDE676D9CF6}"/>
            </a:ext>
          </a:extLst>
        </xdr:cNvPr>
        <xdr:cNvSpPr/>
      </xdr:nvSpPr>
      <xdr:spPr>
        <a:xfrm>
          <a:off x="6345238" y="8388350"/>
          <a:ext cx="1395412"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a:extLst>
            <a:ext uri="{FF2B5EF4-FFF2-40B4-BE49-F238E27FC236}">
              <a16:creationId xmlns:a16="http://schemas.microsoft.com/office/drawing/2014/main" xmlns="" id="{49F2BD3D-5C6B-4A3A-B7A7-95EF50633FEC}"/>
            </a:ext>
          </a:extLst>
        </xdr:cNvPr>
        <xdr:cNvSpPr/>
      </xdr:nvSpPr>
      <xdr:spPr>
        <a:xfrm>
          <a:off x="7275513" y="819467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a:extLst>
            <a:ext uri="{FF2B5EF4-FFF2-40B4-BE49-F238E27FC236}">
              <a16:creationId xmlns:a16="http://schemas.microsoft.com/office/drawing/2014/main" xmlns="" id="{25295A6A-F2AF-45C5-B68C-1ABD55B005B7}"/>
            </a:ext>
          </a:extLst>
        </xdr:cNvPr>
        <xdr:cNvSpPr/>
      </xdr:nvSpPr>
      <xdr:spPr>
        <a:xfrm>
          <a:off x="7275513" y="838835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a:extLst>
            <a:ext uri="{FF2B5EF4-FFF2-40B4-BE49-F238E27FC236}">
              <a16:creationId xmlns:a16="http://schemas.microsoft.com/office/drawing/2014/main" xmlns="" id="{93529E69-03E4-4076-8BFC-31236B638204}"/>
            </a:ext>
          </a:extLst>
        </xdr:cNvPr>
        <xdr:cNvSpPr/>
      </xdr:nvSpPr>
      <xdr:spPr>
        <a:xfrm>
          <a:off x="8366125" y="8194675"/>
          <a:ext cx="1404938"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a:extLst>
            <a:ext uri="{FF2B5EF4-FFF2-40B4-BE49-F238E27FC236}">
              <a16:creationId xmlns:a16="http://schemas.microsoft.com/office/drawing/2014/main" xmlns="" id="{4FCF49E2-A4FD-4406-B53C-98661384BEC6}"/>
            </a:ext>
          </a:extLst>
        </xdr:cNvPr>
        <xdr:cNvSpPr/>
      </xdr:nvSpPr>
      <xdr:spPr>
        <a:xfrm>
          <a:off x="8366125" y="8388350"/>
          <a:ext cx="1404938"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a:extLst>
            <a:ext uri="{FF2B5EF4-FFF2-40B4-BE49-F238E27FC236}">
              <a16:creationId xmlns:a16="http://schemas.microsoft.com/office/drawing/2014/main" xmlns="" id="{D4F5F083-7EE3-49A1-9A3A-A31C55D212BC}"/>
            </a:ext>
          </a:extLst>
        </xdr:cNvPr>
        <xdr:cNvSpPr/>
      </xdr:nvSpPr>
      <xdr:spPr>
        <a:xfrm>
          <a:off x="6218238" y="8648700"/>
          <a:ext cx="442436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a:extLst>
            <a:ext uri="{FF2B5EF4-FFF2-40B4-BE49-F238E27FC236}">
              <a16:creationId xmlns:a16="http://schemas.microsoft.com/office/drawing/2014/main" xmlns="" id="{37168494-4C3B-4856-95B2-EB580FF6A38B}"/>
            </a:ext>
          </a:extLst>
        </xdr:cNvPr>
        <xdr:cNvSpPr txBox="1"/>
      </xdr:nvSpPr>
      <xdr:spPr>
        <a:xfrm>
          <a:off x="6180138"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a:extLst>
            <a:ext uri="{FF2B5EF4-FFF2-40B4-BE49-F238E27FC236}">
              <a16:creationId xmlns:a16="http://schemas.microsoft.com/office/drawing/2014/main" xmlns="" id="{99B8EB0D-74D8-47A5-AC30-79EA8174CD52}"/>
            </a:ext>
          </a:extLst>
        </xdr:cNvPr>
        <xdr:cNvCxnSpPr/>
      </xdr:nvCxnSpPr>
      <xdr:spPr>
        <a:xfrm>
          <a:off x="6218238" y="10810875"/>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a:extLst>
            <a:ext uri="{FF2B5EF4-FFF2-40B4-BE49-F238E27FC236}">
              <a16:creationId xmlns:a16="http://schemas.microsoft.com/office/drawing/2014/main" xmlns="" id="{FA9DE37E-D6F8-4E1A-B907-257F011F6A0C}"/>
            </a:ext>
          </a:extLst>
        </xdr:cNvPr>
        <xdr:cNvCxnSpPr/>
      </xdr:nvCxnSpPr>
      <xdr:spPr>
        <a:xfrm>
          <a:off x="6218238" y="10503353"/>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a:extLst>
            <a:ext uri="{FF2B5EF4-FFF2-40B4-BE49-F238E27FC236}">
              <a16:creationId xmlns:a16="http://schemas.microsoft.com/office/drawing/2014/main" xmlns="" id="{A1B7B51C-E0FF-42C7-839C-C9D5FC9777EB}"/>
            </a:ext>
          </a:extLst>
        </xdr:cNvPr>
        <xdr:cNvSpPr txBox="1"/>
      </xdr:nvSpPr>
      <xdr:spPr>
        <a:xfrm>
          <a:off x="5793921"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a:extLst>
            <a:ext uri="{FF2B5EF4-FFF2-40B4-BE49-F238E27FC236}">
              <a16:creationId xmlns:a16="http://schemas.microsoft.com/office/drawing/2014/main" xmlns="" id="{A435E1F0-3780-4C37-9EE8-8038385ABCF6}"/>
            </a:ext>
          </a:extLst>
        </xdr:cNvPr>
        <xdr:cNvCxnSpPr/>
      </xdr:nvCxnSpPr>
      <xdr:spPr>
        <a:xfrm>
          <a:off x="6218238" y="10195832"/>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a:extLst>
            <a:ext uri="{FF2B5EF4-FFF2-40B4-BE49-F238E27FC236}">
              <a16:creationId xmlns:a16="http://schemas.microsoft.com/office/drawing/2014/main" xmlns="" id="{7699E223-9047-4263-B3E9-39519DC6E8CE}"/>
            </a:ext>
          </a:extLst>
        </xdr:cNvPr>
        <xdr:cNvSpPr txBox="1"/>
      </xdr:nvSpPr>
      <xdr:spPr>
        <a:xfrm>
          <a:off x="5793921" y="10053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a:extLst>
            <a:ext uri="{FF2B5EF4-FFF2-40B4-BE49-F238E27FC236}">
              <a16:creationId xmlns:a16="http://schemas.microsoft.com/office/drawing/2014/main" xmlns="" id="{94C00662-46D8-4A28-8DAD-9A6E7FCD652D}"/>
            </a:ext>
          </a:extLst>
        </xdr:cNvPr>
        <xdr:cNvCxnSpPr/>
      </xdr:nvCxnSpPr>
      <xdr:spPr>
        <a:xfrm>
          <a:off x="6218238" y="9888310"/>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a:extLst>
            <a:ext uri="{FF2B5EF4-FFF2-40B4-BE49-F238E27FC236}">
              <a16:creationId xmlns:a16="http://schemas.microsoft.com/office/drawing/2014/main" xmlns="" id="{885F12B6-EBB1-451C-A288-ABF14B481FE8}"/>
            </a:ext>
          </a:extLst>
        </xdr:cNvPr>
        <xdr:cNvSpPr txBox="1"/>
      </xdr:nvSpPr>
      <xdr:spPr>
        <a:xfrm>
          <a:off x="5793921"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a:extLst>
            <a:ext uri="{FF2B5EF4-FFF2-40B4-BE49-F238E27FC236}">
              <a16:creationId xmlns:a16="http://schemas.microsoft.com/office/drawing/2014/main" xmlns="" id="{BD9F23CD-36AE-453D-946A-9C3CD1AA5AA5}"/>
            </a:ext>
          </a:extLst>
        </xdr:cNvPr>
        <xdr:cNvCxnSpPr/>
      </xdr:nvCxnSpPr>
      <xdr:spPr>
        <a:xfrm>
          <a:off x="6218238" y="9571265"/>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a:extLst>
            <a:ext uri="{FF2B5EF4-FFF2-40B4-BE49-F238E27FC236}">
              <a16:creationId xmlns:a16="http://schemas.microsoft.com/office/drawing/2014/main" xmlns="" id="{8C2A47A2-62B1-4301-BE0A-2C121B2CB21E}"/>
            </a:ext>
          </a:extLst>
        </xdr:cNvPr>
        <xdr:cNvSpPr txBox="1"/>
      </xdr:nvSpPr>
      <xdr:spPr>
        <a:xfrm>
          <a:off x="5793921"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a:extLst>
            <a:ext uri="{FF2B5EF4-FFF2-40B4-BE49-F238E27FC236}">
              <a16:creationId xmlns:a16="http://schemas.microsoft.com/office/drawing/2014/main" xmlns="" id="{22F3DF5E-5068-4C7D-9193-3BF88133905F}"/>
            </a:ext>
          </a:extLst>
        </xdr:cNvPr>
        <xdr:cNvCxnSpPr/>
      </xdr:nvCxnSpPr>
      <xdr:spPr>
        <a:xfrm>
          <a:off x="6218238" y="9263743"/>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a:extLst>
            <a:ext uri="{FF2B5EF4-FFF2-40B4-BE49-F238E27FC236}">
              <a16:creationId xmlns:a16="http://schemas.microsoft.com/office/drawing/2014/main" xmlns="" id="{687F204E-8B82-488B-8753-D7A1BA949A81}"/>
            </a:ext>
          </a:extLst>
        </xdr:cNvPr>
        <xdr:cNvSpPr txBox="1"/>
      </xdr:nvSpPr>
      <xdr:spPr>
        <a:xfrm>
          <a:off x="5793921" y="91310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a:extLst>
            <a:ext uri="{FF2B5EF4-FFF2-40B4-BE49-F238E27FC236}">
              <a16:creationId xmlns:a16="http://schemas.microsoft.com/office/drawing/2014/main" xmlns="" id="{341033E4-3A8B-46DF-8876-6CE637BA6658}"/>
            </a:ext>
          </a:extLst>
        </xdr:cNvPr>
        <xdr:cNvCxnSpPr/>
      </xdr:nvCxnSpPr>
      <xdr:spPr>
        <a:xfrm>
          <a:off x="6218238" y="8956222"/>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a:extLst>
            <a:ext uri="{FF2B5EF4-FFF2-40B4-BE49-F238E27FC236}">
              <a16:creationId xmlns:a16="http://schemas.microsoft.com/office/drawing/2014/main" xmlns="" id="{22695A8F-1CB0-4E46-89F6-B869352A6108}"/>
            </a:ext>
          </a:extLst>
        </xdr:cNvPr>
        <xdr:cNvSpPr txBox="1"/>
      </xdr:nvSpPr>
      <xdr:spPr>
        <a:xfrm>
          <a:off x="5793921" y="88235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a:extLst>
            <a:ext uri="{FF2B5EF4-FFF2-40B4-BE49-F238E27FC236}">
              <a16:creationId xmlns:a16="http://schemas.microsoft.com/office/drawing/2014/main" xmlns="" id="{8219BBFD-542D-4AEE-AA08-F4777FF860CA}"/>
            </a:ext>
          </a:extLst>
        </xdr:cNvPr>
        <xdr:cNvCxnSpPr/>
      </xdr:nvCxnSpPr>
      <xdr:spPr>
        <a:xfrm>
          <a:off x="6218238" y="8648700"/>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a:extLst>
            <a:ext uri="{FF2B5EF4-FFF2-40B4-BE49-F238E27FC236}">
              <a16:creationId xmlns:a16="http://schemas.microsoft.com/office/drawing/2014/main" xmlns="" id="{283FC422-9542-4E64-8A51-72BF846D18E8}"/>
            </a:ext>
          </a:extLst>
        </xdr:cNvPr>
        <xdr:cNvSpPr txBox="1"/>
      </xdr:nvSpPr>
      <xdr:spPr>
        <a:xfrm>
          <a:off x="5793921"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a:extLst>
            <a:ext uri="{FF2B5EF4-FFF2-40B4-BE49-F238E27FC236}">
              <a16:creationId xmlns:a16="http://schemas.microsoft.com/office/drawing/2014/main" xmlns="" id="{2741B930-D855-4BF1-9E09-D0ECF93882B8}"/>
            </a:ext>
          </a:extLst>
        </xdr:cNvPr>
        <xdr:cNvSpPr/>
      </xdr:nvSpPr>
      <xdr:spPr>
        <a:xfrm>
          <a:off x="6218238" y="8648700"/>
          <a:ext cx="442436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a:extLst>
            <a:ext uri="{FF2B5EF4-FFF2-40B4-BE49-F238E27FC236}">
              <a16:creationId xmlns:a16="http://schemas.microsoft.com/office/drawing/2014/main" xmlns="" id="{E10C22BE-8809-42C0-99B2-E42ED373AD22}"/>
            </a:ext>
          </a:extLst>
        </xdr:cNvPr>
        <xdr:cNvCxnSpPr/>
      </xdr:nvCxnSpPr>
      <xdr:spPr>
        <a:xfrm flipV="1">
          <a:off x="9833928" y="9074440"/>
          <a:ext cx="0" cy="130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a:extLst>
            <a:ext uri="{FF2B5EF4-FFF2-40B4-BE49-F238E27FC236}">
              <a16:creationId xmlns:a16="http://schemas.microsoft.com/office/drawing/2014/main" xmlns="" id="{AF71E7C0-DA8A-4CD6-9646-AA269DC510CA}"/>
            </a:ext>
          </a:extLst>
        </xdr:cNvPr>
        <xdr:cNvSpPr txBox="1"/>
      </xdr:nvSpPr>
      <xdr:spPr>
        <a:xfrm>
          <a:off x="9923463" y="1038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a:extLst>
            <a:ext uri="{FF2B5EF4-FFF2-40B4-BE49-F238E27FC236}">
              <a16:creationId xmlns:a16="http://schemas.microsoft.com/office/drawing/2014/main" xmlns="" id="{5B89C619-38A7-4FA5-B6E4-BA50EE2E01C4}"/>
            </a:ext>
          </a:extLst>
        </xdr:cNvPr>
        <xdr:cNvCxnSpPr/>
      </xdr:nvCxnSpPr>
      <xdr:spPr>
        <a:xfrm>
          <a:off x="9745663" y="103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a:extLst>
            <a:ext uri="{FF2B5EF4-FFF2-40B4-BE49-F238E27FC236}">
              <a16:creationId xmlns:a16="http://schemas.microsoft.com/office/drawing/2014/main" xmlns="" id="{654DDD17-5628-49EF-AF66-65915E70563D}"/>
            </a:ext>
          </a:extLst>
        </xdr:cNvPr>
        <xdr:cNvSpPr txBox="1"/>
      </xdr:nvSpPr>
      <xdr:spPr>
        <a:xfrm>
          <a:off x="9923463" y="885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a:extLst>
            <a:ext uri="{FF2B5EF4-FFF2-40B4-BE49-F238E27FC236}">
              <a16:creationId xmlns:a16="http://schemas.microsoft.com/office/drawing/2014/main" xmlns="" id="{6EF50ED0-FD9C-4D73-9CD7-B8A7EC4750BB}"/>
            </a:ext>
          </a:extLst>
        </xdr:cNvPr>
        <xdr:cNvCxnSpPr/>
      </xdr:nvCxnSpPr>
      <xdr:spPr>
        <a:xfrm>
          <a:off x="9745663" y="90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a:extLst>
            <a:ext uri="{FF2B5EF4-FFF2-40B4-BE49-F238E27FC236}">
              <a16:creationId xmlns:a16="http://schemas.microsoft.com/office/drawing/2014/main" xmlns="" id="{82679BD4-C667-4A8E-8EB3-31028A217C2C}"/>
            </a:ext>
          </a:extLst>
        </xdr:cNvPr>
        <xdr:cNvSpPr txBox="1"/>
      </xdr:nvSpPr>
      <xdr:spPr>
        <a:xfrm>
          <a:off x="9923463" y="10027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a:extLst>
            <a:ext uri="{FF2B5EF4-FFF2-40B4-BE49-F238E27FC236}">
              <a16:creationId xmlns:a16="http://schemas.microsoft.com/office/drawing/2014/main" xmlns="" id="{D43ADB76-8A05-4271-AED3-BC541D1590AD}"/>
            </a:ext>
          </a:extLst>
        </xdr:cNvPr>
        <xdr:cNvSpPr/>
      </xdr:nvSpPr>
      <xdr:spPr>
        <a:xfrm>
          <a:off x="9783763" y="10049401"/>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a:extLst>
            <a:ext uri="{FF2B5EF4-FFF2-40B4-BE49-F238E27FC236}">
              <a16:creationId xmlns:a16="http://schemas.microsoft.com/office/drawing/2014/main" xmlns="" id="{BE8C2213-4CE5-4620-8482-DA60FB46DB1B}"/>
            </a:ext>
          </a:extLst>
        </xdr:cNvPr>
        <xdr:cNvSpPr/>
      </xdr:nvSpPr>
      <xdr:spPr>
        <a:xfrm>
          <a:off x="9012238" y="10178996"/>
          <a:ext cx="77787"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76798</xdr:rowOff>
    </xdr:from>
    <xdr:ext cx="469744" cy="259045"/>
    <xdr:sp macro="" textlink="">
      <xdr:nvSpPr>
        <xdr:cNvPr id="120" name="n_1aveValue【体育館・プール】&#10;一人当たり面積">
          <a:extLst>
            <a:ext uri="{FF2B5EF4-FFF2-40B4-BE49-F238E27FC236}">
              <a16:creationId xmlns:a16="http://schemas.microsoft.com/office/drawing/2014/main" xmlns="" id="{AFE3D97F-4B86-4DD2-94EE-5DDD41655C75}"/>
            </a:ext>
          </a:extLst>
        </xdr:cNvPr>
        <xdr:cNvSpPr txBox="1"/>
      </xdr:nvSpPr>
      <xdr:spPr>
        <a:xfrm>
          <a:off x="8834515" y="996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a:extLst>
            <a:ext uri="{FF2B5EF4-FFF2-40B4-BE49-F238E27FC236}">
              <a16:creationId xmlns:a16="http://schemas.microsoft.com/office/drawing/2014/main" xmlns="" id="{77F96A19-9EEF-44B8-AF6E-4FC5C358C2FA}"/>
            </a:ext>
          </a:extLst>
        </xdr:cNvPr>
        <xdr:cNvSpPr txBox="1"/>
      </xdr:nvSpPr>
      <xdr:spPr>
        <a:xfrm>
          <a:off x="96535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a:extLst>
            <a:ext uri="{FF2B5EF4-FFF2-40B4-BE49-F238E27FC236}">
              <a16:creationId xmlns:a16="http://schemas.microsoft.com/office/drawing/2014/main" xmlns="" id="{BA01BB78-D57E-4735-914D-E2CEFC704EE9}"/>
            </a:ext>
          </a:extLst>
        </xdr:cNvPr>
        <xdr:cNvSpPr txBox="1"/>
      </xdr:nvSpPr>
      <xdr:spPr>
        <a:xfrm>
          <a:off x="88915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a:extLst>
            <a:ext uri="{FF2B5EF4-FFF2-40B4-BE49-F238E27FC236}">
              <a16:creationId xmlns:a16="http://schemas.microsoft.com/office/drawing/2014/main" xmlns="" id="{054A94B1-A36E-4C08-914A-F81336ABCAB3}"/>
            </a:ext>
          </a:extLst>
        </xdr:cNvPr>
        <xdr:cNvSpPr txBox="1"/>
      </xdr:nvSpPr>
      <xdr:spPr>
        <a:xfrm>
          <a:off x="80454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a:extLst>
            <a:ext uri="{FF2B5EF4-FFF2-40B4-BE49-F238E27FC236}">
              <a16:creationId xmlns:a16="http://schemas.microsoft.com/office/drawing/2014/main" xmlns="" id="{C2A3C163-F02E-4DCD-A862-4E311EA6C834}"/>
            </a:ext>
          </a:extLst>
        </xdr:cNvPr>
        <xdr:cNvSpPr txBox="1"/>
      </xdr:nvSpPr>
      <xdr:spPr>
        <a:xfrm>
          <a:off x="71993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a:extLst>
            <a:ext uri="{FF2B5EF4-FFF2-40B4-BE49-F238E27FC236}">
              <a16:creationId xmlns:a16="http://schemas.microsoft.com/office/drawing/2014/main" xmlns="" id="{11A6D8EE-6ACA-4782-91A4-435BC94C9D63}"/>
            </a:ext>
          </a:extLst>
        </xdr:cNvPr>
        <xdr:cNvSpPr txBox="1"/>
      </xdr:nvSpPr>
      <xdr:spPr>
        <a:xfrm>
          <a:off x="639603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107914</xdr:rowOff>
    </xdr:from>
    <xdr:to>
      <xdr:col>14</xdr:col>
      <xdr:colOff>79375</xdr:colOff>
      <xdr:row>64</xdr:row>
      <xdr:rowOff>38064</xdr:rowOff>
    </xdr:to>
    <xdr:sp macro="" textlink="">
      <xdr:nvSpPr>
        <xdr:cNvPr id="126" name="円/楕円 125">
          <a:extLst>
            <a:ext uri="{FF2B5EF4-FFF2-40B4-BE49-F238E27FC236}">
              <a16:creationId xmlns:a16="http://schemas.microsoft.com/office/drawing/2014/main" xmlns="" id="{96C4F989-9DDE-410A-87B7-5AD988230F94}"/>
            </a:ext>
          </a:extLst>
        </xdr:cNvPr>
        <xdr:cNvSpPr/>
      </xdr:nvSpPr>
      <xdr:spPr>
        <a:xfrm>
          <a:off x="9012238" y="10318714"/>
          <a:ext cx="77787"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29191</xdr:rowOff>
    </xdr:from>
    <xdr:ext cx="469744" cy="259045"/>
    <xdr:sp macro="" textlink="">
      <xdr:nvSpPr>
        <xdr:cNvPr id="127" name="n_1mainValue【体育館・プール】&#10;一人当たり面積">
          <a:extLst>
            <a:ext uri="{FF2B5EF4-FFF2-40B4-BE49-F238E27FC236}">
              <a16:creationId xmlns:a16="http://schemas.microsoft.com/office/drawing/2014/main" xmlns="" id="{AA3B45BE-3EBD-41B9-B50C-AEAEFC8DE26C}"/>
            </a:ext>
          </a:extLst>
        </xdr:cNvPr>
        <xdr:cNvSpPr txBox="1"/>
      </xdr:nvSpPr>
      <xdr:spPr>
        <a:xfrm>
          <a:off x="8834515" y="1040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a:extLst>
            <a:ext uri="{FF2B5EF4-FFF2-40B4-BE49-F238E27FC236}">
              <a16:creationId xmlns:a16="http://schemas.microsoft.com/office/drawing/2014/main" xmlns="" id="{1AF31D4F-7C49-413D-AFB2-4177AC19D67B}"/>
            </a:ext>
          </a:extLst>
        </xdr:cNvPr>
        <xdr:cNvSpPr/>
      </xdr:nvSpPr>
      <xdr:spPr>
        <a:xfrm>
          <a:off x="719138" y="11172825"/>
          <a:ext cx="4433888"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a:extLst>
            <a:ext uri="{FF2B5EF4-FFF2-40B4-BE49-F238E27FC236}">
              <a16:creationId xmlns:a16="http://schemas.microsoft.com/office/drawing/2014/main" xmlns="" id="{34C403BC-92FB-4D8C-8A89-E3ED430D004A}"/>
            </a:ext>
          </a:extLst>
        </xdr:cNvPr>
        <xdr:cNvSpPr/>
      </xdr:nvSpPr>
      <xdr:spPr>
        <a:xfrm>
          <a:off x="846138" y="1179512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a:extLst>
            <a:ext uri="{FF2B5EF4-FFF2-40B4-BE49-F238E27FC236}">
              <a16:creationId xmlns:a16="http://schemas.microsoft.com/office/drawing/2014/main" xmlns="" id="{42059664-B0E0-40D7-9032-AD062459F6D9}"/>
            </a:ext>
          </a:extLst>
        </xdr:cNvPr>
        <xdr:cNvSpPr/>
      </xdr:nvSpPr>
      <xdr:spPr>
        <a:xfrm>
          <a:off x="846138" y="1198880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a:extLst>
            <a:ext uri="{FF2B5EF4-FFF2-40B4-BE49-F238E27FC236}">
              <a16:creationId xmlns:a16="http://schemas.microsoft.com/office/drawing/2014/main" xmlns="" id="{FC15B8D2-78B2-4749-9096-C335A87DA5BA}"/>
            </a:ext>
          </a:extLst>
        </xdr:cNvPr>
        <xdr:cNvSpPr/>
      </xdr:nvSpPr>
      <xdr:spPr>
        <a:xfrm>
          <a:off x="1819275" y="11795125"/>
          <a:ext cx="1404938"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a:extLst>
            <a:ext uri="{FF2B5EF4-FFF2-40B4-BE49-F238E27FC236}">
              <a16:creationId xmlns:a16="http://schemas.microsoft.com/office/drawing/2014/main" xmlns="" id="{E1167D7D-9518-4071-BFB2-8F5860044474}"/>
            </a:ext>
          </a:extLst>
        </xdr:cNvPr>
        <xdr:cNvSpPr/>
      </xdr:nvSpPr>
      <xdr:spPr>
        <a:xfrm>
          <a:off x="1819275" y="11988800"/>
          <a:ext cx="1404938"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a:extLst>
            <a:ext uri="{FF2B5EF4-FFF2-40B4-BE49-F238E27FC236}">
              <a16:creationId xmlns:a16="http://schemas.microsoft.com/office/drawing/2014/main" xmlns="" id="{31964685-ABBE-4574-B8D7-70249E7BECD4}"/>
            </a:ext>
          </a:extLst>
        </xdr:cNvPr>
        <xdr:cNvSpPr/>
      </xdr:nvSpPr>
      <xdr:spPr>
        <a:xfrm>
          <a:off x="2876550" y="1179512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a:extLst>
            <a:ext uri="{FF2B5EF4-FFF2-40B4-BE49-F238E27FC236}">
              <a16:creationId xmlns:a16="http://schemas.microsoft.com/office/drawing/2014/main" xmlns="" id="{1912BCD6-BC19-46D1-A333-B4B85085537A}"/>
            </a:ext>
          </a:extLst>
        </xdr:cNvPr>
        <xdr:cNvSpPr/>
      </xdr:nvSpPr>
      <xdr:spPr>
        <a:xfrm>
          <a:off x="2876550" y="1198880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a:extLst>
            <a:ext uri="{FF2B5EF4-FFF2-40B4-BE49-F238E27FC236}">
              <a16:creationId xmlns:a16="http://schemas.microsoft.com/office/drawing/2014/main" xmlns="" id="{AE341C9C-1471-40BB-A958-6E1B976FD9DD}"/>
            </a:ext>
          </a:extLst>
        </xdr:cNvPr>
        <xdr:cNvSpPr/>
      </xdr:nvSpPr>
      <xdr:spPr>
        <a:xfrm>
          <a:off x="719138" y="12249150"/>
          <a:ext cx="4433888"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a:extLst>
            <a:ext uri="{FF2B5EF4-FFF2-40B4-BE49-F238E27FC236}">
              <a16:creationId xmlns:a16="http://schemas.microsoft.com/office/drawing/2014/main" xmlns="" id="{21AA8E00-2B64-4197-9262-5B2257AD0688}"/>
            </a:ext>
          </a:extLst>
        </xdr:cNvPr>
        <xdr:cNvSpPr txBox="1"/>
      </xdr:nvSpPr>
      <xdr:spPr>
        <a:xfrm>
          <a:off x="681038"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a:extLst>
            <a:ext uri="{FF2B5EF4-FFF2-40B4-BE49-F238E27FC236}">
              <a16:creationId xmlns:a16="http://schemas.microsoft.com/office/drawing/2014/main" xmlns="" id="{B4888F4B-B837-41EB-A289-3D7BEED7C92E}"/>
            </a:ext>
          </a:extLst>
        </xdr:cNvPr>
        <xdr:cNvCxnSpPr/>
      </xdr:nvCxnSpPr>
      <xdr:spPr>
        <a:xfrm>
          <a:off x="719138" y="1441132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a:extLst>
            <a:ext uri="{FF2B5EF4-FFF2-40B4-BE49-F238E27FC236}">
              <a16:creationId xmlns:a16="http://schemas.microsoft.com/office/drawing/2014/main" xmlns="" id="{DAFD441C-7CD6-4EE1-BF92-1853ED49E6CF}"/>
            </a:ext>
          </a:extLst>
        </xdr:cNvPr>
        <xdr:cNvSpPr txBox="1"/>
      </xdr:nvSpPr>
      <xdr:spPr>
        <a:xfrm>
          <a:off x="423061" y="142691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a:extLst>
            <a:ext uri="{FF2B5EF4-FFF2-40B4-BE49-F238E27FC236}">
              <a16:creationId xmlns:a16="http://schemas.microsoft.com/office/drawing/2014/main" xmlns="" id="{AECE15FE-F2EB-43FE-A0FB-8E510AA90ACD}"/>
            </a:ext>
          </a:extLst>
        </xdr:cNvPr>
        <xdr:cNvCxnSpPr/>
      </xdr:nvCxnSpPr>
      <xdr:spPr>
        <a:xfrm>
          <a:off x="719138" y="1404937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a:extLst>
            <a:ext uri="{FF2B5EF4-FFF2-40B4-BE49-F238E27FC236}">
              <a16:creationId xmlns:a16="http://schemas.microsoft.com/office/drawing/2014/main" xmlns="" id="{0C24DBD8-812A-48F8-AAFF-71F635A6E0CC}"/>
            </a:ext>
          </a:extLst>
        </xdr:cNvPr>
        <xdr:cNvSpPr txBox="1"/>
      </xdr:nvSpPr>
      <xdr:spPr>
        <a:xfrm>
          <a:off x="358941" y="13916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a:extLst>
            <a:ext uri="{FF2B5EF4-FFF2-40B4-BE49-F238E27FC236}">
              <a16:creationId xmlns:a16="http://schemas.microsoft.com/office/drawing/2014/main" xmlns="" id="{6986AAE7-39B0-410D-9E20-61BBFB8082D7}"/>
            </a:ext>
          </a:extLst>
        </xdr:cNvPr>
        <xdr:cNvCxnSpPr/>
      </xdr:nvCxnSpPr>
      <xdr:spPr>
        <a:xfrm>
          <a:off x="719138" y="1368742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a:extLst>
            <a:ext uri="{FF2B5EF4-FFF2-40B4-BE49-F238E27FC236}">
              <a16:creationId xmlns:a16="http://schemas.microsoft.com/office/drawing/2014/main" xmlns="" id="{4E6D686D-0C22-4D10-A016-8290C80B4339}"/>
            </a:ext>
          </a:extLst>
        </xdr:cNvPr>
        <xdr:cNvSpPr txBox="1"/>
      </xdr:nvSpPr>
      <xdr:spPr>
        <a:xfrm>
          <a:off x="358941" y="1355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a:extLst>
            <a:ext uri="{FF2B5EF4-FFF2-40B4-BE49-F238E27FC236}">
              <a16:creationId xmlns:a16="http://schemas.microsoft.com/office/drawing/2014/main" xmlns="" id="{E2C45A12-812C-4665-A3D9-51F5EC78CFCF}"/>
            </a:ext>
          </a:extLst>
        </xdr:cNvPr>
        <xdr:cNvCxnSpPr/>
      </xdr:nvCxnSpPr>
      <xdr:spPr>
        <a:xfrm>
          <a:off x="719138" y="1332547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a:extLst>
            <a:ext uri="{FF2B5EF4-FFF2-40B4-BE49-F238E27FC236}">
              <a16:creationId xmlns:a16="http://schemas.microsoft.com/office/drawing/2014/main" xmlns="" id="{B650BD4E-6CF5-4B0F-85E4-5B8BBF82335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a:extLst>
            <a:ext uri="{FF2B5EF4-FFF2-40B4-BE49-F238E27FC236}">
              <a16:creationId xmlns:a16="http://schemas.microsoft.com/office/drawing/2014/main" xmlns="" id="{CC6EE0A3-5100-4638-A402-60132B154727}"/>
            </a:ext>
          </a:extLst>
        </xdr:cNvPr>
        <xdr:cNvCxnSpPr/>
      </xdr:nvCxnSpPr>
      <xdr:spPr>
        <a:xfrm>
          <a:off x="719138" y="1296352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a:extLst>
            <a:ext uri="{FF2B5EF4-FFF2-40B4-BE49-F238E27FC236}">
              <a16:creationId xmlns:a16="http://schemas.microsoft.com/office/drawing/2014/main" xmlns="" id="{FA920C3F-20E2-4793-8B95-0D115D5E678C}"/>
            </a:ext>
          </a:extLst>
        </xdr:cNvPr>
        <xdr:cNvSpPr txBox="1"/>
      </xdr:nvSpPr>
      <xdr:spPr>
        <a:xfrm>
          <a:off x="358941" y="12830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a:extLst>
            <a:ext uri="{FF2B5EF4-FFF2-40B4-BE49-F238E27FC236}">
              <a16:creationId xmlns:a16="http://schemas.microsoft.com/office/drawing/2014/main" xmlns="" id="{11F6B6A8-10B2-4737-882A-8B7D22CBE4A0}"/>
            </a:ext>
          </a:extLst>
        </xdr:cNvPr>
        <xdr:cNvCxnSpPr/>
      </xdr:nvCxnSpPr>
      <xdr:spPr>
        <a:xfrm>
          <a:off x="719138" y="1261110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a:extLst>
            <a:ext uri="{FF2B5EF4-FFF2-40B4-BE49-F238E27FC236}">
              <a16:creationId xmlns:a16="http://schemas.microsoft.com/office/drawing/2014/main" xmlns="" id="{BAFB7FB2-E838-4406-9397-6D8300EA1DBC}"/>
            </a:ext>
          </a:extLst>
        </xdr:cNvPr>
        <xdr:cNvSpPr txBox="1"/>
      </xdr:nvSpPr>
      <xdr:spPr>
        <a:xfrm>
          <a:off x="294821"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a:extLst>
            <a:ext uri="{FF2B5EF4-FFF2-40B4-BE49-F238E27FC236}">
              <a16:creationId xmlns:a16="http://schemas.microsoft.com/office/drawing/2014/main" xmlns="" id="{A5D95BE1-61D2-40C1-A6E9-49E336CB8E70}"/>
            </a:ext>
          </a:extLst>
        </xdr:cNvPr>
        <xdr:cNvCxnSpPr/>
      </xdr:nvCxnSpPr>
      <xdr:spPr>
        <a:xfrm>
          <a:off x="719138" y="1224915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a:extLst>
            <a:ext uri="{FF2B5EF4-FFF2-40B4-BE49-F238E27FC236}">
              <a16:creationId xmlns:a16="http://schemas.microsoft.com/office/drawing/2014/main" xmlns="" id="{3EEE4156-D7D8-42C3-8D64-66EFCD8BE34C}"/>
            </a:ext>
          </a:extLst>
        </xdr:cNvPr>
        <xdr:cNvSpPr txBox="1"/>
      </xdr:nvSpPr>
      <xdr:spPr>
        <a:xfrm>
          <a:off x="2948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a:extLst>
            <a:ext uri="{FF2B5EF4-FFF2-40B4-BE49-F238E27FC236}">
              <a16:creationId xmlns:a16="http://schemas.microsoft.com/office/drawing/2014/main" xmlns="" id="{8E8AEB86-5913-41E5-BFA8-9FC96405C599}"/>
            </a:ext>
          </a:extLst>
        </xdr:cNvPr>
        <xdr:cNvSpPr/>
      </xdr:nvSpPr>
      <xdr:spPr>
        <a:xfrm>
          <a:off x="719138" y="12249150"/>
          <a:ext cx="4433888"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2" name="直線コネクタ 151">
          <a:extLst>
            <a:ext uri="{FF2B5EF4-FFF2-40B4-BE49-F238E27FC236}">
              <a16:creationId xmlns:a16="http://schemas.microsoft.com/office/drawing/2014/main" xmlns="" id="{9885BD5A-3342-436A-85FC-3019C0EDD60A}"/>
            </a:ext>
          </a:extLst>
        </xdr:cNvPr>
        <xdr:cNvCxnSpPr/>
      </xdr:nvCxnSpPr>
      <xdr:spPr>
        <a:xfrm flipV="1">
          <a:off x="4377690" y="126111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3" name="【福祉施設】&#10;有形固定資産減価償却率最小値テキスト">
          <a:extLst>
            <a:ext uri="{FF2B5EF4-FFF2-40B4-BE49-F238E27FC236}">
              <a16:creationId xmlns:a16="http://schemas.microsoft.com/office/drawing/2014/main" xmlns="" id="{78256A21-66D3-4095-8DA0-6573EC7EFED9}"/>
            </a:ext>
          </a:extLst>
        </xdr:cNvPr>
        <xdr:cNvSpPr txBox="1"/>
      </xdr:nvSpPr>
      <xdr:spPr>
        <a:xfrm>
          <a:off x="4467225"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54" name="直線コネクタ 153">
          <a:extLst>
            <a:ext uri="{FF2B5EF4-FFF2-40B4-BE49-F238E27FC236}">
              <a16:creationId xmlns:a16="http://schemas.microsoft.com/office/drawing/2014/main" xmlns="" id="{98220C68-2950-482C-A335-052DDFDEC2F0}"/>
            </a:ext>
          </a:extLst>
        </xdr:cNvPr>
        <xdr:cNvCxnSpPr/>
      </xdr:nvCxnSpPr>
      <xdr:spPr>
        <a:xfrm>
          <a:off x="4289425" y="1395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a:extLst>
            <a:ext uri="{FF2B5EF4-FFF2-40B4-BE49-F238E27FC236}">
              <a16:creationId xmlns:a16="http://schemas.microsoft.com/office/drawing/2014/main" xmlns="" id="{28EE4FBA-C988-4457-BBE0-5F5DA25773B4}"/>
            </a:ext>
          </a:extLst>
        </xdr:cNvPr>
        <xdr:cNvSpPr txBox="1"/>
      </xdr:nvSpPr>
      <xdr:spPr>
        <a:xfrm>
          <a:off x="4467225" y="1239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a:extLst>
            <a:ext uri="{FF2B5EF4-FFF2-40B4-BE49-F238E27FC236}">
              <a16:creationId xmlns:a16="http://schemas.microsoft.com/office/drawing/2014/main" xmlns="" id="{03BEDFC2-0788-46B5-8E18-83F08465BFCA}"/>
            </a:ext>
          </a:extLst>
        </xdr:cNvPr>
        <xdr:cNvCxnSpPr/>
      </xdr:nvCxnSpPr>
      <xdr:spPr>
        <a:xfrm>
          <a:off x="4289425"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57" name="【福祉施設】&#10;有形固定資産減価償却率平均値テキスト">
          <a:extLst>
            <a:ext uri="{FF2B5EF4-FFF2-40B4-BE49-F238E27FC236}">
              <a16:creationId xmlns:a16="http://schemas.microsoft.com/office/drawing/2014/main" xmlns="" id="{0D62328E-75EE-426A-B4E9-322FD55D7375}"/>
            </a:ext>
          </a:extLst>
        </xdr:cNvPr>
        <xdr:cNvSpPr txBox="1"/>
      </xdr:nvSpPr>
      <xdr:spPr>
        <a:xfrm>
          <a:off x="4467225" y="13527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58" name="フローチャート : 判断 157">
          <a:extLst>
            <a:ext uri="{FF2B5EF4-FFF2-40B4-BE49-F238E27FC236}">
              <a16:creationId xmlns:a16="http://schemas.microsoft.com/office/drawing/2014/main" xmlns="" id="{88698C4C-22D6-4700-ADA6-318D55C7D1FD}"/>
            </a:ext>
          </a:extLst>
        </xdr:cNvPr>
        <xdr:cNvSpPr/>
      </xdr:nvSpPr>
      <xdr:spPr>
        <a:xfrm>
          <a:off x="4327525" y="1354899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159" name="フローチャート : 判断 158">
          <a:extLst>
            <a:ext uri="{FF2B5EF4-FFF2-40B4-BE49-F238E27FC236}">
              <a16:creationId xmlns:a16="http://schemas.microsoft.com/office/drawing/2014/main" xmlns="" id="{BC741A0D-A6A8-41CF-BB45-DA57C5EF3BE5}"/>
            </a:ext>
          </a:extLst>
        </xdr:cNvPr>
        <xdr:cNvSpPr/>
      </xdr:nvSpPr>
      <xdr:spPr>
        <a:xfrm>
          <a:off x="3532188" y="1351851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161941</xdr:rowOff>
    </xdr:from>
    <xdr:ext cx="405111" cy="259045"/>
    <xdr:sp macro="" textlink="">
      <xdr:nvSpPr>
        <xdr:cNvPr id="160" name="n_1aveValue【福祉施設】&#10;有形固定資産減価償却率">
          <a:extLst>
            <a:ext uri="{FF2B5EF4-FFF2-40B4-BE49-F238E27FC236}">
              <a16:creationId xmlns:a16="http://schemas.microsoft.com/office/drawing/2014/main" xmlns="" id="{988B0762-3DBA-4E84-AE1F-37A30A2F8A4A}"/>
            </a:ext>
          </a:extLst>
        </xdr:cNvPr>
        <xdr:cNvSpPr txBox="1"/>
      </xdr:nvSpPr>
      <xdr:spPr>
        <a:xfrm>
          <a:off x="3367731" y="13611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a:extLst>
            <a:ext uri="{FF2B5EF4-FFF2-40B4-BE49-F238E27FC236}">
              <a16:creationId xmlns:a16="http://schemas.microsoft.com/office/drawing/2014/main" xmlns="" id="{950615F0-24D4-433C-86FA-89C9440EFC66}"/>
            </a:ext>
          </a:extLst>
        </xdr:cNvPr>
        <xdr:cNvSpPr txBox="1"/>
      </xdr:nvSpPr>
      <xdr:spPr>
        <a:xfrm>
          <a:off x="41878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a:extLst>
            <a:ext uri="{FF2B5EF4-FFF2-40B4-BE49-F238E27FC236}">
              <a16:creationId xmlns:a16="http://schemas.microsoft.com/office/drawing/2014/main" xmlns="" id="{05F928F2-339B-4194-89D0-8C5B7218FEFE}"/>
            </a:ext>
          </a:extLst>
        </xdr:cNvPr>
        <xdr:cNvSpPr txBox="1"/>
      </xdr:nvSpPr>
      <xdr:spPr>
        <a:xfrm>
          <a:off x="33924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a:extLst>
            <a:ext uri="{FF2B5EF4-FFF2-40B4-BE49-F238E27FC236}">
              <a16:creationId xmlns:a16="http://schemas.microsoft.com/office/drawing/2014/main" xmlns="" id="{9DDAE1CC-6DF1-41B5-AB3E-F631BB050BD6}"/>
            </a:ext>
          </a:extLst>
        </xdr:cNvPr>
        <xdr:cNvSpPr txBox="1"/>
      </xdr:nvSpPr>
      <xdr:spPr>
        <a:xfrm>
          <a:off x="25796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a:extLst>
            <a:ext uri="{FF2B5EF4-FFF2-40B4-BE49-F238E27FC236}">
              <a16:creationId xmlns:a16="http://schemas.microsoft.com/office/drawing/2014/main" xmlns="" id="{2A0589D2-940A-4612-9BBE-23F7219FD56A}"/>
            </a:ext>
          </a:extLst>
        </xdr:cNvPr>
        <xdr:cNvSpPr txBox="1"/>
      </xdr:nvSpPr>
      <xdr:spPr>
        <a:xfrm>
          <a:off x="174307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a:extLst>
            <a:ext uri="{FF2B5EF4-FFF2-40B4-BE49-F238E27FC236}">
              <a16:creationId xmlns:a16="http://schemas.microsoft.com/office/drawing/2014/main" xmlns="" id="{980AE970-6760-455D-BC28-983309AB9991}"/>
            </a:ext>
          </a:extLst>
        </xdr:cNvPr>
        <xdr:cNvSpPr txBox="1"/>
      </xdr:nvSpPr>
      <xdr:spPr>
        <a:xfrm>
          <a:off x="8969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55880</xdr:rowOff>
    </xdr:from>
    <xdr:to>
      <xdr:col>5</xdr:col>
      <xdr:colOff>409575</xdr:colOff>
      <xdr:row>79</xdr:row>
      <xdr:rowOff>157480</xdr:rowOff>
    </xdr:to>
    <xdr:sp macro="" textlink="">
      <xdr:nvSpPr>
        <xdr:cNvPr id="166" name="円/楕円 165">
          <a:extLst>
            <a:ext uri="{FF2B5EF4-FFF2-40B4-BE49-F238E27FC236}">
              <a16:creationId xmlns:a16="http://schemas.microsoft.com/office/drawing/2014/main" xmlns="" id="{2B6F4E39-9324-469C-A31F-CC6F8FEF23EB}"/>
            </a:ext>
          </a:extLst>
        </xdr:cNvPr>
        <xdr:cNvSpPr/>
      </xdr:nvSpPr>
      <xdr:spPr>
        <a:xfrm>
          <a:off x="3532188" y="128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2557</xdr:rowOff>
    </xdr:from>
    <xdr:ext cx="405111" cy="259045"/>
    <xdr:sp macro="" textlink="">
      <xdr:nvSpPr>
        <xdr:cNvPr id="167" name="n_1mainValue【福祉施設】&#10;有形固定資産減価償却率">
          <a:extLst>
            <a:ext uri="{FF2B5EF4-FFF2-40B4-BE49-F238E27FC236}">
              <a16:creationId xmlns:a16="http://schemas.microsoft.com/office/drawing/2014/main" xmlns="" id="{9B367051-CD72-40DB-B039-81DD18AF2A3C}"/>
            </a:ext>
          </a:extLst>
        </xdr:cNvPr>
        <xdr:cNvSpPr txBox="1"/>
      </xdr:nvSpPr>
      <xdr:spPr>
        <a:xfrm>
          <a:off x="3367731" y="1264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a:extLst>
            <a:ext uri="{FF2B5EF4-FFF2-40B4-BE49-F238E27FC236}">
              <a16:creationId xmlns:a16="http://schemas.microsoft.com/office/drawing/2014/main" xmlns="" id="{35D5B5DD-C444-4907-9C3C-BA3205EE8A57}"/>
            </a:ext>
          </a:extLst>
        </xdr:cNvPr>
        <xdr:cNvSpPr/>
      </xdr:nvSpPr>
      <xdr:spPr>
        <a:xfrm>
          <a:off x="6218238" y="11172825"/>
          <a:ext cx="4424362"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a:extLst>
            <a:ext uri="{FF2B5EF4-FFF2-40B4-BE49-F238E27FC236}">
              <a16:creationId xmlns:a16="http://schemas.microsoft.com/office/drawing/2014/main" xmlns="" id="{6FA51F5F-B9E6-4AB5-A9E7-078A11039661}"/>
            </a:ext>
          </a:extLst>
        </xdr:cNvPr>
        <xdr:cNvSpPr/>
      </xdr:nvSpPr>
      <xdr:spPr>
        <a:xfrm>
          <a:off x="6345238" y="11795125"/>
          <a:ext cx="1395412"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a:extLst>
            <a:ext uri="{FF2B5EF4-FFF2-40B4-BE49-F238E27FC236}">
              <a16:creationId xmlns:a16="http://schemas.microsoft.com/office/drawing/2014/main" xmlns="" id="{948F7878-90D9-4110-8981-AA3626F9E3EC}"/>
            </a:ext>
          </a:extLst>
        </xdr:cNvPr>
        <xdr:cNvSpPr/>
      </xdr:nvSpPr>
      <xdr:spPr>
        <a:xfrm>
          <a:off x="6345238" y="11988800"/>
          <a:ext cx="1395412"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a:extLst>
            <a:ext uri="{FF2B5EF4-FFF2-40B4-BE49-F238E27FC236}">
              <a16:creationId xmlns:a16="http://schemas.microsoft.com/office/drawing/2014/main" xmlns="" id="{E3BC0CA6-8D85-437C-B542-7CBC1A56D916}"/>
            </a:ext>
          </a:extLst>
        </xdr:cNvPr>
        <xdr:cNvSpPr/>
      </xdr:nvSpPr>
      <xdr:spPr>
        <a:xfrm>
          <a:off x="7275513" y="1179512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a:extLst>
            <a:ext uri="{FF2B5EF4-FFF2-40B4-BE49-F238E27FC236}">
              <a16:creationId xmlns:a16="http://schemas.microsoft.com/office/drawing/2014/main" xmlns="" id="{E020D695-7FC1-43CD-9395-BFC654FBC87C}"/>
            </a:ext>
          </a:extLst>
        </xdr:cNvPr>
        <xdr:cNvSpPr/>
      </xdr:nvSpPr>
      <xdr:spPr>
        <a:xfrm>
          <a:off x="7275513" y="1198880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a:extLst>
            <a:ext uri="{FF2B5EF4-FFF2-40B4-BE49-F238E27FC236}">
              <a16:creationId xmlns:a16="http://schemas.microsoft.com/office/drawing/2014/main" xmlns="" id="{98608154-B681-4808-9DC6-2F25687A6BEC}"/>
            </a:ext>
          </a:extLst>
        </xdr:cNvPr>
        <xdr:cNvSpPr/>
      </xdr:nvSpPr>
      <xdr:spPr>
        <a:xfrm>
          <a:off x="8366125" y="11795125"/>
          <a:ext cx="1404938"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a:extLst>
            <a:ext uri="{FF2B5EF4-FFF2-40B4-BE49-F238E27FC236}">
              <a16:creationId xmlns:a16="http://schemas.microsoft.com/office/drawing/2014/main" xmlns="" id="{E93A0D89-04F6-445C-9346-1A179BBB6FD6}"/>
            </a:ext>
          </a:extLst>
        </xdr:cNvPr>
        <xdr:cNvSpPr/>
      </xdr:nvSpPr>
      <xdr:spPr>
        <a:xfrm>
          <a:off x="8366125" y="11988800"/>
          <a:ext cx="1404938"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a:extLst>
            <a:ext uri="{FF2B5EF4-FFF2-40B4-BE49-F238E27FC236}">
              <a16:creationId xmlns:a16="http://schemas.microsoft.com/office/drawing/2014/main" xmlns="" id="{5922A654-9C3F-4D19-880C-2ED5CCC3D80F}"/>
            </a:ext>
          </a:extLst>
        </xdr:cNvPr>
        <xdr:cNvSpPr/>
      </xdr:nvSpPr>
      <xdr:spPr>
        <a:xfrm>
          <a:off x="6218238" y="12249150"/>
          <a:ext cx="4424362"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a:extLst>
            <a:ext uri="{FF2B5EF4-FFF2-40B4-BE49-F238E27FC236}">
              <a16:creationId xmlns:a16="http://schemas.microsoft.com/office/drawing/2014/main" xmlns="" id="{FF197880-168A-413E-8C7F-C5697FDD5D63}"/>
            </a:ext>
          </a:extLst>
        </xdr:cNvPr>
        <xdr:cNvSpPr txBox="1"/>
      </xdr:nvSpPr>
      <xdr:spPr>
        <a:xfrm>
          <a:off x="6180138"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a:extLst>
            <a:ext uri="{FF2B5EF4-FFF2-40B4-BE49-F238E27FC236}">
              <a16:creationId xmlns:a16="http://schemas.microsoft.com/office/drawing/2014/main" xmlns="" id="{79BF8806-2390-480C-90D9-FA8FE4F87577}"/>
            </a:ext>
          </a:extLst>
        </xdr:cNvPr>
        <xdr:cNvCxnSpPr/>
      </xdr:nvCxnSpPr>
      <xdr:spPr>
        <a:xfrm>
          <a:off x="6218238" y="14411325"/>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8" name="テキスト ボックス 177">
          <a:extLst>
            <a:ext uri="{FF2B5EF4-FFF2-40B4-BE49-F238E27FC236}">
              <a16:creationId xmlns:a16="http://schemas.microsoft.com/office/drawing/2014/main" xmlns="" id="{9978DCB7-5CEF-4240-B563-AB2EE69F64CE}"/>
            </a:ext>
          </a:extLst>
        </xdr:cNvPr>
        <xdr:cNvSpPr txBox="1"/>
      </xdr:nvSpPr>
      <xdr:spPr>
        <a:xfrm>
          <a:off x="5793921"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9" name="直線コネクタ 178">
          <a:extLst>
            <a:ext uri="{FF2B5EF4-FFF2-40B4-BE49-F238E27FC236}">
              <a16:creationId xmlns:a16="http://schemas.microsoft.com/office/drawing/2014/main" xmlns="" id="{735F349F-99E4-48C7-ADB7-9BD271C5889F}"/>
            </a:ext>
          </a:extLst>
        </xdr:cNvPr>
        <xdr:cNvCxnSpPr/>
      </xdr:nvCxnSpPr>
      <xdr:spPr>
        <a:xfrm>
          <a:off x="6218238" y="14049375"/>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0" name="テキスト ボックス 179">
          <a:extLst>
            <a:ext uri="{FF2B5EF4-FFF2-40B4-BE49-F238E27FC236}">
              <a16:creationId xmlns:a16="http://schemas.microsoft.com/office/drawing/2014/main" xmlns="" id="{DDCBBD44-24FE-45EA-B95E-A35718C83C2D}"/>
            </a:ext>
          </a:extLst>
        </xdr:cNvPr>
        <xdr:cNvSpPr txBox="1"/>
      </xdr:nvSpPr>
      <xdr:spPr>
        <a:xfrm>
          <a:off x="5793921"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1" name="直線コネクタ 180">
          <a:extLst>
            <a:ext uri="{FF2B5EF4-FFF2-40B4-BE49-F238E27FC236}">
              <a16:creationId xmlns:a16="http://schemas.microsoft.com/office/drawing/2014/main" xmlns="" id="{69957A01-AB04-4DCE-80C9-1E591EBB6E42}"/>
            </a:ext>
          </a:extLst>
        </xdr:cNvPr>
        <xdr:cNvCxnSpPr/>
      </xdr:nvCxnSpPr>
      <xdr:spPr>
        <a:xfrm>
          <a:off x="6218238" y="13687425"/>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2" name="テキスト ボックス 181">
          <a:extLst>
            <a:ext uri="{FF2B5EF4-FFF2-40B4-BE49-F238E27FC236}">
              <a16:creationId xmlns:a16="http://schemas.microsoft.com/office/drawing/2014/main" xmlns="" id="{143EEF75-A884-4375-8361-A0DDC2A76029}"/>
            </a:ext>
          </a:extLst>
        </xdr:cNvPr>
        <xdr:cNvSpPr txBox="1"/>
      </xdr:nvSpPr>
      <xdr:spPr>
        <a:xfrm>
          <a:off x="5793921"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3" name="直線コネクタ 182">
          <a:extLst>
            <a:ext uri="{FF2B5EF4-FFF2-40B4-BE49-F238E27FC236}">
              <a16:creationId xmlns:a16="http://schemas.microsoft.com/office/drawing/2014/main" xmlns="" id="{22EBD971-37D4-4976-AE44-0BD0B68BFAA1}"/>
            </a:ext>
          </a:extLst>
        </xdr:cNvPr>
        <xdr:cNvCxnSpPr/>
      </xdr:nvCxnSpPr>
      <xdr:spPr>
        <a:xfrm>
          <a:off x="6218238" y="13325475"/>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4" name="テキスト ボックス 183">
          <a:extLst>
            <a:ext uri="{FF2B5EF4-FFF2-40B4-BE49-F238E27FC236}">
              <a16:creationId xmlns:a16="http://schemas.microsoft.com/office/drawing/2014/main" xmlns="" id="{F2823C02-1D91-44C2-9B28-5CB786DC7C72}"/>
            </a:ext>
          </a:extLst>
        </xdr:cNvPr>
        <xdr:cNvSpPr txBox="1"/>
      </xdr:nvSpPr>
      <xdr:spPr>
        <a:xfrm>
          <a:off x="57939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5" name="直線コネクタ 184">
          <a:extLst>
            <a:ext uri="{FF2B5EF4-FFF2-40B4-BE49-F238E27FC236}">
              <a16:creationId xmlns:a16="http://schemas.microsoft.com/office/drawing/2014/main" xmlns="" id="{F3144532-4486-4EF0-8D29-1AB22F29C1D9}"/>
            </a:ext>
          </a:extLst>
        </xdr:cNvPr>
        <xdr:cNvCxnSpPr/>
      </xdr:nvCxnSpPr>
      <xdr:spPr>
        <a:xfrm>
          <a:off x="6218238" y="12963525"/>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6" name="テキスト ボックス 185">
          <a:extLst>
            <a:ext uri="{FF2B5EF4-FFF2-40B4-BE49-F238E27FC236}">
              <a16:creationId xmlns:a16="http://schemas.microsoft.com/office/drawing/2014/main" xmlns="" id="{C86834AE-59C3-43C1-83F1-7E33F43D48C3}"/>
            </a:ext>
          </a:extLst>
        </xdr:cNvPr>
        <xdr:cNvSpPr txBox="1"/>
      </xdr:nvSpPr>
      <xdr:spPr>
        <a:xfrm>
          <a:off x="5793921"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7" name="直線コネクタ 186">
          <a:extLst>
            <a:ext uri="{FF2B5EF4-FFF2-40B4-BE49-F238E27FC236}">
              <a16:creationId xmlns:a16="http://schemas.microsoft.com/office/drawing/2014/main" xmlns="" id="{4C3D6E46-7DB6-4592-A47A-E7C26B83ACB1}"/>
            </a:ext>
          </a:extLst>
        </xdr:cNvPr>
        <xdr:cNvCxnSpPr/>
      </xdr:nvCxnSpPr>
      <xdr:spPr>
        <a:xfrm>
          <a:off x="6218238" y="12611100"/>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8" name="テキスト ボックス 187">
          <a:extLst>
            <a:ext uri="{FF2B5EF4-FFF2-40B4-BE49-F238E27FC236}">
              <a16:creationId xmlns:a16="http://schemas.microsoft.com/office/drawing/2014/main" xmlns="" id="{80FCA2BE-2673-45EE-9D61-41AAA869EFE0}"/>
            </a:ext>
          </a:extLst>
        </xdr:cNvPr>
        <xdr:cNvSpPr txBox="1"/>
      </xdr:nvSpPr>
      <xdr:spPr>
        <a:xfrm>
          <a:off x="5793921"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9" name="直線コネクタ 188">
          <a:extLst>
            <a:ext uri="{FF2B5EF4-FFF2-40B4-BE49-F238E27FC236}">
              <a16:creationId xmlns:a16="http://schemas.microsoft.com/office/drawing/2014/main" xmlns="" id="{174BE53A-C528-4AF3-BED4-9CD6C2292B7B}"/>
            </a:ext>
          </a:extLst>
        </xdr:cNvPr>
        <xdr:cNvCxnSpPr/>
      </xdr:nvCxnSpPr>
      <xdr:spPr>
        <a:xfrm>
          <a:off x="6218238" y="12249150"/>
          <a:ext cx="438626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0" name="テキスト ボックス 189">
          <a:extLst>
            <a:ext uri="{FF2B5EF4-FFF2-40B4-BE49-F238E27FC236}">
              <a16:creationId xmlns:a16="http://schemas.microsoft.com/office/drawing/2014/main" xmlns="" id="{6AD651B7-01F3-486E-8CB3-BBCCA742224A}"/>
            </a:ext>
          </a:extLst>
        </xdr:cNvPr>
        <xdr:cNvSpPr txBox="1"/>
      </xdr:nvSpPr>
      <xdr:spPr>
        <a:xfrm>
          <a:off x="5793921"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1" name="【福祉施設】&#10;一人当たり面積グラフ枠">
          <a:extLst>
            <a:ext uri="{FF2B5EF4-FFF2-40B4-BE49-F238E27FC236}">
              <a16:creationId xmlns:a16="http://schemas.microsoft.com/office/drawing/2014/main" xmlns="" id="{BC9472D3-1A84-4D4C-97AE-D86D195336C5}"/>
            </a:ext>
          </a:extLst>
        </xdr:cNvPr>
        <xdr:cNvSpPr/>
      </xdr:nvSpPr>
      <xdr:spPr>
        <a:xfrm>
          <a:off x="6218238" y="12249150"/>
          <a:ext cx="4424362"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192" name="直線コネクタ 191">
          <a:extLst>
            <a:ext uri="{FF2B5EF4-FFF2-40B4-BE49-F238E27FC236}">
              <a16:creationId xmlns:a16="http://schemas.microsoft.com/office/drawing/2014/main" xmlns="" id="{8CF9CB22-FD8C-4DD7-BC34-7B7606E2B85D}"/>
            </a:ext>
          </a:extLst>
        </xdr:cNvPr>
        <xdr:cNvCxnSpPr/>
      </xdr:nvCxnSpPr>
      <xdr:spPr>
        <a:xfrm flipV="1">
          <a:off x="9833928" y="12681586"/>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193" name="【福祉施設】&#10;一人当たり面積最小値テキスト">
          <a:extLst>
            <a:ext uri="{FF2B5EF4-FFF2-40B4-BE49-F238E27FC236}">
              <a16:creationId xmlns:a16="http://schemas.microsoft.com/office/drawing/2014/main" xmlns="" id="{7CF54081-7E48-429F-B85A-C561537A6CD2}"/>
            </a:ext>
          </a:extLst>
        </xdr:cNvPr>
        <xdr:cNvSpPr txBox="1"/>
      </xdr:nvSpPr>
      <xdr:spPr>
        <a:xfrm>
          <a:off x="9923463" y="139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194" name="直線コネクタ 193">
          <a:extLst>
            <a:ext uri="{FF2B5EF4-FFF2-40B4-BE49-F238E27FC236}">
              <a16:creationId xmlns:a16="http://schemas.microsoft.com/office/drawing/2014/main" xmlns="" id="{B444A615-2B46-482A-A653-1F57FE90D2BB}"/>
            </a:ext>
          </a:extLst>
        </xdr:cNvPr>
        <xdr:cNvCxnSpPr/>
      </xdr:nvCxnSpPr>
      <xdr:spPr>
        <a:xfrm>
          <a:off x="9745663" y="1395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195" name="【福祉施設】&#10;一人当たり面積最大値テキスト">
          <a:extLst>
            <a:ext uri="{FF2B5EF4-FFF2-40B4-BE49-F238E27FC236}">
              <a16:creationId xmlns:a16="http://schemas.microsoft.com/office/drawing/2014/main" xmlns="" id="{DFDB55EB-3A84-4478-BF40-5845450DF28A}"/>
            </a:ext>
          </a:extLst>
        </xdr:cNvPr>
        <xdr:cNvSpPr txBox="1"/>
      </xdr:nvSpPr>
      <xdr:spPr>
        <a:xfrm>
          <a:off x="9923463" y="1247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196" name="直線コネクタ 195">
          <a:extLst>
            <a:ext uri="{FF2B5EF4-FFF2-40B4-BE49-F238E27FC236}">
              <a16:creationId xmlns:a16="http://schemas.microsoft.com/office/drawing/2014/main" xmlns="" id="{6E9009D0-2A26-462A-ADEB-558D4BCD9DB9}"/>
            </a:ext>
          </a:extLst>
        </xdr:cNvPr>
        <xdr:cNvCxnSpPr/>
      </xdr:nvCxnSpPr>
      <xdr:spPr>
        <a:xfrm>
          <a:off x="9745663" y="1268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197" name="【福祉施設】&#10;一人当たり面積平均値テキスト">
          <a:extLst>
            <a:ext uri="{FF2B5EF4-FFF2-40B4-BE49-F238E27FC236}">
              <a16:creationId xmlns:a16="http://schemas.microsoft.com/office/drawing/2014/main" xmlns="" id="{3CA6A55A-3F1E-4C1B-A9B0-0A700B243917}"/>
            </a:ext>
          </a:extLst>
        </xdr:cNvPr>
        <xdr:cNvSpPr txBox="1"/>
      </xdr:nvSpPr>
      <xdr:spPr>
        <a:xfrm>
          <a:off x="9923463" y="13349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198" name="フローチャート : 判断 197">
          <a:extLst>
            <a:ext uri="{FF2B5EF4-FFF2-40B4-BE49-F238E27FC236}">
              <a16:creationId xmlns:a16="http://schemas.microsoft.com/office/drawing/2014/main" xmlns="" id="{ED03C340-9721-4D4D-918C-5F740C6C2453}"/>
            </a:ext>
          </a:extLst>
        </xdr:cNvPr>
        <xdr:cNvSpPr/>
      </xdr:nvSpPr>
      <xdr:spPr>
        <a:xfrm>
          <a:off x="9783763" y="1337144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19304</xdr:rowOff>
    </xdr:from>
    <xdr:to>
      <xdr:col>14</xdr:col>
      <xdr:colOff>79375</xdr:colOff>
      <xdr:row>85</xdr:row>
      <xdr:rowOff>120904</xdr:rowOff>
    </xdr:to>
    <xdr:sp macro="" textlink="">
      <xdr:nvSpPr>
        <xdr:cNvPr id="199" name="フローチャート : 判断 198">
          <a:extLst>
            <a:ext uri="{FF2B5EF4-FFF2-40B4-BE49-F238E27FC236}">
              <a16:creationId xmlns:a16="http://schemas.microsoft.com/office/drawing/2014/main" xmlns="" id="{E3275EA2-80BE-4D7D-AE1E-FA096110660E}"/>
            </a:ext>
          </a:extLst>
        </xdr:cNvPr>
        <xdr:cNvSpPr/>
      </xdr:nvSpPr>
      <xdr:spPr>
        <a:xfrm>
          <a:off x="9012238" y="13792454"/>
          <a:ext cx="7778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112031</xdr:rowOff>
    </xdr:from>
    <xdr:ext cx="469744" cy="259045"/>
    <xdr:sp macro="" textlink="">
      <xdr:nvSpPr>
        <xdr:cNvPr id="200" name="n_1aveValue【福祉施設】&#10;一人当たり面積">
          <a:extLst>
            <a:ext uri="{FF2B5EF4-FFF2-40B4-BE49-F238E27FC236}">
              <a16:creationId xmlns:a16="http://schemas.microsoft.com/office/drawing/2014/main" xmlns="" id="{C2028DBB-ED0A-4974-8E71-0ECF91334103}"/>
            </a:ext>
          </a:extLst>
        </xdr:cNvPr>
        <xdr:cNvSpPr txBox="1"/>
      </xdr:nvSpPr>
      <xdr:spPr>
        <a:xfrm>
          <a:off x="8834515" y="1388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1" name="テキスト ボックス 200">
          <a:extLst>
            <a:ext uri="{FF2B5EF4-FFF2-40B4-BE49-F238E27FC236}">
              <a16:creationId xmlns:a16="http://schemas.microsoft.com/office/drawing/2014/main" xmlns="" id="{655437AF-EF74-4B06-88EF-8ED2CB9A754C}"/>
            </a:ext>
          </a:extLst>
        </xdr:cNvPr>
        <xdr:cNvSpPr txBox="1"/>
      </xdr:nvSpPr>
      <xdr:spPr>
        <a:xfrm>
          <a:off x="96535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2" name="テキスト ボックス 201">
          <a:extLst>
            <a:ext uri="{FF2B5EF4-FFF2-40B4-BE49-F238E27FC236}">
              <a16:creationId xmlns:a16="http://schemas.microsoft.com/office/drawing/2014/main" xmlns="" id="{1F67CD72-FDD1-49EA-95D7-41413509642E}"/>
            </a:ext>
          </a:extLst>
        </xdr:cNvPr>
        <xdr:cNvSpPr txBox="1"/>
      </xdr:nvSpPr>
      <xdr:spPr>
        <a:xfrm>
          <a:off x="889158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3" name="テキスト ボックス 202">
          <a:extLst>
            <a:ext uri="{FF2B5EF4-FFF2-40B4-BE49-F238E27FC236}">
              <a16:creationId xmlns:a16="http://schemas.microsoft.com/office/drawing/2014/main" xmlns="" id="{327DA4C8-1A9C-4BC0-B4A3-794313418AB0}"/>
            </a:ext>
          </a:extLst>
        </xdr:cNvPr>
        <xdr:cNvSpPr txBox="1"/>
      </xdr:nvSpPr>
      <xdr:spPr>
        <a:xfrm>
          <a:off x="80454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4" name="テキスト ボックス 203">
          <a:extLst>
            <a:ext uri="{FF2B5EF4-FFF2-40B4-BE49-F238E27FC236}">
              <a16:creationId xmlns:a16="http://schemas.microsoft.com/office/drawing/2014/main" xmlns="" id="{EE764D21-2B74-4E76-BCB7-8324EECB1448}"/>
            </a:ext>
          </a:extLst>
        </xdr:cNvPr>
        <xdr:cNvSpPr txBox="1"/>
      </xdr:nvSpPr>
      <xdr:spPr>
        <a:xfrm>
          <a:off x="7199313"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5" name="テキスト ボックス 204">
          <a:extLst>
            <a:ext uri="{FF2B5EF4-FFF2-40B4-BE49-F238E27FC236}">
              <a16:creationId xmlns:a16="http://schemas.microsoft.com/office/drawing/2014/main" xmlns="" id="{459BFE8A-9355-4C20-9D2F-42EB524BF749}"/>
            </a:ext>
          </a:extLst>
        </xdr:cNvPr>
        <xdr:cNvSpPr txBox="1"/>
      </xdr:nvSpPr>
      <xdr:spPr>
        <a:xfrm>
          <a:off x="6396038"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150368</xdr:rowOff>
    </xdr:from>
    <xdr:to>
      <xdr:col>14</xdr:col>
      <xdr:colOff>79375</xdr:colOff>
      <xdr:row>81</xdr:row>
      <xdr:rowOff>80518</xdr:rowOff>
    </xdr:to>
    <xdr:sp macro="" textlink="">
      <xdr:nvSpPr>
        <xdr:cNvPr id="206" name="円/楕円 205">
          <a:extLst>
            <a:ext uri="{FF2B5EF4-FFF2-40B4-BE49-F238E27FC236}">
              <a16:creationId xmlns:a16="http://schemas.microsoft.com/office/drawing/2014/main" xmlns="" id="{D795293E-AD74-426C-92A8-4B228D2EB756}"/>
            </a:ext>
          </a:extLst>
        </xdr:cNvPr>
        <xdr:cNvSpPr/>
      </xdr:nvSpPr>
      <xdr:spPr>
        <a:xfrm>
          <a:off x="9012238" y="13113893"/>
          <a:ext cx="77787"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97045</xdr:rowOff>
    </xdr:from>
    <xdr:ext cx="469744" cy="259045"/>
    <xdr:sp macro="" textlink="">
      <xdr:nvSpPr>
        <xdr:cNvPr id="207" name="n_1mainValue【福祉施設】&#10;一人当たり面積">
          <a:extLst>
            <a:ext uri="{FF2B5EF4-FFF2-40B4-BE49-F238E27FC236}">
              <a16:creationId xmlns:a16="http://schemas.microsoft.com/office/drawing/2014/main" xmlns="" id="{47045133-6C4B-4186-8B77-D6ECA01978F3}"/>
            </a:ext>
          </a:extLst>
        </xdr:cNvPr>
        <xdr:cNvSpPr txBox="1"/>
      </xdr:nvSpPr>
      <xdr:spPr>
        <a:xfrm>
          <a:off x="8834515" y="1289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a:extLst>
            <a:ext uri="{FF2B5EF4-FFF2-40B4-BE49-F238E27FC236}">
              <a16:creationId xmlns:a16="http://schemas.microsoft.com/office/drawing/2014/main" xmlns="" id="{E9C6CC0C-5AA8-4B9B-89E9-74B30B06EFB8}"/>
            </a:ext>
          </a:extLst>
        </xdr:cNvPr>
        <xdr:cNvSpPr/>
      </xdr:nvSpPr>
      <xdr:spPr>
        <a:xfrm>
          <a:off x="719138" y="14763750"/>
          <a:ext cx="4433888"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a:extLst>
            <a:ext uri="{FF2B5EF4-FFF2-40B4-BE49-F238E27FC236}">
              <a16:creationId xmlns:a16="http://schemas.microsoft.com/office/drawing/2014/main" xmlns="" id="{5D652F37-F72C-442B-ADB6-3413EBDF4955}"/>
            </a:ext>
          </a:extLst>
        </xdr:cNvPr>
        <xdr:cNvSpPr/>
      </xdr:nvSpPr>
      <xdr:spPr>
        <a:xfrm>
          <a:off x="846138" y="154241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a:extLst>
            <a:ext uri="{FF2B5EF4-FFF2-40B4-BE49-F238E27FC236}">
              <a16:creationId xmlns:a16="http://schemas.microsoft.com/office/drawing/2014/main" xmlns="" id="{DC90642A-2D26-4C04-AC75-BFE33F5C0B63}"/>
            </a:ext>
          </a:extLst>
        </xdr:cNvPr>
        <xdr:cNvSpPr/>
      </xdr:nvSpPr>
      <xdr:spPr>
        <a:xfrm>
          <a:off x="846138" y="156273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a:extLst>
            <a:ext uri="{FF2B5EF4-FFF2-40B4-BE49-F238E27FC236}">
              <a16:creationId xmlns:a16="http://schemas.microsoft.com/office/drawing/2014/main" xmlns="" id="{15371A7E-E5BF-4F15-98C9-8435E16E6BF4}"/>
            </a:ext>
          </a:extLst>
        </xdr:cNvPr>
        <xdr:cNvSpPr/>
      </xdr:nvSpPr>
      <xdr:spPr>
        <a:xfrm>
          <a:off x="1819275" y="15424150"/>
          <a:ext cx="1404938"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a:extLst>
            <a:ext uri="{FF2B5EF4-FFF2-40B4-BE49-F238E27FC236}">
              <a16:creationId xmlns:a16="http://schemas.microsoft.com/office/drawing/2014/main" xmlns="" id="{C0B3F7B6-2FD2-4A77-8A4A-5B74172E8999}"/>
            </a:ext>
          </a:extLst>
        </xdr:cNvPr>
        <xdr:cNvSpPr/>
      </xdr:nvSpPr>
      <xdr:spPr>
        <a:xfrm>
          <a:off x="1819275" y="15627350"/>
          <a:ext cx="1404938"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a:extLst>
            <a:ext uri="{FF2B5EF4-FFF2-40B4-BE49-F238E27FC236}">
              <a16:creationId xmlns:a16="http://schemas.microsoft.com/office/drawing/2014/main" xmlns="" id="{27309337-E66E-4940-AF3A-8D49B79D641A}"/>
            </a:ext>
          </a:extLst>
        </xdr:cNvPr>
        <xdr:cNvSpPr/>
      </xdr:nvSpPr>
      <xdr:spPr>
        <a:xfrm>
          <a:off x="2876550" y="154241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a:extLst>
            <a:ext uri="{FF2B5EF4-FFF2-40B4-BE49-F238E27FC236}">
              <a16:creationId xmlns:a16="http://schemas.microsoft.com/office/drawing/2014/main" xmlns="" id="{351067DD-8359-44A6-A5BE-BC1C919F4984}"/>
            </a:ext>
          </a:extLst>
        </xdr:cNvPr>
        <xdr:cNvSpPr/>
      </xdr:nvSpPr>
      <xdr:spPr>
        <a:xfrm>
          <a:off x="2876550" y="156273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a:extLst>
            <a:ext uri="{FF2B5EF4-FFF2-40B4-BE49-F238E27FC236}">
              <a16:creationId xmlns:a16="http://schemas.microsoft.com/office/drawing/2014/main" xmlns="" id="{16163281-1CFE-488E-AF43-975B7566F609}"/>
            </a:ext>
          </a:extLst>
        </xdr:cNvPr>
        <xdr:cNvSpPr/>
      </xdr:nvSpPr>
      <xdr:spPr>
        <a:xfrm>
          <a:off x="719138" y="15906750"/>
          <a:ext cx="4433888"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6" name="正方形/長方形 215">
          <a:extLst>
            <a:ext uri="{FF2B5EF4-FFF2-40B4-BE49-F238E27FC236}">
              <a16:creationId xmlns:a16="http://schemas.microsoft.com/office/drawing/2014/main" xmlns="" id="{FCC0D4FA-C35F-46CB-ACEF-FD0622755B98}"/>
            </a:ext>
          </a:extLst>
        </xdr:cNvPr>
        <xdr:cNvSpPr/>
      </xdr:nvSpPr>
      <xdr:spPr>
        <a:xfrm>
          <a:off x="6218238" y="14763750"/>
          <a:ext cx="4424362"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7" name="正方形/長方形 216">
          <a:extLst>
            <a:ext uri="{FF2B5EF4-FFF2-40B4-BE49-F238E27FC236}">
              <a16:creationId xmlns:a16="http://schemas.microsoft.com/office/drawing/2014/main" xmlns="" id="{192FE6E9-0F19-4F7C-A290-4C78F7EE3E91}"/>
            </a:ext>
          </a:extLst>
        </xdr:cNvPr>
        <xdr:cNvSpPr/>
      </xdr:nvSpPr>
      <xdr:spPr>
        <a:xfrm>
          <a:off x="6345238" y="15424150"/>
          <a:ext cx="1395412"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8" name="正方形/長方形 217">
          <a:extLst>
            <a:ext uri="{FF2B5EF4-FFF2-40B4-BE49-F238E27FC236}">
              <a16:creationId xmlns:a16="http://schemas.microsoft.com/office/drawing/2014/main" xmlns="" id="{09960FAC-C55B-49F5-9F7B-C8E14FC425C3}"/>
            </a:ext>
          </a:extLst>
        </xdr:cNvPr>
        <xdr:cNvSpPr/>
      </xdr:nvSpPr>
      <xdr:spPr>
        <a:xfrm>
          <a:off x="6345238" y="15627350"/>
          <a:ext cx="1395412"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9" name="正方形/長方形 218">
          <a:extLst>
            <a:ext uri="{FF2B5EF4-FFF2-40B4-BE49-F238E27FC236}">
              <a16:creationId xmlns:a16="http://schemas.microsoft.com/office/drawing/2014/main" xmlns="" id="{5915511F-947C-4F9F-A30D-77E9D1804E2F}"/>
            </a:ext>
          </a:extLst>
        </xdr:cNvPr>
        <xdr:cNvSpPr/>
      </xdr:nvSpPr>
      <xdr:spPr>
        <a:xfrm>
          <a:off x="7275513" y="154241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0" name="正方形/長方形 219">
          <a:extLst>
            <a:ext uri="{FF2B5EF4-FFF2-40B4-BE49-F238E27FC236}">
              <a16:creationId xmlns:a16="http://schemas.microsoft.com/office/drawing/2014/main" xmlns="" id="{5843E7CC-DB82-40CB-932A-F1DFDE9ECD69}"/>
            </a:ext>
          </a:extLst>
        </xdr:cNvPr>
        <xdr:cNvSpPr/>
      </xdr:nvSpPr>
      <xdr:spPr>
        <a:xfrm>
          <a:off x="7275513" y="156273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1" name="正方形/長方形 220">
          <a:extLst>
            <a:ext uri="{FF2B5EF4-FFF2-40B4-BE49-F238E27FC236}">
              <a16:creationId xmlns:a16="http://schemas.microsoft.com/office/drawing/2014/main" xmlns="" id="{F8FE0285-EBAD-4B46-978C-F0666752E687}"/>
            </a:ext>
          </a:extLst>
        </xdr:cNvPr>
        <xdr:cNvSpPr/>
      </xdr:nvSpPr>
      <xdr:spPr>
        <a:xfrm>
          <a:off x="8366125" y="15424150"/>
          <a:ext cx="1404938"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2" name="正方形/長方形 221">
          <a:extLst>
            <a:ext uri="{FF2B5EF4-FFF2-40B4-BE49-F238E27FC236}">
              <a16:creationId xmlns:a16="http://schemas.microsoft.com/office/drawing/2014/main" xmlns="" id="{70F7B6EC-AF06-446A-9677-0E9033A85C6E}"/>
            </a:ext>
          </a:extLst>
        </xdr:cNvPr>
        <xdr:cNvSpPr/>
      </xdr:nvSpPr>
      <xdr:spPr>
        <a:xfrm>
          <a:off x="8366125" y="15627350"/>
          <a:ext cx="1404938"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3" name="正方形/長方形 222">
          <a:extLst>
            <a:ext uri="{FF2B5EF4-FFF2-40B4-BE49-F238E27FC236}">
              <a16:creationId xmlns:a16="http://schemas.microsoft.com/office/drawing/2014/main" xmlns="" id="{8FA57613-77EB-456A-B28A-AD81DBF121F6}"/>
            </a:ext>
          </a:extLst>
        </xdr:cNvPr>
        <xdr:cNvSpPr/>
      </xdr:nvSpPr>
      <xdr:spPr>
        <a:xfrm>
          <a:off x="6218238" y="15906750"/>
          <a:ext cx="4424362"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4" name="正方形/長方形 223">
          <a:extLst>
            <a:ext uri="{FF2B5EF4-FFF2-40B4-BE49-F238E27FC236}">
              <a16:creationId xmlns:a16="http://schemas.microsoft.com/office/drawing/2014/main" xmlns="" id="{19E0084B-25E4-41B6-A8B4-89474A9A24C5}"/>
            </a:ext>
          </a:extLst>
        </xdr:cNvPr>
        <xdr:cNvSpPr/>
      </xdr:nvSpPr>
      <xdr:spPr>
        <a:xfrm>
          <a:off x="11674475" y="3971925"/>
          <a:ext cx="4429125"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5" name="正方形/長方形 224">
          <a:extLst>
            <a:ext uri="{FF2B5EF4-FFF2-40B4-BE49-F238E27FC236}">
              <a16:creationId xmlns:a16="http://schemas.microsoft.com/office/drawing/2014/main" xmlns="" id="{333A8E64-7E6D-4DB9-B174-4AEFB13386D7}"/>
            </a:ext>
          </a:extLst>
        </xdr:cNvPr>
        <xdr:cNvSpPr/>
      </xdr:nvSpPr>
      <xdr:spPr>
        <a:xfrm>
          <a:off x="11801475" y="4594225"/>
          <a:ext cx="1438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6" name="正方形/長方形 225">
          <a:extLst>
            <a:ext uri="{FF2B5EF4-FFF2-40B4-BE49-F238E27FC236}">
              <a16:creationId xmlns:a16="http://schemas.microsoft.com/office/drawing/2014/main" xmlns="" id="{630988E4-60E5-4F15-A1E7-C484DF94779F}"/>
            </a:ext>
          </a:extLst>
        </xdr:cNvPr>
        <xdr:cNvSpPr/>
      </xdr:nvSpPr>
      <xdr:spPr>
        <a:xfrm>
          <a:off x="11801475" y="4787900"/>
          <a:ext cx="143827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7" name="正方形/長方形 226">
          <a:extLst>
            <a:ext uri="{FF2B5EF4-FFF2-40B4-BE49-F238E27FC236}">
              <a16:creationId xmlns:a16="http://schemas.microsoft.com/office/drawing/2014/main" xmlns="" id="{43E3D97C-5E33-4F9F-8868-D85F233AEC2D}"/>
            </a:ext>
          </a:extLst>
        </xdr:cNvPr>
        <xdr:cNvSpPr/>
      </xdr:nvSpPr>
      <xdr:spPr>
        <a:xfrm>
          <a:off x="12774613" y="4594225"/>
          <a:ext cx="14001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8" name="正方形/長方形 227">
          <a:extLst>
            <a:ext uri="{FF2B5EF4-FFF2-40B4-BE49-F238E27FC236}">
              <a16:creationId xmlns:a16="http://schemas.microsoft.com/office/drawing/2014/main" xmlns="" id="{45A34FB3-3F6E-4B2A-8973-04951731803C}"/>
            </a:ext>
          </a:extLst>
        </xdr:cNvPr>
        <xdr:cNvSpPr/>
      </xdr:nvSpPr>
      <xdr:spPr>
        <a:xfrm>
          <a:off x="12774613" y="4787900"/>
          <a:ext cx="140017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9" name="正方形/長方形 228">
          <a:extLst>
            <a:ext uri="{FF2B5EF4-FFF2-40B4-BE49-F238E27FC236}">
              <a16:creationId xmlns:a16="http://schemas.microsoft.com/office/drawing/2014/main" xmlns="" id="{F491D972-4141-4C80-947D-4010D538A733}"/>
            </a:ext>
          </a:extLst>
        </xdr:cNvPr>
        <xdr:cNvSpPr/>
      </xdr:nvSpPr>
      <xdr:spPr>
        <a:xfrm>
          <a:off x="13831888" y="4594225"/>
          <a:ext cx="1438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0" name="正方形/長方形 229">
          <a:extLst>
            <a:ext uri="{FF2B5EF4-FFF2-40B4-BE49-F238E27FC236}">
              <a16:creationId xmlns:a16="http://schemas.microsoft.com/office/drawing/2014/main" xmlns="" id="{87BE0BAE-8049-4800-A1EE-A06D57279624}"/>
            </a:ext>
          </a:extLst>
        </xdr:cNvPr>
        <xdr:cNvSpPr/>
      </xdr:nvSpPr>
      <xdr:spPr>
        <a:xfrm>
          <a:off x="13831888" y="4787900"/>
          <a:ext cx="143827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1" name="正方形/長方形 230">
          <a:extLst>
            <a:ext uri="{FF2B5EF4-FFF2-40B4-BE49-F238E27FC236}">
              <a16:creationId xmlns:a16="http://schemas.microsoft.com/office/drawing/2014/main" xmlns="" id="{358E23C2-3E85-4D60-AB92-D21AF4AADE82}"/>
            </a:ext>
          </a:extLst>
        </xdr:cNvPr>
        <xdr:cNvSpPr/>
      </xdr:nvSpPr>
      <xdr:spPr>
        <a:xfrm>
          <a:off x="11674475" y="5048250"/>
          <a:ext cx="442912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2" name="テキスト ボックス 231">
          <a:extLst>
            <a:ext uri="{FF2B5EF4-FFF2-40B4-BE49-F238E27FC236}">
              <a16:creationId xmlns:a16="http://schemas.microsoft.com/office/drawing/2014/main" xmlns="" id="{B29BD661-9EBA-4360-9064-EAE47FE41BDF}"/>
            </a:ext>
          </a:extLst>
        </xdr:cNvPr>
        <xdr:cNvSpPr txBox="1"/>
      </xdr:nvSpPr>
      <xdr:spPr>
        <a:xfrm>
          <a:off x="1163637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3" name="直線コネクタ 232">
          <a:extLst>
            <a:ext uri="{FF2B5EF4-FFF2-40B4-BE49-F238E27FC236}">
              <a16:creationId xmlns:a16="http://schemas.microsoft.com/office/drawing/2014/main" xmlns="" id="{4B8D2506-19D1-4B48-97A4-94B20DF67A7E}"/>
            </a:ext>
          </a:extLst>
        </xdr:cNvPr>
        <xdr:cNvCxnSpPr/>
      </xdr:nvCxnSpPr>
      <xdr:spPr>
        <a:xfrm>
          <a:off x="11674475" y="721042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4" name="テキスト ボックス 233">
          <a:extLst>
            <a:ext uri="{FF2B5EF4-FFF2-40B4-BE49-F238E27FC236}">
              <a16:creationId xmlns:a16="http://schemas.microsoft.com/office/drawing/2014/main" xmlns="" id="{1CFD0670-8001-4E8B-9A73-31CDE7980BAA}"/>
            </a:ext>
          </a:extLst>
        </xdr:cNvPr>
        <xdr:cNvSpPr txBox="1"/>
      </xdr:nvSpPr>
      <xdr:spPr>
        <a:xfrm>
          <a:off x="11378399" y="7077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5" name="直線コネクタ 234">
          <a:extLst>
            <a:ext uri="{FF2B5EF4-FFF2-40B4-BE49-F238E27FC236}">
              <a16:creationId xmlns:a16="http://schemas.microsoft.com/office/drawing/2014/main" xmlns="" id="{CDD0896B-3DDF-4D7D-9882-26839C5E5896}"/>
            </a:ext>
          </a:extLst>
        </xdr:cNvPr>
        <xdr:cNvCxnSpPr/>
      </xdr:nvCxnSpPr>
      <xdr:spPr>
        <a:xfrm>
          <a:off x="11674475" y="678180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6" name="テキスト ボックス 235">
          <a:extLst>
            <a:ext uri="{FF2B5EF4-FFF2-40B4-BE49-F238E27FC236}">
              <a16:creationId xmlns:a16="http://schemas.microsoft.com/office/drawing/2014/main" xmlns="" id="{537C2BC2-61E6-4CBB-B03C-8E4C9DE612F0}"/>
            </a:ext>
          </a:extLst>
        </xdr:cNvPr>
        <xdr:cNvSpPr txBox="1"/>
      </xdr:nvSpPr>
      <xdr:spPr>
        <a:xfrm>
          <a:off x="11314279" y="6649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7" name="直線コネクタ 236">
          <a:extLst>
            <a:ext uri="{FF2B5EF4-FFF2-40B4-BE49-F238E27FC236}">
              <a16:creationId xmlns:a16="http://schemas.microsoft.com/office/drawing/2014/main" xmlns="" id="{B2A69D6D-A460-4642-A914-D44E33AA58A7}"/>
            </a:ext>
          </a:extLst>
        </xdr:cNvPr>
        <xdr:cNvCxnSpPr/>
      </xdr:nvCxnSpPr>
      <xdr:spPr>
        <a:xfrm>
          <a:off x="11674475" y="634365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8" name="テキスト ボックス 237">
          <a:extLst>
            <a:ext uri="{FF2B5EF4-FFF2-40B4-BE49-F238E27FC236}">
              <a16:creationId xmlns:a16="http://schemas.microsoft.com/office/drawing/2014/main" xmlns="" id="{731F4A3A-D423-4DD8-AF1D-0147CA7C1054}"/>
            </a:ext>
          </a:extLst>
        </xdr:cNvPr>
        <xdr:cNvSpPr txBox="1"/>
      </xdr:nvSpPr>
      <xdr:spPr>
        <a:xfrm>
          <a:off x="11314279" y="6210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9" name="直線コネクタ 238">
          <a:extLst>
            <a:ext uri="{FF2B5EF4-FFF2-40B4-BE49-F238E27FC236}">
              <a16:creationId xmlns:a16="http://schemas.microsoft.com/office/drawing/2014/main" xmlns="" id="{4E08B90B-46D5-4066-802F-BDB5A8E3358C}"/>
            </a:ext>
          </a:extLst>
        </xdr:cNvPr>
        <xdr:cNvCxnSpPr/>
      </xdr:nvCxnSpPr>
      <xdr:spPr>
        <a:xfrm>
          <a:off x="11674475" y="591502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40" name="テキスト ボックス 239">
          <a:extLst>
            <a:ext uri="{FF2B5EF4-FFF2-40B4-BE49-F238E27FC236}">
              <a16:creationId xmlns:a16="http://schemas.microsoft.com/office/drawing/2014/main" xmlns="" id="{641F19B3-9041-471F-AC57-2423B4BBC953}"/>
            </a:ext>
          </a:extLst>
        </xdr:cNvPr>
        <xdr:cNvSpPr txBox="1"/>
      </xdr:nvSpPr>
      <xdr:spPr>
        <a:xfrm>
          <a:off x="11314279" y="578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41" name="直線コネクタ 240">
          <a:extLst>
            <a:ext uri="{FF2B5EF4-FFF2-40B4-BE49-F238E27FC236}">
              <a16:creationId xmlns:a16="http://schemas.microsoft.com/office/drawing/2014/main" xmlns="" id="{A8C8BB4E-D44B-43CA-A768-F21BDB39EF3B}"/>
            </a:ext>
          </a:extLst>
        </xdr:cNvPr>
        <xdr:cNvCxnSpPr/>
      </xdr:nvCxnSpPr>
      <xdr:spPr>
        <a:xfrm>
          <a:off x="11674475" y="548640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42" name="テキスト ボックス 241">
          <a:extLst>
            <a:ext uri="{FF2B5EF4-FFF2-40B4-BE49-F238E27FC236}">
              <a16:creationId xmlns:a16="http://schemas.microsoft.com/office/drawing/2014/main" xmlns="" id="{FAC95221-43B8-407B-9115-A335B1EB44E0}"/>
            </a:ext>
          </a:extLst>
        </xdr:cNvPr>
        <xdr:cNvSpPr txBox="1"/>
      </xdr:nvSpPr>
      <xdr:spPr>
        <a:xfrm>
          <a:off x="11314279" y="5353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3" name="直線コネクタ 242">
          <a:extLst>
            <a:ext uri="{FF2B5EF4-FFF2-40B4-BE49-F238E27FC236}">
              <a16:creationId xmlns:a16="http://schemas.microsoft.com/office/drawing/2014/main" xmlns="" id="{4EBFE657-7008-4C4D-AB7C-3C0973E7007F}"/>
            </a:ext>
          </a:extLst>
        </xdr:cNvPr>
        <xdr:cNvCxnSpPr/>
      </xdr:nvCxnSpPr>
      <xdr:spPr>
        <a:xfrm>
          <a:off x="11674475" y="504825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4" name="テキスト ボックス 243">
          <a:extLst>
            <a:ext uri="{FF2B5EF4-FFF2-40B4-BE49-F238E27FC236}">
              <a16:creationId xmlns:a16="http://schemas.microsoft.com/office/drawing/2014/main" xmlns="" id="{99703884-2A32-4B6A-B42B-6D27A3218FA6}"/>
            </a:ext>
          </a:extLst>
        </xdr:cNvPr>
        <xdr:cNvSpPr txBox="1"/>
      </xdr:nvSpPr>
      <xdr:spPr>
        <a:xfrm>
          <a:off x="11250159"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5" name="【一般廃棄物処理施設】&#10;有形固定資産減価償却率グラフ枠">
          <a:extLst>
            <a:ext uri="{FF2B5EF4-FFF2-40B4-BE49-F238E27FC236}">
              <a16:creationId xmlns:a16="http://schemas.microsoft.com/office/drawing/2014/main" xmlns="" id="{3047D02A-3160-497C-AB76-97FF4B6769E2}"/>
            </a:ext>
          </a:extLst>
        </xdr:cNvPr>
        <xdr:cNvSpPr/>
      </xdr:nvSpPr>
      <xdr:spPr>
        <a:xfrm>
          <a:off x="11674475" y="5048250"/>
          <a:ext cx="442912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96774</xdr:rowOff>
    </xdr:from>
    <xdr:to>
      <xdr:col>23</xdr:col>
      <xdr:colOff>516889</xdr:colOff>
      <xdr:row>39</xdr:row>
      <xdr:rowOff>28194</xdr:rowOff>
    </xdr:to>
    <xdr:cxnSp macro="">
      <xdr:nvCxnSpPr>
        <xdr:cNvPr id="246" name="直線コネクタ 245">
          <a:extLst>
            <a:ext uri="{FF2B5EF4-FFF2-40B4-BE49-F238E27FC236}">
              <a16:creationId xmlns:a16="http://schemas.microsoft.com/office/drawing/2014/main" xmlns="" id="{0B494B50-5407-4455-9641-8E187F81E0C4}"/>
            </a:ext>
          </a:extLst>
        </xdr:cNvPr>
        <xdr:cNvCxnSpPr/>
      </xdr:nvCxnSpPr>
      <xdr:spPr>
        <a:xfrm flipV="1">
          <a:off x="15333027" y="5773674"/>
          <a:ext cx="0" cy="579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32021</xdr:rowOff>
    </xdr:from>
    <xdr:ext cx="405111" cy="259045"/>
    <xdr:sp macro="" textlink="">
      <xdr:nvSpPr>
        <xdr:cNvPr id="247" name="【一般廃棄物処理施設】&#10;有形固定資産減価償却率最小値テキスト">
          <a:extLst>
            <a:ext uri="{FF2B5EF4-FFF2-40B4-BE49-F238E27FC236}">
              <a16:creationId xmlns:a16="http://schemas.microsoft.com/office/drawing/2014/main" xmlns="" id="{F4A85F34-1E17-46B1-BCFA-302DDB072C3B}"/>
            </a:ext>
          </a:extLst>
        </xdr:cNvPr>
        <xdr:cNvSpPr txBox="1"/>
      </xdr:nvSpPr>
      <xdr:spPr>
        <a:xfrm>
          <a:off x="15422563" y="635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39</xdr:row>
      <xdr:rowOff>28194</xdr:rowOff>
    </xdr:from>
    <xdr:to>
      <xdr:col>23</xdr:col>
      <xdr:colOff>606425</xdr:colOff>
      <xdr:row>39</xdr:row>
      <xdr:rowOff>28194</xdr:rowOff>
    </xdr:to>
    <xdr:cxnSp macro="">
      <xdr:nvCxnSpPr>
        <xdr:cNvPr id="248" name="直線コネクタ 247">
          <a:extLst>
            <a:ext uri="{FF2B5EF4-FFF2-40B4-BE49-F238E27FC236}">
              <a16:creationId xmlns:a16="http://schemas.microsoft.com/office/drawing/2014/main" xmlns="" id="{134F4833-80F7-4F82-A0D9-E0ECA5163ADD}"/>
            </a:ext>
          </a:extLst>
        </xdr:cNvPr>
        <xdr:cNvCxnSpPr/>
      </xdr:nvCxnSpPr>
      <xdr:spPr>
        <a:xfrm>
          <a:off x="15244763" y="635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43451</xdr:rowOff>
    </xdr:from>
    <xdr:ext cx="405111" cy="259045"/>
    <xdr:sp macro="" textlink="">
      <xdr:nvSpPr>
        <xdr:cNvPr id="249" name="【一般廃棄物処理施設】&#10;有形固定資産減価償却率最大値テキスト">
          <a:extLst>
            <a:ext uri="{FF2B5EF4-FFF2-40B4-BE49-F238E27FC236}">
              <a16:creationId xmlns:a16="http://schemas.microsoft.com/office/drawing/2014/main" xmlns="" id="{0A2584FF-9052-49F2-812C-EB15FA08EA94}"/>
            </a:ext>
          </a:extLst>
        </xdr:cNvPr>
        <xdr:cNvSpPr txBox="1"/>
      </xdr:nvSpPr>
      <xdr:spPr>
        <a:xfrm>
          <a:off x="15422563" y="5558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35</xdr:row>
      <xdr:rowOff>96774</xdr:rowOff>
    </xdr:from>
    <xdr:to>
      <xdr:col>23</xdr:col>
      <xdr:colOff>606425</xdr:colOff>
      <xdr:row>35</xdr:row>
      <xdr:rowOff>96774</xdr:rowOff>
    </xdr:to>
    <xdr:cxnSp macro="">
      <xdr:nvCxnSpPr>
        <xdr:cNvPr id="250" name="直線コネクタ 249">
          <a:extLst>
            <a:ext uri="{FF2B5EF4-FFF2-40B4-BE49-F238E27FC236}">
              <a16:creationId xmlns:a16="http://schemas.microsoft.com/office/drawing/2014/main" xmlns="" id="{952F75B5-F15E-4698-9DC2-63B9AAB3C251}"/>
            </a:ext>
          </a:extLst>
        </xdr:cNvPr>
        <xdr:cNvCxnSpPr/>
      </xdr:nvCxnSpPr>
      <xdr:spPr>
        <a:xfrm>
          <a:off x="15244763" y="577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24401</xdr:rowOff>
    </xdr:from>
    <xdr:ext cx="405111" cy="259045"/>
    <xdr:sp macro="" textlink="">
      <xdr:nvSpPr>
        <xdr:cNvPr id="251" name="【一般廃棄物処理施設】&#10;有形固定資産減価償却率平均値テキスト">
          <a:extLst>
            <a:ext uri="{FF2B5EF4-FFF2-40B4-BE49-F238E27FC236}">
              <a16:creationId xmlns:a16="http://schemas.microsoft.com/office/drawing/2014/main" xmlns="" id="{5FBB2414-60D4-4ECD-9637-60FDAA78F765}"/>
            </a:ext>
          </a:extLst>
        </xdr:cNvPr>
        <xdr:cNvSpPr txBox="1"/>
      </xdr:nvSpPr>
      <xdr:spPr>
        <a:xfrm>
          <a:off x="15422563" y="60251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45974</xdr:rowOff>
    </xdr:from>
    <xdr:to>
      <xdr:col>23</xdr:col>
      <xdr:colOff>568325</xdr:colOff>
      <xdr:row>37</xdr:row>
      <xdr:rowOff>147574</xdr:rowOff>
    </xdr:to>
    <xdr:sp macro="" textlink="">
      <xdr:nvSpPr>
        <xdr:cNvPr id="252" name="フローチャート : 判断 251">
          <a:extLst>
            <a:ext uri="{FF2B5EF4-FFF2-40B4-BE49-F238E27FC236}">
              <a16:creationId xmlns:a16="http://schemas.microsoft.com/office/drawing/2014/main" xmlns="" id="{B6C36D41-D8EE-4ED3-8CB4-107F2839F8F1}"/>
            </a:ext>
          </a:extLst>
        </xdr:cNvPr>
        <xdr:cNvSpPr/>
      </xdr:nvSpPr>
      <xdr:spPr>
        <a:xfrm>
          <a:off x="15282863" y="604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112268</xdr:rowOff>
    </xdr:from>
    <xdr:to>
      <xdr:col>22</xdr:col>
      <xdr:colOff>415925</xdr:colOff>
      <xdr:row>38</xdr:row>
      <xdr:rowOff>42418</xdr:rowOff>
    </xdr:to>
    <xdr:sp macro="" textlink="">
      <xdr:nvSpPr>
        <xdr:cNvPr id="253" name="フローチャート : 判断 252">
          <a:extLst>
            <a:ext uri="{FF2B5EF4-FFF2-40B4-BE49-F238E27FC236}">
              <a16:creationId xmlns:a16="http://schemas.microsoft.com/office/drawing/2014/main" xmlns="" id="{B5BED406-C083-474F-9E3A-F433843FCFFD}"/>
            </a:ext>
          </a:extLst>
        </xdr:cNvPr>
        <xdr:cNvSpPr/>
      </xdr:nvSpPr>
      <xdr:spPr>
        <a:xfrm>
          <a:off x="14487525" y="6113018"/>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58945</xdr:rowOff>
    </xdr:from>
    <xdr:ext cx="405111" cy="259045"/>
    <xdr:sp macro="" textlink="">
      <xdr:nvSpPr>
        <xdr:cNvPr id="254" name="n_1aveValue【一般廃棄物処理施設】&#10;有形固定資産減価償却率">
          <a:extLst>
            <a:ext uri="{FF2B5EF4-FFF2-40B4-BE49-F238E27FC236}">
              <a16:creationId xmlns:a16="http://schemas.microsoft.com/office/drawing/2014/main" xmlns="" id="{B488D712-F740-4FE3-A441-AADD0C7264EA}"/>
            </a:ext>
          </a:extLst>
        </xdr:cNvPr>
        <xdr:cNvSpPr txBox="1"/>
      </xdr:nvSpPr>
      <xdr:spPr>
        <a:xfrm>
          <a:off x="14323068" y="589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5" name="テキスト ボックス 254">
          <a:extLst>
            <a:ext uri="{FF2B5EF4-FFF2-40B4-BE49-F238E27FC236}">
              <a16:creationId xmlns:a16="http://schemas.microsoft.com/office/drawing/2014/main" xmlns="" id="{69153575-48B8-4969-81CB-DCF40DCECCBE}"/>
            </a:ext>
          </a:extLst>
        </xdr:cNvPr>
        <xdr:cNvSpPr txBox="1"/>
      </xdr:nvSpPr>
      <xdr:spPr>
        <a:xfrm>
          <a:off x="151431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6" name="テキスト ボックス 255">
          <a:extLst>
            <a:ext uri="{FF2B5EF4-FFF2-40B4-BE49-F238E27FC236}">
              <a16:creationId xmlns:a16="http://schemas.microsoft.com/office/drawing/2014/main" xmlns="" id="{5E347B58-CCEE-4FDF-8220-366865D9079A}"/>
            </a:ext>
          </a:extLst>
        </xdr:cNvPr>
        <xdr:cNvSpPr txBox="1"/>
      </xdr:nvSpPr>
      <xdr:spPr>
        <a:xfrm>
          <a:off x="143478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7" name="テキスト ボックス 256">
          <a:extLst>
            <a:ext uri="{FF2B5EF4-FFF2-40B4-BE49-F238E27FC236}">
              <a16:creationId xmlns:a16="http://schemas.microsoft.com/office/drawing/2014/main" xmlns="" id="{7AF0FA64-86CC-4590-8AA2-DA9DAC892221}"/>
            </a:ext>
          </a:extLst>
        </xdr:cNvPr>
        <xdr:cNvSpPr txBox="1"/>
      </xdr:nvSpPr>
      <xdr:spPr>
        <a:xfrm>
          <a:off x="135302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8" name="テキスト ボックス 257">
          <a:extLst>
            <a:ext uri="{FF2B5EF4-FFF2-40B4-BE49-F238E27FC236}">
              <a16:creationId xmlns:a16="http://schemas.microsoft.com/office/drawing/2014/main" xmlns="" id="{E929F5A4-A056-4BCD-A83D-4C33A6FBCBA2}"/>
            </a:ext>
          </a:extLst>
        </xdr:cNvPr>
        <xdr:cNvSpPr txBox="1"/>
      </xdr:nvSpPr>
      <xdr:spPr>
        <a:xfrm>
          <a:off x="1269841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9" name="テキスト ボックス 258">
          <a:extLst>
            <a:ext uri="{FF2B5EF4-FFF2-40B4-BE49-F238E27FC236}">
              <a16:creationId xmlns:a16="http://schemas.microsoft.com/office/drawing/2014/main" xmlns="" id="{CABE6491-8291-40D6-AFA2-DF4B5595BD09}"/>
            </a:ext>
          </a:extLst>
        </xdr:cNvPr>
        <xdr:cNvSpPr txBox="1"/>
      </xdr:nvSpPr>
      <xdr:spPr>
        <a:xfrm>
          <a:off x="118522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162560</xdr:rowOff>
    </xdr:from>
    <xdr:to>
      <xdr:col>22</xdr:col>
      <xdr:colOff>415925</xdr:colOff>
      <xdr:row>42</xdr:row>
      <xdr:rowOff>92710</xdr:rowOff>
    </xdr:to>
    <xdr:sp macro="" textlink="">
      <xdr:nvSpPr>
        <xdr:cNvPr id="260" name="円/楕円 259">
          <a:extLst>
            <a:ext uri="{FF2B5EF4-FFF2-40B4-BE49-F238E27FC236}">
              <a16:creationId xmlns:a16="http://schemas.microsoft.com/office/drawing/2014/main" xmlns="" id="{B9FD7A2E-08B9-404A-996D-6307A3B4DCBD}"/>
            </a:ext>
          </a:extLst>
        </xdr:cNvPr>
        <xdr:cNvSpPr/>
      </xdr:nvSpPr>
      <xdr:spPr>
        <a:xfrm>
          <a:off x="14487525" y="681101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83837</xdr:rowOff>
    </xdr:from>
    <xdr:ext cx="405111" cy="259045"/>
    <xdr:sp macro="" textlink="">
      <xdr:nvSpPr>
        <xdr:cNvPr id="261" name="n_1mainValue【一般廃棄物処理施設】&#10;有形固定資産減価償却率">
          <a:extLst>
            <a:ext uri="{FF2B5EF4-FFF2-40B4-BE49-F238E27FC236}">
              <a16:creationId xmlns:a16="http://schemas.microsoft.com/office/drawing/2014/main" xmlns="" id="{02784D06-9B91-401D-863E-6A677CE6AFBD}"/>
            </a:ext>
          </a:extLst>
        </xdr:cNvPr>
        <xdr:cNvSpPr txBox="1"/>
      </xdr:nvSpPr>
      <xdr:spPr>
        <a:xfrm>
          <a:off x="14323068"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2" name="正方形/長方形 261">
          <a:extLst>
            <a:ext uri="{FF2B5EF4-FFF2-40B4-BE49-F238E27FC236}">
              <a16:creationId xmlns:a16="http://schemas.microsoft.com/office/drawing/2014/main" xmlns="" id="{3CFD5BF9-35D0-436D-BD16-EEEA1DCDD032}"/>
            </a:ext>
          </a:extLst>
        </xdr:cNvPr>
        <xdr:cNvSpPr/>
      </xdr:nvSpPr>
      <xdr:spPr>
        <a:xfrm>
          <a:off x="17173575" y="3971925"/>
          <a:ext cx="442436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3" name="正方形/長方形 262">
          <a:extLst>
            <a:ext uri="{FF2B5EF4-FFF2-40B4-BE49-F238E27FC236}">
              <a16:creationId xmlns:a16="http://schemas.microsoft.com/office/drawing/2014/main" xmlns="" id="{90E7FFCB-448C-4C6F-8CD2-B76AB4597F6D}"/>
            </a:ext>
          </a:extLst>
        </xdr:cNvPr>
        <xdr:cNvSpPr/>
      </xdr:nvSpPr>
      <xdr:spPr>
        <a:xfrm>
          <a:off x="17300575" y="4594225"/>
          <a:ext cx="1395413"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4" name="正方形/長方形 263">
          <a:extLst>
            <a:ext uri="{FF2B5EF4-FFF2-40B4-BE49-F238E27FC236}">
              <a16:creationId xmlns:a16="http://schemas.microsoft.com/office/drawing/2014/main" xmlns="" id="{8ADB6E42-25E9-405A-A1AA-B26CFEFCEBBC}"/>
            </a:ext>
          </a:extLst>
        </xdr:cNvPr>
        <xdr:cNvSpPr/>
      </xdr:nvSpPr>
      <xdr:spPr>
        <a:xfrm>
          <a:off x="17300575" y="4787900"/>
          <a:ext cx="1395413"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5" name="正方形/長方形 264">
          <a:extLst>
            <a:ext uri="{FF2B5EF4-FFF2-40B4-BE49-F238E27FC236}">
              <a16:creationId xmlns:a16="http://schemas.microsoft.com/office/drawing/2014/main" xmlns="" id="{A016C163-7132-4807-8278-52FAE4A4CC34}"/>
            </a:ext>
          </a:extLst>
        </xdr:cNvPr>
        <xdr:cNvSpPr/>
      </xdr:nvSpPr>
      <xdr:spPr>
        <a:xfrm>
          <a:off x="18230850" y="4594225"/>
          <a:ext cx="1438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6" name="正方形/長方形 265">
          <a:extLst>
            <a:ext uri="{FF2B5EF4-FFF2-40B4-BE49-F238E27FC236}">
              <a16:creationId xmlns:a16="http://schemas.microsoft.com/office/drawing/2014/main" xmlns="" id="{0C3190A4-4562-4BF3-9E9F-B51B8207741C}"/>
            </a:ext>
          </a:extLst>
        </xdr:cNvPr>
        <xdr:cNvSpPr/>
      </xdr:nvSpPr>
      <xdr:spPr>
        <a:xfrm>
          <a:off x="18230850" y="4787900"/>
          <a:ext cx="143827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7" name="正方形/長方形 266">
          <a:extLst>
            <a:ext uri="{FF2B5EF4-FFF2-40B4-BE49-F238E27FC236}">
              <a16:creationId xmlns:a16="http://schemas.microsoft.com/office/drawing/2014/main" xmlns="" id="{0B009EB6-C3D8-4DC4-961F-15C0C2F9AD90}"/>
            </a:ext>
          </a:extLst>
        </xdr:cNvPr>
        <xdr:cNvSpPr/>
      </xdr:nvSpPr>
      <xdr:spPr>
        <a:xfrm>
          <a:off x="19316701" y="4594225"/>
          <a:ext cx="1409699"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8" name="正方形/長方形 267">
          <a:extLst>
            <a:ext uri="{FF2B5EF4-FFF2-40B4-BE49-F238E27FC236}">
              <a16:creationId xmlns:a16="http://schemas.microsoft.com/office/drawing/2014/main" xmlns="" id="{51205F81-930C-428E-8B7F-FC474EC1E119}"/>
            </a:ext>
          </a:extLst>
        </xdr:cNvPr>
        <xdr:cNvSpPr/>
      </xdr:nvSpPr>
      <xdr:spPr>
        <a:xfrm>
          <a:off x="19316701" y="4787900"/>
          <a:ext cx="1409699"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9" name="正方形/長方形 268">
          <a:extLst>
            <a:ext uri="{FF2B5EF4-FFF2-40B4-BE49-F238E27FC236}">
              <a16:creationId xmlns:a16="http://schemas.microsoft.com/office/drawing/2014/main" xmlns="" id="{5756302B-07F8-4F18-ABAC-8C065D67AFEF}"/>
            </a:ext>
          </a:extLst>
        </xdr:cNvPr>
        <xdr:cNvSpPr/>
      </xdr:nvSpPr>
      <xdr:spPr>
        <a:xfrm>
          <a:off x="17173575" y="5048250"/>
          <a:ext cx="442436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0" name="テキスト ボックス 269">
          <a:extLst>
            <a:ext uri="{FF2B5EF4-FFF2-40B4-BE49-F238E27FC236}">
              <a16:creationId xmlns:a16="http://schemas.microsoft.com/office/drawing/2014/main" xmlns="" id="{FA752AFA-E0A9-4ACF-B8B8-E870A8780719}"/>
            </a:ext>
          </a:extLst>
        </xdr:cNvPr>
        <xdr:cNvSpPr txBox="1"/>
      </xdr:nvSpPr>
      <xdr:spPr>
        <a:xfrm>
          <a:off x="1713547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1" name="直線コネクタ 270">
          <a:extLst>
            <a:ext uri="{FF2B5EF4-FFF2-40B4-BE49-F238E27FC236}">
              <a16:creationId xmlns:a16="http://schemas.microsoft.com/office/drawing/2014/main" xmlns="" id="{33292DE6-FBAB-47DE-A8E2-9655B2EDA114}"/>
            </a:ext>
          </a:extLst>
        </xdr:cNvPr>
        <xdr:cNvCxnSpPr/>
      </xdr:nvCxnSpPr>
      <xdr:spPr>
        <a:xfrm>
          <a:off x="17173575" y="7210425"/>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2" name="直線コネクタ 271">
          <a:extLst>
            <a:ext uri="{FF2B5EF4-FFF2-40B4-BE49-F238E27FC236}">
              <a16:creationId xmlns:a16="http://schemas.microsoft.com/office/drawing/2014/main" xmlns="" id="{07B8BF99-8439-4F2B-BD92-B7C3DEC8199F}"/>
            </a:ext>
          </a:extLst>
        </xdr:cNvPr>
        <xdr:cNvCxnSpPr/>
      </xdr:nvCxnSpPr>
      <xdr:spPr>
        <a:xfrm>
          <a:off x="17173575" y="6781800"/>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73" name="テキスト ボックス 272">
          <a:extLst>
            <a:ext uri="{FF2B5EF4-FFF2-40B4-BE49-F238E27FC236}">
              <a16:creationId xmlns:a16="http://schemas.microsoft.com/office/drawing/2014/main" xmlns="" id="{DBDE77C7-31C7-4992-B4BC-7A0464B467C9}"/>
            </a:ext>
          </a:extLst>
        </xdr:cNvPr>
        <xdr:cNvSpPr txBox="1"/>
      </xdr:nvSpPr>
      <xdr:spPr>
        <a:xfrm>
          <a:off x="16924789" y="66491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4" name="直線コネクタ 273">
          <a:extLst>
            <a:ext uri="{FF2B5EF4-FFF2-40B4-BE49-F238E27FC236}">
              <a16:creationId xmlns:a16="http://schemas.microsoft.com/office/drawing/2014/main" xmlns="" id="{A7B6E0B2-3CBE-4F12-9F54-A76A8B8559CE}"/>
            </a:ext>
          </a:extLst>
        </xdr:cNvPr>
        <xdr:cNvCxnSpPr/>
      </xdr:nvCxnSpPr>
      <xdr:spPr>
        <a:xfrm>
          <a:off x="17173575" y="6343650"/>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75" name="テキスト ボックス 274">
          <a:extLst>
            <a:ext uri="{FF2B5EF4-FFF2-40B4-BE49-F238E27FC236}">
              <a16:creationId xmlns:a16="http://schemas.microsoft.com/office/drawing/2014/main" xmlns="" id="{D0040461-7738-4775-924A-D1510433D6F0}"/>
            </a:ext>
          </a:extLst>
        </xdr:cNvPr>
        <xdr:cNvSpPr txBox="1"/>
      </xdr:nvSpPr>
      <xdr:spPr>
        <a:xfrm>
          <a:off x="16621019" y="62109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6" name="直線コネクタ 275">
          <a:extLst>
            <a:ext uri="{FF2B5EF4-FFF2-40B4-BE49-F238E27FC236}">
              <a16:creationId xmlns:a16="http://schemas.microsoft.com/office/drawing/2014/main" xmlns="" id="{E6BFF113-C0A1-47D9-A2A0-332896271565}"/>
            </a:ext>
          </a:extLst>
        </xdr:cNvPr>
        <xdr:cNvCxnSpPr/>
      </xdr:nvCxnSpPr>
      <xdr:spPr>
        <a:xfrm>
          <a:off x="17173575" y="5915025"/>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77" name="テキスト ボックス 276">
          <a:extLst>
            <a:ext uri="{FF2B5EF4-FFF2-40B4-BE49-F238E27FC236}">
              <a16:creationId xmlns:a16="http://schemas.microsoft.com/office/drawing/2014/main" xmlns="" id="{2FEF1FE5-EA79-4221-9AFF-C219A66C1BD2}"/>
            </a:ext>
          </a:extLst>
        </xdr:cNvPr>
        <xdr:cNvSpPr txBox="1"/>
      </xdr:nvSpPr>
      <xdr:spPr>
        <a:xfrm>
          <a:off x="16621019" y="5782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8" name="直線コネクタ 277">
          <a:extLst>
            <a:ext uri="{FF2B5EF4-FFF2-40B4-BE49-F238E27FC236}">
              <a16:creationId xmlns:a16="http://schemas.microsoft.com/office/drawing/2014/main" xmlns="" id="{CEEE5B6E-C8EA-4448-BC12-D2DD65276B98}"/>
            </a:ext>
          </a:extLst>
        </xdr:cNvPr>
        <xdr:cNvCxnSpPr/>
      </xdr:nvCxnSpPr>
      <xdr:spPr>
        <a:xfrm>
          <a:off x="17173575" y="5486400"/>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79" name="テキスト ボックス 278">
          <a:extLst>
            <a:ext uri="{FF2B5EF4-FFF2-40B4-BE49-F238E27FC236}">
              <a16:creationId xmlns:a16="http://schemas.microsoft.com/office/drawing/2014/main" xmlns="" id="{81CB2997-36B8-45CC-A02A-C300787E0F54}"/>
            </a:ext>
          </a:extLst>
        </xdr:cNvPr>
        <xdr:cNvSpPr txBox="1"/>
      </xdr:nvSpPr>
      <xdr:spPr>
        <a:xfrm>
          <a:off x="16621019" y="5353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0" name="直線コネクタ 279">
          <a:extLst>
            <a:ext uri="{FF2B5EF4-FFF2-40B4-BE49-F238E27FC236}">
              <a16:creationId xmlns:a16="http://schemas.microsoft.com/office/drawing/2014/main" xmlns="" id="{EE110868-E983-46E6-8721-307F7FD8E2A1}"/>
            </a:ext>
          </a:extLst>
        </xdr:cNvPr>
        <xdr:cNvCxnSpPr/>
      </xdr:nvCxnSpPr>
      <xdr:spPr>
        <a:xfrm>
          <a:off x="17173575" y="5048250"/>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1" name="テキスト ボックス 280">
          <a:extLst>
            <a:ext uri="{FF2B5EF4-FFF2-40B4-BE49-F238E27FC236}">
              <a16:creationId xmlns:a16="http://schemas.microsoft.com/office/drawing/2014/main" xmlns="" id="{0673987F-9586-4A0D-B54E-896E836ADAB9}"/>
            </a:ext>
          </a:extLst>
        </xdr:cNvPr>
        <xdr:cNvSpPr txBox="1"/>
      </xdr:nvSpPr>
      <xdr:spPr>
        <a:xfrm>
          <a:off x="16621019" y="4915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2" name="【一般廃棄物処理施設】&#10;一人当たり有形固定資産（償却資産）額グラフ枠">
          <a:extLst>
            <a:ext uri="{FF2B5EF4-FFF2-40B4-BE49-F238E27FC236}">
              <a16:creationId xmlns:a16="http://schemas.microsoft.com/office/drawing/2014/main" xmlns="" id="{5F65090E-BDAC-42EB-9638-C7E0F3402C5F}"/>
            </a:ext>
          </a:extLst>
        </xdr:cNvPr>
        <xdr:cNvSpPr/>
      </xdr:nvSpPr>
      <xdr:spPr>
        <a:xfrm>
          <a:off x="17173575" y="5048250"/>
          <a:ext cx="442436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283" name="直線コネクタ 282">
          <a:extLst>
            <a:ext uri="{FF2B5EF4-FFF2-40B4-BE49-F238E27FC236}">
              <a16:creationId xmlns:a16="http://schemas.microsoft.com/office/drawing/2014/main" xmlns="" id="{2ED3644C-CD37-4515-B50C-0E92D9732ACB}"/>
            </a:ext>
          </a:extLst>
        </xdr:cNvPr>
        <xdr:cNvCxnSpPr/>
      </xdr:nvCxnSpPr>
      <xdr:spPr>
        <a:xfrm flipV="1">
          <a:off x="20789264" y="5524049"/>
          <a:ext cx="0" cy="121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284" name="【一般廃棄物処理施設】&#10;一人当たり有形固定資産（償却資産）額最小値テキスト">
          <a:extLst>
            <a:ext uri="{FF2B5EF4-FFF2-40B4-BE49-F238E27FC236}">
              <a16:creationId xmlns:a16="http://schemas.microsoft.com/office/drawing/2014/main" xmlns="" id="{F28C2645-7465-4355-AED8-AE0A8A80998D}"/>
            </a:ext>
          </a:extLst>
        </xdr:cNvPr>
        <xdr:cNvSpPr txBox="1"/>
      </xdr:nvSpPr>
      <xdr:spPr>
        <a:xfrm>
          <a:off x="20878800" y="674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285" name="直線コネクタ 284">
          <a:extLst>
            <a:ext uri="{FF2B5EF4-FFF2-40B4-BE49-F238E27FC236}">
              <a16:creationId xmlns:a16="http://schemas.microsoft.com/office/drawing/2014/main" xmlns="" id="{876CBE49-4657-4740-9BEC-1A588395D481}"/>
            </a:ext>
          </a:extLst>
        </xdr:cNvPr>
        <xdr:cNvCxnSpPr/>
      </xdr:nvCxnSpPr>
      <xdr:spPr>
        <a:xfrm>
          <a:off x="20701000" y="6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286" name="【一般廃棄物処理施設】&#10;一人当たり有形固定資産（償却資産）額最大値テキスト">
          <a:extLst>
            <a:ext uri="{FF2B5EF4-FFF2-40B4-BE49-F238E27FC236}">
              <a16:creationId xmlns:a16="http://schemas.microsoft.com/office/drawing/2014/main" xmlns="" id="{97873A40-C8D1-485C-9A76-0C50FD539B11}"/>
            </a:ext>
          </a:extLst>
        </xdr:cNvPr>
        <xdr:cNvSpPr txBox="1"/>
      </xdr:nvSpPr>
      <xdr:spPr>
        <a:xfrm>
          <a:off x="20878800" y="531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287" name="直線コネクタ 286">
          <a:extLst>
            <a:ext uri="{FF2B5EF4-FFF2-40B4-BE49-F238E27FC236}">
              <a16:creationId xmlns:a16="http://schemas.microsoft.com/office/drawing/2014/main" xmlns="" id="{63012562-F28D-4D52-8F77-A57B78B1839F}"/>
            </a:ext>
          </a:extLst>
        </xdr:cNvPr>
        <xdr:cNvCxnSpPr/>
      </xdr:nvCxnSpPr>
      <xdr:spPr>
        <a:xfrm>
          <a:off x="20701000" y="5524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288" name="【一般廃棄物処理施設】&#10;一人当たり有形固定資産（償却資産）額平均値テキスト">
          <a:extLst>
            <a:ext uri="{FF2B5EF4-FFF2-40B4-BE49-F238E27FC236}">
              <a16:creationId xmlns:a16="http://schemas.microsoft.com/office/drawing/2014/main" xmlns="" id="{7034DB80-F171-4ECA-B634-07CB07BF59E7}"/>
            </a:ext>
          </a:extLst>
        </xdr:cNvPr>
        <xdr:cNvSpPr txBox="1"/>
      </xdr:nvSpPr>
      <xdr:spPr>
        <a:xfrm>
          <a:off x="20878800" y="6313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289" name="フローチャート : 判断 288">
          <a:extLst>
            <a:ext uri="{FF2B5EF4-FFF2-40B4-BE49-F238E27FC236}">
              <a16:creationId xmlns:a16="http://schemas.microsoft.com/office/drawing/2014/main" xmlns="" id="{FD42FB8F-B7B9-47AD-9E02-31E0803894D8}"/>
            </a:ext>
          </a:extLst>
        </xdr:cNvPr>
        <xdr:cNvSpPr/>
      </xdr:nvSpPr>
      <xdr:spPr>
        <a:xfrm>
          <a:off x="20739100" y="632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290" name="フローチャート : 判断 289">
          <a:extLst>
            <a:ext uri="{FF2B5EF4-FFF2-40B4-BE49-F238E27FC236}">
              <a16:creationId xmlns:a16="http://schemas.microsoft.com/office/drawing/2014/main" xmlns="" id="{1B30514C-EA48-4ECE-BB4D-E40770D6F192}"/>
            </a:ext>
          </a:extLst>
        </xdr:cNvPr>
        <xdr:cNvSpPr/>
      </xdr:nvSpPr>
      <xdr:spPr>
        <a:xfrm>
          <a:off x="19958050" y="5956950"/>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291" name="n_1aveValue【一般廃棄物処理施設】&#10;一人当たり有形固定資産（償却資産）額">
          <a:extLst>
            <a:ext uri="{FF2B5EF4-FFF2-40B4-BE49-F238E27FC236}">
              <a16:creationId xmlns:a16="http://schemas.microsoft.com/office/drawing/2014/main" xmlns="" id="{FCDEACE0-9CBE-4634-BF05-890C7061C19D}"/>
            </a:ext>
          </a:extLst>
        </xdr:cNvPr>
        <xdr:cNvSpPr txBox="1"/>
      </xdr:nvSpPr>
      <xdr:spPr>
        <a:xfrm>
          <a:off x="19725219" y="574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2" name="テキスト ボックス 291">
          <a:extLst>
            <a:ext uri="{FF2B5EF4-FFF2-40B4-BE49-F238E27FC236}">
              <a16:creationId xmlns:a16="http://schemas.microsoft.com/office/drawing/2014/main" xmlns="" id="{DFBA41B2-CF6A-41D5-8E70-7651C48EDD68}"/>
            </a:ext>
          </a:extLst>
        </xdr:cNvPr>
        <xdr:cNvSpPr txBox="1"/>
      </xdr:nvSpPr>
      <xdr:spPr>
        <a:xfrm>
          <a:off x="20604163"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3" name="テキスト ボックス 292">
          <a:extLst>
            <a:ext uri="{FF2B5EF4-FFF2-40B4-BE49-F238E27FC236}">
              <a16:creationId xmlns:a16="http://schemas.microsoft.com/office/drawing/2014/main" xmlns="" id="{BEE471DA-EE0B-4ABD-93FE-28F7FDB600E9}"/>
            </a:ext>
          </a:extLst>
        </xdr:cNvPr>
        <xdr:cNvSpPr txBox="1"/>
      </xdr:nvSpPr>
      <xdr:spPr>
        <a:xfrm>
          <a:off x="19846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4" name="テキスト ボックス 293">
          <a:extLst>
            <a:ext uri="{FF2B5EF4-FFF2-40B4-BE49-F238E27FC236}">
              <a16:creationId xmlns:a16="http://schemas.microsoft.com/office/drawing/2014/main" xmlns="" id="{A75F3266-66F3-4A9E-A63F-4B17DAEAF59C}"/>
            </a:ext>
          </a:extLst>
        </xdr:cNvPr>
        <xdr:cNvSpPr txBox="1"/>
      </xdr:nvSpPr>
      <xdr:spPr>
        <a:xfrm>
          <a:off x="19000788"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5" name="テキスト ボックス 294">
          <a:extLst>
            <a:ext uri="{FF2B5EF4-FFF2-40B4-BE49-F238E27FC236}">
              <a16:creationId xmlns:a16="http://schemas.microsoft.com/office/drawing/2014/main" xmlns="" id="{04792192-D7F6-43A1-9E62-CA42330E650E}"/>
            </a:ext>
          </a:extLst>
        </xdr:cNvPr>
        <xdr:cNvSpPr txBox="1"/>
      </xdr:nvSpPr>
      <xdr:spPr>
        <a:xfrm>
          <a:off x="18154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6" name="テキスト ボックス 295">
          <a:extLst>
            <a:ext uri="{FF2B5EF4-FFF2-40B4-BE49-F238E27FC236}">
              <a16:creationId xmlns:a16="http://schemas.microsoft.com/office/drawing/2014/main" xmlns="" id="{95EE0544-8B78-48E3-B93F-225131116E14}"/>
            </a:ext>
          </a:extLst>
        </xdr:cNvPr>
        <xdr:cNvSpPr txBox="1"/>
      </xdr:nvSpPr>
      <xdr:spPr>
        <a:xfrm>
          <a:off x="1735137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73749</xdr:rowOff>
    </xdr:from>
    <xdr:to>
      <xdr:col>31</xdr:col>
      <xdr:colOff>85725</xdr:colOff>
      <xdr:row>42</xdr:row>
      <xdr:rowOff>3899</xdr:rowOff>
    </xdr:to>
    <xdr:sp macro="" textlink="">
      <xdr:nvSpPr>
        <xdr:cNvPr id="297" name="円/楕円 296">
          <a:extLst>
            <a:ext uri="{FF2B5EF4-FFF2-40B4-BE49-F238E27FC236}">
              <a16:creationId xmlns:a16="http://schemas.microsoft.com/office/drawing/2014/main" xmlns="" id="{8B0EAE62-DE83-45BD-BF5D-B82012C2B15C}"/>
            </a:ext>
          </a:extLst>
        </xdr:cNvPr>
        <xdr:cNvSpPr/>
      </xdr:nvSpPr>
      <xdr:spPr>
        <a:xfrm>
          <a:off x="19958050" y="6722199"/>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166476</xdr:rowOff>
    </xdr:from>
    <xdr:ext cx="469744" cy="259045"/>
    <xdr:sp macro="" textlink="">
      <xdr:nvSpPr>
        <xdr:cNvPr id="298" name="n_1mainValue【一般廃棄物処理施設】&#10;一人当たり有形固定資産（償却資産）額">
          <a:extLst>
            <a:ext uri="{FF2B5EF4-FFF2-40B4-BE49-F238E27FC236}">
              <a16:creationId xmlns:a16="http://schemas.microsoft.com/office/drawing/2014/main" xmlns="" id="{9117A747-1D47-4DFD-91DD-662F13AA43AC}"/>
            </a:ext>
          </a:extLst>
        </xdr:cNvPr>
        <xdr:cNvSpPr txBox="1"/>
      </xdr:nvSpPr>
      <xdr:spPr>
        <a:xfrm>
          <a:off x="19789852" y="681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a:extLst>
            <a:ext uri="{FF2B5EF4-FFF2-40B4-BE49-F238E27FC236}">
              <a16:creationId xmlns:a16="http://schemas.microsoft.com/office/drawing/2014/main" xmlns="" id="{15728852-13A8-49A3-9E6F-0E79B33F23C1}"/>
            </a:ext>
          </a:extLst>
        </xdr:cNvPr>
        <xdr:cNvSpPr/>
      </xdr:nvSpPr>
      <xdr:spPr>
        <a:xfrm>
          <a:off x="11674475" y="7572375"/>
          <a:ext cx="4429125"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a:extLst>
            <a:ext uri="{FF2B5EF4-FFF2-40B4-BE49-F238E27FC236}">
              <a16:creationId xmlns:a16="http://schemas.microsoft.com/office/drawing/2014/main" xmlns="" id="{91CEEC4B-87D6-4BC3-A396-949B7959F2D1}"/>
            </a:ext>
          </a:extLst>
        </xdr:cNvPr>
        <xdr:cNvSpPr/>
      </xdr:nvSpPr>
      <xdr:spPr>
        <a:xfrm>
          <a:off x="11801475" y="819467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a:extLst>
            <a:ext uri="{FF2B5EF4-FFF2-40B4-BE49-F238E27FC236}">
              <a16:creationId xmlns:a16="http://schemas.microsoft.com/office/drawing/2014/main" xmlns="" id="{8E02F1D5-16BB-45E7-9C74-AA49C72D261D}"/>
            </a:ext>
          </a:extLst>
        </xdr:cNvPr>
        <xdr:cNvSpPr/>
      </xdr:nvSpPr>
      <xdr:spPr>
        <a:xfrm>
          <a:off x="11801475" y="838835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a:extLst>
            <a:ext uri="{FF2B5EF4-FFF2-40B4-BE49-F238E27FC236}">
              <a16:creationId xmlns:a16="http://schemas.microsoft.com/office/drawing/2014/main" xmlns="" id="{77CC3D3D-977D-4AF8-8113-28BBD39AE63D}"/>
            </a:ext>
          </a:extLst>
        </xdr:cNvPr>
        <xdr:cNvSpPr/>
      </xdr:nvSpPr>
      <xdr:spPr>
        <a:xfrm>
          <a:off x="12774613" y="8194675"/>
          <a:ext cx="14001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a:extLst>
            <a:ext uri="{FF2B5EF4-FFF2-40B4-BE49-F238E27FC236}">
              <a16:creationId xmlns:a16="http://schemas.microsoft.com/office/drawing/2014/main" xmlns="" id="{DE92E077-8746-453B-9BD5-C2F044FB7B98}"/>
            </a:ext>
          </a:extLst>
        </xdr:cNvPr>
        <xdr:cNvSpPr/>
      </xdr:nvSpPr>
      <xdr:spPr>
        <a:xfrm>
          <a:off x="12774613" y="8388350"/>
          <a:ext cx="14001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a:extLst>
            <a:ext uri="{FF2B5EF4-FFF2-40B4-BE49-F238E27FC236}">
              <a16:creationId xmlns:a16="http://schemas.microsoft.com/office/drawing/2014/main" xmlns="" id="{EEDD6AFA-E190-4106-85C5-E3EDD1D82D47}"/>
            </a:ext>
          </a:extLst>
        </xdr:cNvPr>
        <xdr:cNvSpPr/>
      </xdr:nvSpPr>
      <xdr:spPr>
        <a:xfrm>
          <a:off x="13831888" y="819467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a:extLst>
            <a:ext uri="{FF2B5EF4-FFF2-40B4-BE49-F238E27FC236}">
              <a16:creationId xmlns:a16="http://schemas.microsoft.com/office/drawing/2014/main" xmlns="" id="{636D524C-3B6A-4CB1-A8CF-A849658B1F0E}"/>
            </a:ext>
          </a:extLst>
        </xdr:cNvPr>
        <xdr:cNvSpPr/>
      </xdr:nvSpPr>
      <xdr:spPr>
        <a:xfrm>
          <a:off x="13831888" y="838835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a:extLst>
            <a:ext uri="{FF2B5EF4-FFF2-40B4-BE49-F238E27FC236}">
              <a16:creationId xmlns:a16="http://schemas.microsoft.com/office/drawing/2014/main" xmlns="" id="{10202612-2037-43D3-965E-13CEA009F1BB}"/>
            </a:ext>
          </a:extLst>
        </xdr:cNvPr>
        <xdr:cNvSpPr/>
      </xdr:nvSpPr>
      <xdr:spPr>
        <a:xfrm>
          <a:off x="11674475" y="8648700"/>
          <a:ext cx="442912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7" name="テキスト ボックス 306">
          <a:extLst>
            <a:ext uri="{FF2B5EF4-FFF2-40B4-BE49-F238E27FC236}">
              <a16:creationId xmlns:a16="http://schemas.microsoft.com/office/drawing/2014/main" xmlns="" id="{F919F634-437D-4C18-AE10-9E0EC58F7FD5}"/>
            </a:ext>
          </a:extLst>
        </xdr:cNvPr>
        <xdr:cNvSpPr txBox="1"/>
      </xdr:nvSpPr>
      <xdr:spPr>
        <a:xfrm>
          <a:off x="1163637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8" name="直線コネクタ 307">
          <a:extLst>
            <a:ext uri="{FF2B5EF4-FFF2-40B4-BE49-F238E27FC236}">
              <a16:creationId xmlns:a16="http://schemas.microsoft.com/office/drawing/2014/main" xmlns="" id="{52CC2FB7-F9F8-4E91-A55F-3E5441828BF5}"/>
            </a:ext>
          </a:extLst>
        </xdr:cNvPr>
        <xdr:cNvCxnSpPr/>
      </xdr:nvCxnSpPr>
      <xdr:spPr>
        <a:xfrm>
          <a:off x="11674475" y="1081087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9" name="テキスト ボックス 308">
          <a:extLst>
            <a:ext uri="{FF2B5EF4-FFF2-40B4-BE49-F238E27FC236}">
              <a16:creationId xmlns:a16="http://schemas.microsoft.com/office/drawing/2014/main" xmlns="" id="{612D0292-B3BF-4B17-9D7A-9F55506C5783}"/>
            </a:ext>
          </a:extLst>
        </xdr:cNvPr>
        <xdr:cNvSpPr txBox="1"/>
      </xdr:nvSpPr>
      <xdr:spPr>
        <a:xfrm>
          <a:off x="11314279" y="1067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0" name="直線コネクタ 309">
          <a:extLst>
            <a:ext uri="{FF2B5EF4-FFF2-40B4-BE49-F238E27FC236}">
              <a16:creationId xmlns:a16="http://schemas.microsoft.com/office/drawing/2014/main" xmlns="" id="{3B899728-D2C9-43F9-914D-16FE3FB707C0}"/>
            </a:ext>
          </a:extLst>
        </xdr:cNvPr>
        <xdr:cNvCxnSpPr/>
      </xdr:nvCxnSpPr>
      <xdr:spPr>
        <a:xfrm>
          <a:off x="11674475" y="1044892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1" name="テキスト ボックス 310">
          <a:extLst>
            <a:ext uri="{FF2B5EF4-FFF2-40B4-BE49-F238E27FC236}">
              <a16:creationId xmlns:a16="http://schemas.microsoft.com/office/drawing/2014/main" xmlns="" id="{7CB612BA-4126-4948-A758-18B849E667F8}"/>
            </a:ext>
          </a:extLst>
        </xdr:cNvPr>
        <xdr:cNvSpPr txBox="1"/>
      </xdr:nvSpPr>
      <xdr:spPr>
        <a:xfrm>
          <a:off x="11314279" y="1031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2" name="直線コネクタ 311">
          <a:extLst>
            <a:ext uri="{FF2B5EF4-FFF2-40B4-BE49-F238E27FC236}">
              <a16:creationId xmlns:a16="http://schemas.microsoft.com/office/drawing/2014/main" xmlns="" id="{2DBCFB96-28E7-4F63-AD50-F5C38842C433}"/>
            </a:ext>
          </a:extLst>
        </xdr:cNvPr>
        <xdr:cNvCxnSpPr/>
      </xdr:nvCxnSpPr>
      <xdr:spPr>
        <a:xfrm>
          <a:off x="11674475" y="1008697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3" name="テキスト ボックス 312">
          <a:extLst>
            <a:ext uri="{FF2B5EF4-FFF2-40B4-BE49-F238E27FC236}">
              <a16:creationId xmlns:a16="http://schemas.microsoft.com/office/drawing/2014/main" xmlns="" id="{0B3AFB33-7151-4563-8A6D-96D85AC0E0E6}"/>
            </a:ext>
          </a:extLst>
        </xdr:cNvPr>
        <xdr:cNvSpPr txBox="1"/>
      </xdr:nvSpPr>
      <xdr:spPr>
        <a:xfrm>
          <a:off x="11314279"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4" name="直線コネクタ 313">
          <a:extLst>
            <a:ext uri="{FF2B5EF4-FFF2-40B4-BE49-F238E27FC236}">
              <a16:creationId xmlns:a16="http://schemas.microsoft.com/office/drawing/2014/main" xmlns="" id="{6D85B0E6-6D64-4DBC-B0B8-046F7543A941}"/>
            </a:ext>
          </a:extLst>
        </xdr:cNvPr>
        <xdr:cNvCxnSpPr/>
      </xdr:nvCxnSpPr>
      <xdr:spPr>
        <a:xfrm>
          <a:off x="11674475" y="9725025"/>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5" name="テキスト ボックス 314">
          <a:extLst>
            <a:ext uri="{FF2B5EF4-FFF2-40B4-BE49-F238E27FC236}">
              <a16:creationId xmlns:a16="http://schemas.microsoft.com/office/drawing/2014/main" xmlns="" id="{49DE9013-8895-4662-BE65-364FF1ED88F3}"/>
            </a:ext>
          </a:extLst>
        </xdr:cNvPr>
        <xdr:cNvSpPr txBox="1"/>
      </xdr:nvSpPr>
      <xdr:spPr>
        <a:xfrm>
          <a:off x="11314279"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6" name="直線コネクタ 315">
          <a:extLst>
            <a:ext uri="{FF2B5EF4-FFF2-40B4-BE49-F238E27FC236}">
              <a16:creationId xmlns:a16="http://schemas.microsoft.com/office/drawing/2014/main" xmlns="" id="{43AA180D-F3DF-4978-A63F-28F9C18E30C6}"/>
            </a:ext>
          </a:extLst>
        </xdr:cNvPr>
        <xdr:cNvCxnSpPr/>
      </xdr:nvCxnSpPr>
      <xdr:spPr>
        <a:xfrm>
          <a:off x="11674475" y="937260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7" name="テキスト ボックス 316">
          <a:extLst>
            <a:ext uri="{FF2B5EF4-FFF2-40B4-BE49-F238E27FC236}">
              <a16:creationId xmlns:a16="http://schemas.microsoft.com/office/drawing/2014/main" xmlns="" id="{69036971-4BEA-4E46-B66F-53182E2F0EA5}"/>
            </a:ext>
          </a:extLst>
        </xdr:cNvPr>
        <xdr:cNvSpPr txBox="1"/>
      </xdr:nvSpPr>
      <xdr:spPr>
        <a:xfrm>
          <a:off x="11314279"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8" name="直線コネクタ 317">
          <a:extLst>
            <a:ext uri="{FF2B5EF4-FFF2-40B4-BE49-F238E27FC236}">
              <a16:creationId xmlns:a16="http://schemas.microsoft.com/office/drawing/2014/main" xmlns="" id="{94CE5FCA-8A72-4C37-A8A4-A11B2FF92233}"/>
            </a:ext>
          </a:extLst>
        </xdr:cNvPr>
        <xdr:cNvCxnSpPr/>
      </xdr:nvCxnSpPr>
      <xdr:spPr>
        <a:xfrm>
          <a:off x="11674475" y="901065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9" name="テキスト ボックス 318">
          <a:extLst>
            <a:ext uri="{FF2B5EF4-FFF2-40B4-BE49-F238E27FC236}">
              <a16:creationId xmlns:a16="http://schemas.microsoft.com/office/drawing/2014/main" xmlns="" id="{627D66CB-4804-4E8C-9BA4-E666308F5CBB}"/>
            </a:ext>
          </a:extLst>
        </xdr:cNvPr>
        <xdr:cNvSpPr txBox="1"/>
      </xdr:nvSpPr>
      <xdr:spPr>
        <a:xfrm>
          <a:off x="11314279"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0" name="直線コネクタ 319">
          <a:extLst>
            <a:ext uri="{FF2B5EF4-FFF2-40B4-BE49-F238E27FC236}">
              <a16:creationId xmlns:a16="http://schemas.microsoft.com/office/drawing/2014/main" xmlns="" id="{C8648C55-5A0B-4FD5-A40A-47A4828DFD98}"/>
            </a:ext>
          </a:extLst>
        </xdr:cNvPr>
        <xdr:cNvCxnSpPr/>
      </xdr:nvCxnSpPr>
      <xdr:spPr>
        <a:xfrm>
          <a:off x="11674475" y="864870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1" name="テキスト ボックス 320">
          <a:extLst>
            <a:ext uri="{FF2B5EF4-FFF2-40B4-BE49-F238E27FC236}">
              <a16:creationId xmlns:a16="http://schemas.microsoft.com/office/drawing/2014/main" xmlns="" id="{C5096CD6-5652-4D4E-A4C4-6D9579B510B4}"/>
            </a:ext>
          </a:extLst>
        </xdr:cNvPr>
        <xdr:cNvSpPr txBox="1"/>
      </xdr:nvSpPr>
      <xdr:spPr>
        <a:xfrm>
          <a:off x="11314279" y="8516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2" name="【保健センター・保健所】&#10;有形固定資産減価償却率グラフ枠">
          <a:extLst>
            <a:ext uri="{FF2B5EF4-FFF2-40B4-BE49-F238E27FC236}">
              <a16:creationId xmlns:a16="http://schemas.microsoft.com/office/drawing/2014/main" xmlns="" id="{C15184B7-7480-4FD2-91B8-6962C9D36C0D}"/>
            </a:ext>
          </a:extLst>
        </xdr:cNvPr>
        <xdr:cNvSpPr/>
      </xdr:nvSpPr>
      <xdr:spPr>
        <a:xfrm>
          <a:off x="11674475" y="8648700"/>
          <a:ext cx="442912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323" name="直線コネクタ 322">
          <a:extLst>
            <a:ext uri="{FF2B5EF4-FFF2-40B4-BE49-F238E27FC236}">
              <a16:creationId xmlns:a16="http://schemas.microsoft.com/office/drawing/2014/main" xmlns="" id="{251A37CA-2976-49A6-BF13-9E05FE1AC4CF}"/>
            </a:ext>
          </a:extLst>
        </xdr:cNvPr>
        <xdr:cNvCxnSpPr/>
      </xdr:nvCxnSpPr>
      <xdr:spPr>
        <a:xfrm flipV="1">
          <a:off x="15333027" y="9199245"/>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324" name="【保健センター・保健所】&#10;有形固定資産減価償却率最小値テキスト">
          <a:extLst>
            <a:ext uri="{FF2B5EF4-FFF2-40B4-BE49-F238E27FC236}">
              <a16:creationId xmlns:a16="http://schemas.microsoft.com/office/drawing/2014/main" xmlns="" id="{A061706D-DB6C-43F9-8A6F-A02158BDAF67}"/>
            </a:ext>
          </a:extLst>
        </xdr:cNvPr>
        <xdr:cNvSpPr txBox="1"/>
      </xdr:nvSpPr>
      <xdr:spPr>
        <a:xfrm>
          <a:off x="15422563"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325" name="直線コネクタ 324">
          <a:extLst>
            <a:ext uri="{FF2B5EF4-FFF2-40B4-BE49-F238E27FC236}">
              <a16:creationId xmlns:a16="http://schemas.microsoft.com/office/drawing/2014/main" xmlns="" id="{D18780E8-4809-4BB3-BAF3-84F9C545B637}"/>
            </a:ext>
          </a:extLst>
        </xdr:cNvPr>
        <xdr:cNvCxnSpPr/>
      </xdr:nvCxnSpPr>
      <xdr:spPr>
        <a:xfrm>
          <a:off x="15244763" y="1030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326" name="【保健センター・保健所】&#10;有形固定資産減価償却率最大値テキスト">
          <a:extLst>
            <a:ext uri="{FF2B5EF4-FFF2-40B4-BE49-F238E27FC236}">
              <a16:creationId xmlns:a16="http://schemas.microsoft.com/office/drawing/2014/main" xmlns="" id="{D300EF72-D782-462D-BFC2-92E0C0592D30}"/>
            </a:ext>
          </a:extLst>
        </xdr:cNvPr>
        <xdr:cNvSpPr txBox="1"/>
      </xdr:nvSpPr>
      <xdr:spPr>
        <a:xfrm>
          <a:off x="15422563" y="898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327" name="直線コネクタ 326">
          <a:extLst>
            <a:ext uri="{FF2B5EF4-FFF2-40B4-BE49-F238E27FC236}">
              <a16:creationId xmlns:a16="http://schemas.microsoft.com/office/drawing/2014/main" xmlns="" id="{0AA4A337-7053-4426-8858-C6802CC3E8F7}"/>
            </a:ext>
          </a:extLst>
        </xdr:cNvPr>
        <xdr:cNvCxnSpPr/>
      </xdr:nvCxnSpPr>
      <xdr:spPr>
        <a:xfrm>
          <a:off x="15244763" y="919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328" name="【保健センター・保健所】&#10;有形固定資産減価償却率平均値テキスト">
          <a:extLst>
            <a:ext uri="{FF2B5EF4-FFF2-40B4-BE49-F238E27FC236}">
              <a16:creationId xmlns:a16="http://schemas.microsoft.com/office/drawing/2014/main" xmlns="" id="{706F9352-F16E-43A7-9B72-E4D0CB5066E2}"/>
            </a:ext>
          </a:extLst>
        </xdr:cNvPr>
        <xdr:cNvSpPr txBox="1"/>
      </xdr:nvSpPr>
      <xdr:spPr>
        <a:xfrm>
          <a:off x="15422563" y="9839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329" name="フローチャート : 判断 328">
          <a:extLst>
            <a:ext uri="{FF2B5EF4-FFF2-40B4-BE49-F238E27FC236}">
              <a16:creationId xmlns:a16="http://schemas.microsoft.com/office/drawing/2014/main" xmlns="" id="{05ECAAC1-9949-4552-9E4E-F38597806E84}"/>
            </a:ext>
          </a:extLst>
        </xdr:cNvPr>
        <xdr:cNvSpPr/>
      </xdr:nvSpPr>
      <xdr:spPr>
        <a:xfrm>
          <a:off x="15282863" y="986091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330" name="フローチャート : 判断 329">
          <a:extLst>
            <a:ext uri="{FF2B5EF4-FFF2-40B4-BE49-F238E27FC236}">
              <a16:creationId xmlns:a16="http://schemas.microsoft.com/office/drawing/2014/main" xmlns="" id="{A2A9FF8A-98D6-4A74-AD9D-E7E6F0AB4245}"/>
            </a:ext>
          </a:extLst>
        </xdr:cNvPr>
        <xdr:cNvSpPr/>
      </xdr:nvSpPr>
      <xdr:spPr>
        <a:xfrm>
          <a:off x="14487525"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116857</xdr:rowOff>
    </xdr:from>
    <xdr:ext cx="405111" cy="259045"/>
    <xdr:sp macro="" textlink="">
      <xdr:nvSpPr>
        <xdr:cNvPr id="331" name="n_1aveValue【保健センター・保健所】&#10;有形固定資産減価償却率">
          <a:extLst>
            <a:ext uri="{FF2B5EF4-FFF2-40B4-BE49-F238E27FC236}">
              <a16:creationId xmlns:a16="http://schemas.microsoft.com/office/drawing/2014/main" xmlns="" id="{F0D02C10-ED5D-4692-BD2F-CC0DCFB8E2CE}"/>
            </a:ext>
          </a:extLst>
        </xdr:cNvPr>
        <xdr:cNvSpPr txBox="1"/>
      </xdr:nvSpPr>
      <xdr:spPr>
        <a:xfrm>
          <a:off x="14323068"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2" name="テキスト ボックス 331">
          <a:extLst>
            <a:ext uri="{FF2B5EF4-FFF2-40B4-BE49-F238E27FC236}">
              <a16:creationId xmlns:a16="http://schemas.microsoft.com/office/drawing/2014/main" xmlns="" id="{635DC8E5-1226-452F-AB26-4C791A7749D9}"/>
            </a:ext>
          </a:extLst>
        </xdr:cNvPr>
        <xdr:cNvSpPr txBox="1"/>
      </xdr:nvSpPr>
      <xdr:spPr>
        <a:xfrm>
          <a:off x="151431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3" name="テキスト ボックス 332">
          <a:extLst>
            <a:ext uri="{FF2B5EF4-FFF2-40B4-BE49-F238E27FC236}">
              <a16:creationId xmlns:a16="http://schemas.microsoft.com/office/drawing/2014/main" xmlns="" id="{CB54D02F-0AD9-40F0-B63E-870F4C20D820}"/>
            </a:ext>
          </a:extLst>
        </xdr:cNvPr>
        <xdr:cNvSpPr txBox="1"/>
      </xdr:nvSpPr>
      <xdr:spPr>
        <a:xfrm>
          <a:off x="143478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4" name="テキスト ボックス 333">
          <a:extLst>
            <a:ext uri="{FF2B5EF4-FFF2-40B4-BE49-F238E27FC236}">
              <a16:creationId xmlns:a16="http://schemas.microsoft.com/office/drawing/2014/main" xmlns="" id="{7D5A454A-082E-43B7-AE6B-044B26C701A7}"/>
            </a:ext>
          </a:extLst>
        </xdr:cNvPr>
        <xdr:cNvSpPr txBox="1"/>
      </xdr:nvSpPr>
      <xdr:spPr>
        <a:xfrm>
          <a:off x="135302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5" name="テキスト ボックス 334">
          <a:extLst>
            <a:ext uri="{FF2B5EF4-FFF2-40B4-BE49-F238E27FC236}">
              <a16:creationId xmlns:a16="http://schemas.microsoft.com/office/drawing/2014/main" xmlns="" id="{D6BC506E-79E3-4F94-9AEE-BFA3B0B84017}"/>
            </a:ext>
          </a:extLst>
        </xdr:cNvPr>
        <xdr:cNvSpPr txBox="1"/>
      </xdr:nvSpPr>
      <xdr:spPr>
        <a:xfrm>
          <a:off x="1269841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6" name="テキスト ボックス 335">
          <a:extLst>
            <a:ext uri="{FF2B5EF4-FFF2-40B4-BE49-F238E27FC236}">
              <a16:creationId xmlns:a16="http://schemas.microsoft.com/office/drawing/2014/main" xmlns="" id="{4F0BF5FF-0515-48CD-8ED9-E42BFDED7A2F}"/>
            </a:ext>
          </a:extLst>
        </xdr:cNvPr>
        <xdr:cNvSpPr txBox="1"/>
      </xdr:nvSpPr>
      <xdr:spPr>
        <a:xfrm>
          <a:off x="118522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63500</xdr:rowOff>
    </xdr:from>
    <xdr:to>
      <xdr:col>22</xdr:col>
      <xdr:colOff>415925</xdr:colOff>
      <xdr:row>62</xdr:row>
      <xdr:rowOff>165100</xdr:rowOff>
    </xdr:to>
    <xdr:sp macro="" textlink="">
      <xdr:nvSpPr>
        <xdr:cNvPr id="337" name="円/楕円 336">
          <a:extLst>
            <a:ext uri="{FF2B5EF4-FFF2-40B4-BE49-F238E27FC236}">
              <a16:creationId xmlns:a16="http://schemas.microsoft.com/office/drawing/2014/main" xmlns="" id="{CABE7BA1-54A7-46FB-A58E-C9724C93CDB6}"/>
            </a:ext>
          </a:extLst>
        </xdr:cNvPr>
        <xdr:cNvSpPr/>
      </xdr:nvSpPr>
      <xdr:spPr>
        <a:xfrm>
          <a:off x="14487525" y="10112375"/>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156227</xdr:rowOff>
    </xdr:from>
    <xdr:ext cx="405111" cy="259045"/>
    <xdr:sp macro="" textlink="">
      <xdr:nvSpPr>
        <xdr:cNvPr id="338" name="n_1mainValue【保健センター・保健所】&#10;有形固定資産減価償却率">
          <a:extLst>
            <a:ext uri="{FF2B5EF4-FFF2-40B4-BE49-F238E27FC236}">
              <a16:creationId xmlns:a16="http://schemas.microsoft.com/office/drawing/2014/main" xmlns="" id="{FDE5C179-4FE4-4BFF-A86E-BD49F2F9BB35}"/>
            </a:ext>
          </a:extLst>
        </xdr:cNvPr>
        <xdr:cNvSpPr txBox="1"/>
      </xdr:nvSpPr>
      <xdr:spPr>
        <a:xfrm>
          <a:off x="14323068"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9" name="正方形/長方形 338">
          <a:extLst>
            <a:ext uri="{FF2B5EF4-FFF2-40B4-BE49-F238E27FC236}">
              <a16:creationId xmlns:a16="http://schemas.microsoft.com/office/drawing/2014/main" xmlns="" id="{C2A976B5-033F-4760-9A61-9415479E03BD}"/>
            </a:ext>
          </a:extLst>
        </xdr:cNvPr>
        <xdr:cNvSpPr/>
      </xdr:nvSpPr>
      <xdr:spPr>
        <a:xfrm>
          <a:off x="17173575" y="7572375"/>
          <a:ext cx="442436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0" name="正方形/長方形 339">
          <a:extLst>
            <a:ext uri="{FF2B5EF4-FFF2-40B4-BE49-F238E27FC236}">
              <a16:creationId xmlns:a16="http://schemas.microsoft.com/office/drawing/2014/main" xmlns="" id="{F582797F-0F1C-4CFC-AA9D-BD1D57BAD8FA}"/>
            </a:ext>
          </a:extLst>
        </xdr:cNvPr>
        <xdr:cNvSpPr/>
      </xdr:nvSpPr>
      <xdr:spPr>
        <a:xfrm>
          <a:off x="17300575" y="8194675"/>
          <a:ext cx="1395413"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1" name="正方形/長方形 340">
          <a:extLst>
            <a:ext uri="{FF2B5EF4-FFF2-40B4-BE49-F238E27FC236}">
              <a16:creationId xmlns:a16="http://schemas.microsoft.com/office/drawing/2014/main" xmlns="" id="{95047962-EC1D-481A-8433-646ABB389516}"/>
            </a:ext>
          </a:extLst>
        </xdr:cNvPr>
        <xdr:cNvSpPr/>
      </xdr:nvSpPr>
      <xdr:spPr>
        <a:xfrm>
          <a:off x="17300575" y="8388350"/>
          <a:ext cx="1395413"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2" name="正方形/長方形 341">
          <a:extLst>
            <a:ext uri="{FF2B5EF4-FFF2-40B4-BE49-F238E27FC236}">
              <a16:creationId xmlns:a16="http://schemas.microsoft.com/office/drawing/2014/main" xmlns="" id="{241D0F51-F056-497C-A99B-59C773D0BB44}"/>
            </a:ext>
          </a:extLst>
        </xdr:cNvPr>
        <xdr:cNvSpPr/>
      </xdr:nvSpPr>
      <xdr:spPr>
        <a:xfrm>
          <a:off x="18230850" y="819467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3" name="正方形/長方形 342">
          <a:extLst>
            <a:ext uri="{FF2B5EF4-FFF2-40B4-BE49-F238E27FC236}">
              <a16:creationId xmlns:a16="http://schemas.microsoft.com/office/drawing/2014/main" xmlns="" id="{36BA5617-5677-4464-9569-018C1B35DF7F}"/>
            </a:ext>
          </a:extLst>
        </xdr:cNvPr>
        <xdr:cNvSpPr/>
      </xdr:nvSpPr>
      <xdr:spPr>
        <a:xfrm>
          <a:off x="18230850" y="838835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4" name="正方形/長方形 343">
          <a:extLst>
            <a:ext uri="{FF2B5EF4-FFF2-40B4-BE49-F238E27FC236}">
              <a16:creationId xmlns:a16="http://schemas.microsoft.com/office/drawing/2014/main" xmlns="" id="{24BDA3A8-6059-4A02-A524-587FD0F60FAC}"/>
            </a:ext>
          </a:extLst>
        </xdr:cNvPr>
        <xdr:cNvSpPr/>
      </xdr:nvSpPr>
      <xdr:spPr>
        <a:xfrm>
          <a:off x="19316701" y="8194675"/>
          <a:ext cx="1409699"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5" name="正方形/長方形 344">
          <a:extLst>
            <a:ext uri="{FF2B5EF4-FFF2-40B4-BE49-F238E27FC236}">
              <a16:creationId xmlns:a16="http://schemas.microsoft.com/office/drawing/2014/main" xmlns="" id="{4F4BD6E8-07F1-49CC-8185-18A35F5E783D}"/>
            </a:ext>
          </a:extLst>
        </xdr:cNvPr>
        <xdr:cNvSpPr/>
      </xdr:nvSpPr>
      <xdr:spPr>
        <a:xfrm>
          <a:off x="19316701" y="8388350"/>
          <a:ext cx="1409699"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6" name="正方形/長方形 345">
          <a:extLst>
            <a:ext uri="{FF2B5EF4-FFF2-40B4-BE49-F238E27FC236}">
              <a16:creationId xmlns:a16="http://schemas.microsoft.com/office/drawing/2014/main" xmlns="" id="{A9574A09-A952-46C9-B9A4-296226236F8C}"/>
            </a:ext>
          </a:extLst>
        </xdr:cNvPr>
        <xdr:cNvSpPr/>
      </xdr:nvSpPr>
      <xdr:spPr>
        <a:xfrm>
          <a:off x="17173575" y="8648700"/>
          <a:ext cx="4424363"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7" name="テキスト ボックス 346">
          <a:extLst>
            <a:ext uri="{FF2B5EF4-FFF2-40B4-BE49-F238E27FC236}">
              <a16:creationId xmlns:a16="http://schemas.microsoft.com/office/drawing/2014/main" xmlns="" id="{A2B13834-C5A3-4E52-B40C-605180ED6255}"/>
            </a:ext>
          </a:extLst>
        </xdr:cNvPr>
        <xdr:cNvSpPr txBox="1"/>
      </xdr:nvSpPr>
      <xdr:spPr>
        <a:xfrm>
          <a:off x="1713547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8" name="直線コネクタ 347">
          <a:extLst>
            <a:ext uri="{FF2B5EF4-FFF2-40B4-BE49-F238E27FC236}">
              <a16:creationId xmlns:a16="http://schemas.microsoft.com/office/drawing/2014/main" xmlns="" id="{0068EA89-1149-4691-8FE5-CE0138869966}"/>
            </a:ext>
          </a:extLst>
        </xdr:cNvPr>
        <xdr:cNvCxnSpPr/>
      </xdr:nvCxnSpPr>
      <xdr:spPr>
        <a:xfrm>
          <a:off x="17173575" y="10810875"/>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49" name="直線コネクタ 348">
          <a:extLst>
            <a:ext uri="{FF2B5EF4-FFF2-40B4-BE49-F238E27FC236}">
              <a16:creationId xmlns:a16="http://schemas.microsoft.com/office/drawing/2014/main" xmlns="" id="{A8D94477-3158-4B12-BACA-37F49F2798D3}"/>
            </a:ext>
          </a:extLst>
        </xdr:cNvPr>
        <xdr:cNvCxnSpPr/>
      </xdr:nvCxnSpPr>
      <xdr:spPr>
        <a:xfrm>
          <a:off x="17173575" y="10503353"/>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0" name="テキスト ボックス 349">
          <a:extLst>
            <a:ext uri="{FF2B5EF4-FFF2-40B4-BE49-F238E27FC236}">
              <a16:creationId xmlns:a16="http://schemas.microsoft.com/office/drawing/2014/main" xmlns="" id="{6A5866D3-405C-487A-AA43-D2525AF62D4A}"/>
            </a:ext>
          </a:extLst>
        </xdr:cNvPr>
        <xdr:cNvSpPr txBox="1"/>
      </xdr:nvSpPr>
      <xdr:spPr>
        <a:xfrm>
          <a:off x="16744497"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1" name="直線コネクタ 350">
          <a:extLst>
            <a:ext uri="{FF2B5EF4-FFF2-40B4-BE49-F238E27FC236}">
              <a16:creationId xmlns:a16="http://schemas.microsoft.com/office/drawing/2014/main" xmlns="" id="{13A3C4C2-9EBE-4308-90E8-110C19E02360}"/>
            </a:ext>
          </a:extLst>
        </xdr:cNvPr>
        <xdr:cNvCxnSpPr/>
      </xdr:nvCxnSpPr>
      <xdr:spPr>
        <a:xfrm>
          <a:off x="17173575" y="10195832"/>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2" name="テキスト ボックス 351">
          <a:extLst>
            <a:ext uri="{FF2B5EF4-FFF2-40B4-BE49-F238E27FC236}">
              <a16:creationId xmlns:a16="http://schemas.microsoft.com/office/drawing/2014/main" xmlns="" id="{3A167B39-9859-41A3-9F3A-7F4801AA6CA4}"/>
            </a:ext>
          </a:extLst>
        </xdr:cNvPr>
        <xdr:cNvSpPr txBox="1"/>
      </xdr:nvSpPr>
      <xdr:spPr>
        <a:xfrm>
          <a:off x="16744497" y="10053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3" name="直線コネクタ 352">
          <a:extLst>
            <a:ext uri="{FF2B5EF4-FFF2-40B4-BE49-F238E27FC236}">
              <a16:creationId xmlns:a16="http://schemas.microsoft.com/office/drawing/2014/main" xmlns="" id="{C2E3BA2A-D4E0-40B2-AABE-B7BA29136A8D}"/>
            </a:ext>
          </a:extLst>
        </xdr:cNvPr>
        <xdr:cNvCxnSpPr/>
      </xdr:nvCxnSpPr>
      <xdr:spPr>
        <a:xfrm>
          <a:off x="17173575" y="9888310"/>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4" name="テキスト ボックス 353">
          <a:extLst>
            <a:ext uri="{FF2B5EF4-FFF2-40B4-BE49-F238E27FC236}">
              <a16:creationId xmlns:a16="http://schemas.microsoft.com/office/drawing/2014/main" xmlns="" id="{246E003C-E40C-4C23-BD52-4B271E80B7EE}"/>
            </a:ext>
          </a:extLst>
        </xdr:cNvPr>
        <xdr:cNvSpPr txBox="1"/>
      </xdr:nvSpPr>
      <xdr:spPr>
        <a:xfrm>
          <a:off x="16744497"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5" name="直線コネクタ 354">
          <a:extLst>
            <a:ext uri="{FF2B5EF4-FFF2-40B4-BE49-F238E27FC236}">
              <a16:creationId xmlns:a16="http://schemas.microsoft.com/office/drawing/2014/main" xmlns="" id="{4BCB580E-FF72-4C4E-84FB-8770E405CE8A}"/>
            </a:ext>
          </a:extLst>
        </xdr:cNvPr>
        <xdr:cNvCxnSpPr/>
      </xdr:nvCxnSpPr>
      <xdr:spPr>
        <a:xfrm>
          <a:off x="17173575" y="9571265"/>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6" name="テキスト ボックス 355">
          <a:extLst>
            <a:ext uri="{FF2B5EF4-FFF2-40B4-BE49-F238E27FC236}">
              <a16:creationId xmlns:a16="http://schemas.microsoft.com/office/drawing/2014/main" xmlns="" id="{9312C3A6-B882-491F-86BF-7421268A2A05}"/>
            </a:ext>
          </a:extLst>
        </xdr:cNvPr>
        <xdr:cNvSpPr txBox="1"/>
      </xdr:nvSpPr>
      <xdr:spPr>
        <a:xfrm>
          <a:off x="16744497"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7" name="直線コネクタ 356">
          <a:extLst>
            <a:ext uri="{FF2B5EF4-FFF2-40B4-BE49-F238E27FC236}">
              <a16:creationId xmlns:a16="http://schemas.microsoft.com/office/drawing/2014/main" xmlns="" id="{FBA683C0-5983-4BDF-B9CC-BB3F3A40AAE5}"/>
            </a:ext>
          </a:extLst>
        </xdr:cNvPr>
        <xdr:cNvCxnSpPr/>
      </xdr:nvCxnSpPr>
      <xdr:spPr>
        <a:xfrm>
          <a:off x="17173575" y="9263743"/>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58" name="テキスト ボックス 357">
          <a:extLst>
            <a:ext uri="{FF2B5EF4-FFF2-40B4-BE49-F238E27FC236}">
              <a16:creationId xmlns:a16="http://schemas.microsoft.com/office/drawing/2014/main" xmlns="" id="{2E0B22EA-8D31-400D-AE9B-4F00EF2940C2}"/>
            </a:ext>
          </a:extLst>
        </xdr:cNvPr>
        <xdr:cNvSpPr txBox="1"/>
      </xdr:nvSpPr>
      <xdr:spPr>
        <a:xfrm>
          <a:off x="16744497" y="91310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59" name="直線コネクタ 358">
          <a:extLst>
            <a:ext uri="{FF2B5EF4-FFF2-40B4-BE49-F238E27FC236}">
              <a16:creationId xmlns:a16="http://schemas.microsoft.com/office/drawing/2014/main" xmlns="" id="{9EB21052-D01B-4454-967E-D65C56EBD73C}"/>
            </a:ext>
          </a:extLst>
        </xdr:cNvPr>
        <xdr:cNvCxnSpPr/>
      </xdr:nvCxnSpPr>
      <xdr:spPr>
        <a:xfrm>
          <a:off x="17173575" y="8956222"/>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0" name="テキスト ボックス 359">
          <a:extLst>
            <a:ext uri="{FF2B5EF4-FFF2-40B4-BE49-F238E27FC236}">
              <a16:creationId xmlns:a16="http://schemas.microsoft.com/office/drawing/2014/main" xmlns="" id="{82E0B84A-EA59-4E85-80D8-02F840CE4A9F}"/>
            </a:ext>
          </a:extLst>
        </xdr:cNvPr>
        <xdr:cNvSpPr txBox="1"/>
      </xdr:nvSpPr>
      <xdr:spPr>
        <a:xfrm>
          <a:off x="16744497" y="88235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1" name="直線コネクタ 360">
          <a:extLst>
            <a:ext uri="{FF2B5EF4-FFF2-40B4-BE49-F238E27FC236}">
              <a16:creationId xmlns:a16="http://schemas.microsoft.com/office/drawing/2014/main" xmlns="" id="{7F2520D5-61EA-4068-823A-3D9DB72B9053}"/>
            </a:ext>
          </a:extLst>
        </xdr:cNvPr>
        <xdr:cNvCxnSpPr/>
      </xdr:nvCxnSpPr>
      <xdr:spPr>
        <a:xfrm>
          <a:off x="17173575" y="8648700"/>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2" name="テキスト ボックス 361">
          <a:extLst>
            <a:ext uri="{FF2B5EF4-FFF2-40B4-BE49-F238E27FC236}">
              <a16:creationId xmlns:a16="http://schemas.microsoft.com/office/drawing/2014/main" xmlns="" id="{B41D525E-8E34-48D2-A9B3-080008B4A511}"/>
            </a:ext>
          </a:extLst>
        </xdr:cNvPr>
        <xdr:cNvSpPr txBox="1"/>
      </xdr:nvSpPr>
      <xdr:spPr>
        <a:xfrm>
          <a:off x="16744497"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3" name="【保健センター・保健所】&#10;一人当たり面積グラフ枠">
          <a:extLst>
            <a:ext uri="{FF2B5EF4-FFF2-40B4-BE49-F238E27FC236}">
              <a16:creationId xmlns:a16="http://schemas.microsoft.com/office/drawing/2014/main" xmlns="" id="{2ECFB59C-BD0F-4F93-A78C-10DA71145DD1}"/>
            </a:ext>
          </a:extLst>
        </xdr:cNvPr>
        <xdr:cNvSpPr/>
      </xdr:nvSpPr>
      <xdr:spPr>
        <a:xfrm>
          <a:off x="17173575" y="8648700"/>
          <a:ext cx="4424363"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58</xdr:row>
      <xdr:rowOff>67491</xdr:rowOff>
    </xdr:from>
    <xdr:to>
      <xdr:col>32</xdr:col>
      <xdr:colOff>186689</xdr:colOff>
      <xdr:row>63</xdr:row>
      <xdr:rowOff>122465</xdr:rowOff>
    </xdr:to>
    <xdr:cxnSp macro="">
      <xdr:nvCxnSpPr>
        <xdr:cNvPr id="364" name="直線コネクタ 363">
          <a:extLst>
            <a:ext uri="{FF2B5EF4-FFF2-40B4-BE49-F238E27FC236}">
              <a16:creationId xmlns:a16="http://schemas.microsoft.com/office/drawing/2014/main" xmlns="" id="{8838AB55-4C26-437B-A502-7EEE2223896F}"/>
            </a:ext>
          </a:extLst>
        </xdr:cNvPr>
        <xdr:cNvCxnSpPr/>
      </xdr:nvCxnSpPr>
      <xdr:spPr>
        <a:xfrm flipV="1">
          <a:off x="20789264" y="9468666"/>
          <a:ext cx="0" cy="864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126292</xdr:rowOff>
    </xdr:from>
    <xdr:ext cx="469744" cy="259045"/>
    <xdr:sp macro="" textlink="">
      <xdr:nvSpPr>
        <xdr:cNvPr id="365" name="【保健センター・保健所】&#10;一人当たり面積最小値テキスト">
          <a:extLst>
            <a:ext uri="{FF2B5EF4-FFF2-40B4-BE49-F238E27FC236}">
              <a16:creationId xmlns:a16="http://schemas.microsoft.com/office/drawing/2014/main" xmlns="" id="{0FDA5631-A38B-4D7D-B9C6-B542DF5C1A52}"/>
            </a:ext>
          </a:extLst>
        </xdr:cNvPr>
        <xdr:cNvSpPr txBox="1"/>
      </xdr:nvSpPr>
      <xdr:spPr>
        <a:xfrm>
          <a:off x="20878800" y="103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63</xdr:row>
      <xdr:rowOff>122465</xdr:rowOff>
    </xdr:from>
    <xdr:to>
      <xdr:col>32</xdr:col>
      <xdr:colOff>276225</xdr:colOff>
      <xdr:row>63</xdr:row>
      <xdr:rowOff>122465</xdr:rowOff>
    </xdr:to>
    <xdr:cxnSp macro="">
      <xdr:nvCxnSpPr>
        <xdr:cNvPr id="366" name="直線コネクタ 365">
          <a:extLst>
            <a:ext uri="{FF2B5EF4-FFF2-40B4-BE49-F238E27FC236}">
              <a16:creationId xmlns:a16="http://schemas.microsoft.com/office/drawing/2014/main" xmlns="" id="{32CDCB5D-2468-466D-8381-56E802CD24B9}"/>
            </a:ext>
          </a:extLst>
        </xdr:cNvPr>
        <xdr:cNvCxnSpPr/>
      </xdr:nvCxnSpPr>
      <xdr:spPr>
        <a:xfrm>
          <a:off x="20701000" y="1033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14168</xdr:rowOff>
    </xdr:from>
    <xdr:ext cx="469744" cy="259045"/>
    <xdr:sp macro="" textlink="">
      <xdr:nvSpPr>
        <xdr:cNvPr id="367" name="【保健センター・保健所】&#10;一人当たり面積最大値テキスト">
          <a:extLst>
            <a:ext uri="{FF2B5EF4-FFF2-40B4-BE49-F238E27FC236}">
              <a16:creationId xmlns:a16="http://schemas.microsoft.com/office/drawing/2014/main" xmlns="" id="{678D82C9-B4FA-4261-A873-E5B5157A18BB}"/>
            </a:ext>
          </a:extLst>
        </xdr:cNvPr>
        <xdr:cNvSpPr txBox="1"/>
      </xdr:nvSpPr>
      <xdr:spPr>
        <a:xfrm>
          <a:off x="20878800" y="925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58</xdr:row>
      <xdr:rowOff>67491</xdr:rowOff>
    </xdr:from>
    <xdr:to>
      <xdr:col>32</xdr:col>
      <xdr:colOff>276225</xdr:colOff>
      <xdr:row>58</xdr:row>
      <xdr:rowOff>67491</xdr:rowOff>
    </xdr:to>
    <xdr:cxnSp macro="">
      <xdr:nvCxnSpPr>
        <xdr:cNvPr id="368" name="直線コネクタ 367">
          <a:extLst>
            <a:ext uri="{FF2B5EF4-FFF2-40B4-BE49-F238E27FC236}">
              <a16:creationId xmlns:a16="http://schemas.microsoft.com/office/drawing/2014/main" xmlns="" id="{CB953329-5454-4419-8070-F16CAC647677}"/>
            </a:ext>
          </a:extLst>
        </xdr:cNvPr>
        <xdr:cNvCxnSpPr/>
      </xdr:nvCxnSpPr>
      <xdr:spPr>
        <a:xfrm>
          <a:off x="20701000" y="946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95811</xdr:rowOff>
    </xdr:from>
    <xdr:ext cx="469744" cy="259045"/>
    <xdr:sp macro="" textlink="">
      <xdr:nvSpPr>
        <xdr:cNvPr id="369" name="【保健センター・保健所】&#10;一人当たり面積平均値テキスト">
          <a:extLst>
            <a:ext uri="{FF2B5EF4-FFF2-40B4-BE49-F238E27FC236}">
              <a16:creationId xmlns:a16="http://schemas.microsoft.com/office/drawing/2014/main" xmlns="" id="{4205C017-5D66-49AD-B4D8-1D15FE840466}"/>
            </a:ext>
          </a:extLst>
        </xdr:cNvPr>
        <xdr:cNvSpPr txBox="1"/>
      </xdr:nvSpPr>
      <xdr:spPr>
        <a:xfrm>
          <a:off x="20878800" y="9982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117384</xdr:rowOff>
    </xdr:from>
    <xdr:to>
      <xdr:col>32</xdr:col>
      <xdr:colOff>238125</xdr:colOff>
      <xdr:row>62</xdr:row>
      <xdr:rowOff>47534</xdr:rowOff>
    </xdr:to>
    <xdr:sp macro="" textlink="">
      <xdr:nvSpPr>
        <xdr:cNvPr id="370" name="フローチャート : 判断 369">
          <a:extLst>
            <a:ext uri="{FF2B5EF4-FFF2-40B4-BE49-F238E27FC236}">
              <a16:creationId xmlns:a16="http://schemas.microsoft.com/office/drawing/2014/main" xmlns="" id="{5399B81A-7A17-45CA-B978-3202DD1A6153}"/>
            </a:ext>
          </a:extLst>
        </xdr:cNvPr>
        <xdr:cNvSpPr/>
      </xdr:nvSpPr>
      <xdr:spPr>
        <a:xfrm>
          <a:off x="20739100" y="1000433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13426</xdr:rowOff>
    </xdr:from>
    <xdr:to>
      <xdr:col>31</xdr:col>
      <xdr:colOff>85725</xdr:colOff>
      <xdr:row>62</xdr:row>
      <xdr:rowOff>115026</xdr:rowOff>
    </xdr:to>
    <xdr:sp macro="" textlink="">
      <xdr:nvSpPr>
        <xdr:cNvPr id="371" name="フローチャート : 判断 370">
          <a:extLst>
            <a:ext uri="{FF2B5EF4-FFF2-40B4-BE49-F238E27FC236}">
              <a16:creationId xmlns:a16="http://schemas.microsoft.com/office/drawing/2014/main" xmlns="" id="{00492C76-441F-4911-ADF8-CBEAB14757BF}"/>
            </a:ext>
          </a:extLst>
        </xdr:cNvPr>
        <xdr:cNvSpPr/>
      </xdr:nvSpPr>
      <xdr:spPr>
        <a:xfrm>
          <a:off x="19958050" y="10062301"/>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106153</xdr:rowOff>
    </xdr:from>
    <xdr:ext cx="469744" cy="259045"/>
    <xdr:sp macro="" textlink="">
      <xdr:nvSpPr>
        <xdr:cNvPr id="372" name="n_1aveValue【保健センター・保健所】&#10;一人当たり面積">
          <a:extLst>
            <a:ext uri="{FF2B5EF4-FFF2-40B4-BE49-F238E27FC236}">
              <a16:creationId xmlns:a16="http://schemas.microsoft.com/office/drawing/2014/main" xmlns="" id="{F90B61B8-2684-44A9-BE14-AC455400070B}"/>
            </a:ext>
          </a:extLst>
        </xdr:cNvPr>
        <xdr:cNvSpPr txBox="1"/>
      </xdr:nvSpPr>
      <xdr:spPr>
        <a:xfrm>
          <a:off x="19789852" y="1015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3" name="テキスト ボックス 372">
          <a:extLst>
            <a:ext uri="{FF2B5EF4-FFF2-40B4-BE49-F238E27FC236}">
              <a16:creationId xmlns:a16="http://schemas.microsoft.com/office/drawing/2014/main" xmlns="" id="{4DECB09A-8229-4063-9076-E5834EF16A1D}"/>
            </a:ext>
          </a:extLst>
        </xdr:cNvPr>
        <xdr:cNvSpPr txBox="1"/>
      </xdr:nvSpPr>
      <xdr:spPr>
        <a:xfrm>
          <a:off x="20604163"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4" name="テキスト ボックス 373">
          <a:extLst>
            <a:ext uri="{FF2B5EF4-FFF2-40B4-BE49-F238E27FC236}">
              <a16:creationId xmlns:a16="http://schemas.microsoft.com/office/drawing/2014/main" xmlns="" id="{E88BA30E-F5A8-4A50-AF9B-7601EFCA0C1D}"/>
            </a:ext>
          </a:extLst>
        </xdr:cNvPr>
        <xdr:cNvSpPr txBox="1"/>
      </xdr:nvSpPr>
      <xdr:spPr>
        <a:xfrm>
          <a:off x="19846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5" name="テキスト ボックス 374">
          <a:extLst>
            <a:ext uri="{FF2B5EF4-FFF2-40B4-BE49-F238E27FC236}">
              <a16:creationId xmlns:a16="http://schemas.microsoft.com/office/drawing/2014/main" xmlns="" id="{2E6A6B1D-80E1-4775-8456-1A6B6723E165}"/>
            </a:ext>
          </a:extLst>
        </xdr:cNvPr>
        <xdr:cNvSpPr txBox="1"/>
      </xdr:nvSpPr>
      <xdr:spPr>
        <a:xfrm>
          <a:off x="19000788"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6" name="テキスト ボックス 375">
          <a:extLst>
            <a:ext uri="{FF2B5EF4-FFF2-40B4-BE49-F238E27FC236}">
              <a16:creationId xmlns:a16="http://schemas.microsoft.com/office/drawing/2014/main" xmlns="" id="{65EEA25D-1C23-47DC-AE72-A727BD480FC7}"/>
            </a:ext>
          </a:extLst>
        </xdr:cNvPr>
        <xdr:cNvSpPr txBox="1"/>
      </xdr:nvSpPr>
      <xdr:spPr>
        <a:xfrm>
          <a:off x="18154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7" name="テキスト ボックス 376">
          <a:extLst>
            <a:ext uri="{FF2B5EF4-FFF2-40B4-BE49-F238E27FC236}">
              <a16:creationId xmlns:a16="http://schemas.microsoft.com/office/drawing/2014/main" xmlns="" id="{14659394-160A-4FE3-94D3-C6BE4222C04F}"/>
            </a:ext>
          </a:extLst>
        </xdr:cNvPr>
        <xdr:cNvSpPr txBox="1"/>
      </xdr:nvSpPr>
      <xdr:spPr>
        <a:xfrm>
          <a:off x="1735137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54</xdr:row>
      <xdr:rowOff>99423</xdr:rowOff>
    </xdr:from>
    <xdr:to>
      <xdr:col>31</xdr:col>
      <xdr:colOff>85725</xdr:colOff>
      <xdr:row>55</xdr:row>
      <xdr:rowOff>29573</xdr:rowOff>
    </xdr:to>
    <xdr:sp macro="" textlink="">
      <xdr:nvSpPr>
        <xdr:cNvPr id="378" name="円/楕円 377">
          <a:extLst>
            <a:ext uri="{FF2B5EF4-FFF2-40B4-BE49-F238E27FC236}">
              <a16:creationId xmlns:a16="http://schemas.microsoft.com/office/drawing/2014/main" xmlns="" id="{5BDA6653-FCDB-4C5E-9917-FD8756AAB192}"/>
            </a:ext>
          </a:extLst>
        </xdr:cNvPr>
        <xdr:cNvSpPr/>
      </xdr:nvSpPr>
      <xdr:spPr>
        <a:xfrm>
          <a:off x="19958050" y="8852898"/>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46100</xdr:rowOff>
    </xdr:from>
    <xdr:ext cx="469744" cy="259045"/>
    <xdr:sp macro="" textlink="">
      <xdr:nvSpPr>
        <xdr:cNvPr id="379" name="n_1mainValue【保健センター・保健所】&#10;一人当たり面積">
          <a:extLst>
            <a:ext uri="{FF2B5EF4-FFF2-40B4-BE49-F238E27FC236}">
              <a16:creationId xmlns:a16="http://schemas.microsoft.com/office/drawing/2014/main" xmlns="" id="{FD80C99D-8F33-4798-BFD8-38BC27C91E65}"/>
            </a:ext>
          </a:extLst>
        </xdr:cNvPr>
        <xdr:cNvSpPr txBox="1"/>
      </xdr:nvSpPr>
      <xdr:spPr>
        <a:xfrm>
          <a:off x="19789852" y="863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0" name="正方形/長方形 379">
          <a:extLst>
            <a:ext uri="{FF2B5EF4-FFF2-40B4-BE49-F238E27FC236}">
              <a16:creationId xmlns:a16="http://schemas.microsoft.com/office/drawing/2014/main" xmlns="" id="{F74B587D-CDCD-4D95-B0A1-E97CD3562B3B}"/>
            </a:ext>
          </a:extLst>
        </xdr:cNvPr>
        <xdr:cNvSpPr/>
      </xdr:nvSpPr>
      <xdr:spPr>
        <a:xfrm>
          <a:off x="11674475" y="11172825"/>
          <a:ext cx="4429125"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1" name="正方形/長方形 380">
          <a:extLst>
            <a:ext uri="{FF2B5EF4-FFF2-40B4-BE49-F238E27FC236}">
              <a16:creationId xmlns:a16="http://schemas.microsoft.com/office/drawing/2014/main" xmlns="" id="{E405DEF4-AB09-4629-81F1-A0C56A96E872}"/>
            </a:ext>
          </a:extLst>
        </xdr:cNvPr>
        <xdr:cNvSpPr/>
      </xdr:nvSpPr>
      <xdr:spPr>
        <a:xfrm>
          <a:off x="11801475" y="1179512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2" name="正方形/長方形 381">
          <a:extLst>
            <a:ext uri="{FF2B5EF4-FFF2-40B4-BE49-F238E27FC236}">
              <a16:creationId xmlns:a16="http://schemas.microsoft.com/office/drawing/2014/main" xmlns="" id="{B3426116-CFEF-4E35-B063-B82D351EE455}"/>
            </a:ext>
          </a:extLst>
        </xdr:cNvPr>
        <xdr:cNvSpPr/>
      </xdr:nvSpPr>
      <xdr:spPr>
        <a:xfrm>
          <a:off x="11801475" y="1198880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3" name="正方形/長方形 382">
          <a:extLst>
            <a:ext uri="{FF2B5EF4-FFF2-40B4-BE49-F238E27FC236}">
              <a16:creationId xmlns:a16="http://schemas.microsoft.com/office/drawing/2014/main" xmlns="" id="{DEAA5FCE-3A83-45DA-ADF9-116217A1EE13}"/>
            </a:ext>
          </a:extLst>
        </xdr:cNvPr>
        <xdr:cNvSpPr/>
      </xdr:nvSpPr>
      <xdr:spPr>
        <a:xfrm>
          <a:off x="12774613" y="11795125"/>
          <a:ext cx="14001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4" name="正方形/長方形 383">
          <a:extLst>
            <a:ext uri="{FF2B5EF4-FFF2-40B4-BE49-F238E27FC236}">
              <a16:creationId xmlns:a16="http://schemas.microsoft.com/office/drawing/2014/main" xmlns="" id="{ED22633D-E8C1-4F0C-963F-B21B266C94D7}"/>
            </a:ext>
          </a:extLst>
        </xdr:cNvPr>
        <xdr:cNvSpPr/>
      </xdr:nvSpPr>
      <xdr:spPr>
        <a:xfrm>
          <a:off x="12774613" y="11988800"/>
          <a:ext cx="14001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5" name="正方形/長方形 384">
          <a:extLst>
            <a:ext uri="{FF2B5EF4-FFF2-40B4-BE49-F238E27FC236}">
              <a16:creationId xmlns:a16="http://schemas.microsoft.com/office/drawing/2014/main" xmlns="" id="{2513B559-5DF7-45AA-8D5D-BA244F5B5EB3}"/>
            </a:ext>
          </a:extLst>
        </xdr:cNvPr>
        <xdr:cNvSpPr/>
      </xdr:nvSpPr>
      <xdr:spPr>
        <a:xfrm>
          <a:off x="13831888" y="1179512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6" name="正方形/長方形 385">
          <a:extLst>
            <a:ext uri="{FF2B5EF4-FFF2-40B4-BE49-F238E27FC236}">
              <a16:creationId xmlns:a16="http://schemas.microsoft.com/office/drawing/2014/main" xmlns="" id="{9024DFE7-FFCB-4365-86FE-C4D69A7828F4}"/>
            </a:ext>
          </a:extLst>
        </xdr:cNvPr>
        <xdr:cNvSpPr/>
      </xdr:nvSpPr>
      <xdr:spPr>
        <a:xfrm>
          <a:off x="13831888" y="1198880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7" name="正方形/長方形 386">
          <a:extLst>
            <a:ext uri="{FF2B5EF4-FFF2-40B4-BE49-F238E27FC236}">
              <a16:creationId xmlns:a16="http://schemas.microsoft.com/office/drawing/2014/main" xmlns="" id="{45324F9C-EFC5-4079-8241-1C0B2C3284C8}"/>
            </a:ext>
          </a:extLst>
        </xdr:cNvPr>
        <xdr:cNvSpPr/>
      </xdr:nvSpPr>
      <xdr:spPr>
        <a:xfrm>
          <a:off x="11674475" y="12249150"/>
          <a:ext cx="4429125"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8" name="正方形/長方形 387">
          <a:extLst>
            <a:ext uri="{FF2B5EF4-FFF2-40B4-BE49-F238E27FC236}">
              <a16:creationId xmlns:a16="http://schemas.microsoft.com/office/drawing/2014/main" xmlns="" id="{706EC8F0-D6CC-47CB-8E2B-3B6ED522F9BA}"/>
            </a:ext>
          </a:extLst>
        </xdr:cNvPr>
        <xdr:cNvSpPr/>
      </xdr:nvSpPr>
      <xdr:spPr>
        <a:xfrm>
          <a:off x="17173575" y="11172825"/>
          <a:ext cx="4424363" cy="596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9" name="正方形/長方形 388">
          <a:extLst>
            <a:ext uri="{FF2B5EF4-FFF2-40B4-BE49-F238E27FC236}">
              <a16:creationId xmlns:a16="http://schemas.microsoft.com/office/drawing/2014/main" xmlns="" id="{27BC2DA9-6491-4D45-982F-69830A87AEDA}"/>
            </a:ext>
          </a:extLst>
        </xdr:cNvPr>
        <xdr:cNvSpPr/>
      </xdr:nvSpPr>
      <xdr:spPr>
        <a:xfrm>
          <a:off x="17300575" y="11795125"/>
          <a:ext cx="1395413"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0" name="正方形/長方形 389">
          <a:extLst>
            <a:ext uri="{FF2B5EF4-FFF2-40B4-BE49-F238E27FC236}">
              <a16:creationId xmlns:a16="http://schemas.microsoft.com/office/drawing/2014/main" xmlns="" id="{68EA4CC6-9018-4189-8474-E52A1882CECF}"/>
            </a:ext>
          </a:extLst>
        </xdr:cNvPr>
        <xdr:cNvSpPr/>
      </xdr:nvSpPr>
      <xdr:spPr>
        <a:xfrm>
          <a:off x="17300575" y="11988800"/>
          <a:ext cx="1395413"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1" name="正方形/長方形 390">
          <a:extLst>
            <a:ext uri="{FF2B5EF4-FFF2-40B4-BE49-F238E27FC236}">
              <a16:creationId xmlns:a16="http://schemas.microsoft.com/office/drawing/2014/main" xmlns="" id="{04DC4E8E-68EB-4190-871A-063EE12537BC}"/>
            </a:ext>
          </a:extLst>
        </xdr:cNvPr>
        <xdr:cNvSpPr/>
      </xdr:nvSpPr>
      <xdr:spPr>
        <a:xfrm>
          <a:off x="18230850" y="11795125"/>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2" name="正方形/長方形 391">
          <a:extLst>
            <a:ext uri="{FF2B5EF4-FFF2-40B4-BE49-F238E27FC236}">
              <a16:creationId xmlns:a16="http://schemas.microsoft.com/office/drawing/2014/main" xmlns="" id="{AA08BFCC-8E29-4E47-AD09-D03446D9159B}"/>
            </a:ext>
          </a:extLst>
        </xdr:cNvPr>
        <xdr:cNvSpPr/>
      </xdr:nvSpPr>
      <xdr:spPr>
        <a:xfrm>
          <a:off x="18230850" y="11988800"/>
          <a:ext cx="1438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3" name="正方形/長方形 392">
          <a:extLst>
            <a:ext uri="{FF2B5EF4-FFF2-40B4-BE49-F238E27FC236}">
              <a16:creationId xmlns:a16="http://schemas.microsoft.com/office/drawing/2014/main" xmlns="" id="{08CDB9D8-E789-4DAB-ABF6-B16CB9C82B6A}"/>
            </a:ext>
          </a:extLst>
        </xdr:cNvPr>
        <xdr:cNvSpPr/>
      </xdr:nvSpPr>
      <xdr:spPr>
        <a:xfrm>
          <a:off x="19316701" y="11795125"/>
          <a:ext cx="1409699"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4" name="正方形/長方形 393">
          <a:extLst>
            <a:ext uri="{FF2B5EF4-FFF2-40B4-BE49-F238E27FC236}">
              <a16:creationId xmlns:a16="http://schemas.microsoft.com/office/drawing/2014/main" xmlns="" id="{32C814B5-AC27-41FD-B6D3-197214E2D1B4}"/>
            </a:ext>
          </a:extLst>
        </xdr:cNvPr>
        <xdr:cNvSpPr/>
      </xdr:nvSpPr>
      <xdr:spPr>
        <a:xfrm>
          <a:off x="19316701" y="11988800"/>
          <a:ext cx="1409699"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5" name="正方形/長方形 394">
          <a:extLst>
            <a:ext uri="{FF2B5EF4-FFF2-40B4-BE49-F238E27FC236}">
              <a16:creationId xmlns:a16="http://schemas.microsoft.com/office/drawing/2014/main" xmlns="" id="{AAF0393F-2F08-4639-AFA8-EEB03C095922}"/>
            </a:ext>
          </a:extLst>
        </xdr:cNvPr>
        <xdr:cNvSpPr/>
      </xdr:nvSpPr>
      <xdr:spPr>
        <a:xfrm>
          <a:off x="17173575" y="12249150"/>
          <a:ext cx="4424363"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6" name="正方形/長方形 395">
          <a:extLst>
            <a:ext uri="{FF2B5EF4-FFF2-40B4-BE49-F238E27FC236}">
              <a16:creationId xmlns:a16="http://schemas.microsoft.com/office/drawing/2014/main" xmlns="" id="{312616D8-E75B-4627-8A2F-A2DB408815BF}"/>
            </a:ext>
          </a:extLst>
        </xdr:cNvPr>
        <xdr:cNvSpPr/>
      </xdr:nvSpPr>
      <xdr:spPr>
        <a:xfrm>
          <a:off x="11674475" y="14763750"/>
          <a:ext cx="44291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7" name="正方形/長方形 396">
          <a:extLst>
            <a:ext uri="{FF2B5EF4-FFF2-40B4-BE49-F238E27FC236}">
              <a16:creationId xmlns:a16="http://schemas.microsoft.com/office/drawing/2014/main" xmlns="" id="{05F55586-5DE8-499E-83A3-3ADFB8501091}"/>
            </a:ext>
          </a:extLst>
        </xdr:cNvPr>
        <xdr:cNvSpPr/>
      </xdr:nvSpPr>
      <xdr:spPr>
        <a:xfrm>
          <a:off x="11801475" y="154241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8" name="正方形/長方形 397">
          <a:extLst>
            <a:ext uri="{FF2B5EF4-FFF2-40B4-BE49-F238E27FC236}">
              <a16:creationId xmlns:a16="http://schemas.microsoft.com/office/drawing/2014/main" xmlns="" id="{63CA30DB-B7F6-4303-9A53-97E2CD8CE77A}"/>
            </a:ext>
          </a:extLst>
        </xdr:cNvPr>
        <xdr:cNvSpPr/>
      </xdr:nvSpPr>
      <xdr:spPr>
        <a:xfrm>
          <a:off x="11801475" y="156273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9" name="正方形/長方形 398">
          <a:extLst>
            <a:ext uri="{FF2B5EF4-FFF2-40B4-BE49-F238E27FC236}">
              <a16:creationId xmlns:a16="http://schemas.microsoft.com/office/drawing/2014/main" xmlns="" id="{A950D298-7DEC-44AC-9F58-0B6728E8D87B}"/>
            </a:ext>
          </a:extLst>
        </xdr:cNvPr>
        <xdr:cNvSpPr/>
      </xdr:nvSpPr>
      <xdr:spPr>
        <a:xfrm>
          <a:off x="12774613" y="15424150"/>
          <a:ext cx="14001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0" name="正方形/長方形 399">
          <a:extLst>
            <a:ext uri="{FF2B5EF4-FFF2-40B4-BE49-F238E27FC236}">
              <a16:creationId xmlns:a16="http://schemas.microsoft.com/office/drawing/2014/main" xmlns="" id="{C64DB21F-7C27-46CC-A3F2-683F23D5F0BA}"/>
            </a:ext>
          </a:extLst>
        </xdr:cNvPr>
        <xdr:cNvSpPr/>
      </xdr:nvSpPr>
      <xdr:spPr>
        <a:xfrm>
          <a:off x="12774613" y="15627350"/>
          <a:ext cx="14001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1" name="正方形/長方形 400">
          <a:extLst>
            <a:ext uri="{FF2B5EF4-FFF2-40B4-BE49-F238E27FC236}">
              <a16:creationId xmlns:a16="http://schemas.microsoft.com/office/drawing/2014/main" xmlns="" id="{15416188-CB07-42D1-801D-A53805A4F6AB}"/>
            </a:ext>
          </a:extLst>
        </xdr:cNvPr>
        <xdr:cNvSpPr/>
      </xdr:nvSpPr>
      <xdr:spPr>
        <a:xfrm>
          <a:off x="13831888" y="154241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2" name="正方形/長方形 401">
          <a:extLst>
            <a:ext uri="{FF2B5EF4-FFF2-40B4-BE49-F238E27FC236}">
              <a16:creationId xmlns:a16="http://schemas.microsoft.com/office/drawing/2014/main" xmlns="" id="{7549B373-82EB-45F0-BF8F-5E0AF89595BE}"/>
            </a:ext>
          </a:extLst>
        </xdr:cNvPr>
        <xdr:cNvSpPr/>
      </xdr:nvSpPr>
      <xdr:spPr>
        <a:xfrm>
          <a:off x="13831888" y="156273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3" name="正方形/長方形 402">
          <a:extLst>
            <a:ext uri="{FF2B5EF4-FFF2-40B4-BE49-F238E27FC236}">
              <a16:creationId xmlns:a16="http://schemas.microsoft.com/office/drawing/2014/main" xmlns="" id="{C259C615-5EC5-4DB6-911F-11F383F7A4C9}"/>
            </a:ext>
          </a:extLst>
        </xdr:cNvPr>
        <xdr:cNvSpPr/>
      </xdr:nvSpPr>
      <xdr:spPr>
        <a:xfrm>
          <a:off x="11674475" y="15906750"/>
          <a:ext cx="44291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4" name="テキスト ボックス 403">
          <a:extLst>
            <a:ext uri="{FF2B5EF4-FFF2-40B4-BE49-F238E27FC236}">
              <a16:creationId xmlns:a16="http://schemas.microsoft.com/office/drawing/2014/main" xmlns="" id="{7E1D3578-F37A-48DD-A43B-3CD97D262148}"/>
            </a:ext>
          </a:extLst>
        </xdr:cNvPr>
        <xdr:cNvSpPr txBox="1"/>
      </xdr:nvSpPr>
      <xdr:spPr>
        <a:xfrm>
          <a:off x="1163637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5" name="直線コネクタ 404">
          <a:extLst>
            <a:ext uri="{FF2B5EF4-FFF2-40B4-BE49-F238E27FC236}">
              <a16:creationId xmlns:a16="http://schemas.microsoft.com/office/drawing/2014/main" xmlns="" id="{C7612004-2B71-471E-8332-6F8AFAD8C70D}"/>
            </a:ext>
          </a:extLst>
        </xdr:cNvPr>
        <xdr:cNvCxnSpPr/>
      </xdr:nvCxnSpPr>
      <xdr:spPr>
        <a:xfrm>
          <a:off x="11674475" y="1819275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6" name="テキスト ボックス 405">
          <a:extLst>
            <a:ext uri="{FF2B5EF4-FFF2-40B4-BE49-F238E27FC236}">
              <a16:creationId xmlns:a16="http://schemas.microsoft.com/office/drawing/2014/main" xmlns="" id="{5B0B815E-B4B2-4605-9F9A-28EB7536C3FE}"/>
            </a:ext>
          </a:extLst>
        </xdr:cNvPr>
        <xdr:cNvSpPr txBox="1"/>
      </xdr:nvSpPr>
      <xdr:spPr>
        <a:xfrm>
          <a:off x="11378399" y="18050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7" name="直線コネクタ 406">
          <a:extLst>
            <a:ext uri="{FF2B5EF4-FFF2-40B4-BE49-F238E27FC236}">
              <a16:creationId xmlns:a16="http://schemas.microsoft.com/office/drawing/2014/main" xmlns="" id="{B89C4815-EE45-48BF-B7FA-530428C5F819}"/>
            </a:ext>
          </a:extLst>
        </xdr:cNvPr>
        <xdr:cNvCxnSpPr/>
      </xdr:nvCxnSpPr>
      <xdr:spPr>
        <a:xfrm>
          <a:off x="11674475" y="1781175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8" name="テキスト ボックス 407">
          <a:extLst>
            <a:ext uri="{FF2B5EF4-FFF2-40B4-BE49-F238E27FC236}">
              <a16:creationId xmlns:a16="http://schemas.microsoft.com/office/drawing/2014/main" xmlns="" id="{07D54DA3-EE9C-446C-8C17-FD90E34AC073}"/>
            </a:ext>
          </a:extLst>
        </xdr:cNvPr>
        <xdr:cNvSpPr txBox="1"/>
      </xdr:nvSpPr>
      <xdr:spPr>
        <a:xfrm>
          <a:off x="11314279" y="17669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9" name="直線コネクタ 408">
          <a:extLst>
            <a:ext uri="{FF2B5EF4-FFF2-40B4-BE49-F238E27FC236}">
              <a16:creationId xmlns:a16="http://schemas.microsoft.com/office/drawing/2014/main" xmlns="" id="{60A2F7ED-3AE5-4050-8EC2-65E28CAC41DC}"/>
            </a:ext>
          </a:extLst>
        </xdr:cNvPr>
        <xdr:cNvCxnSpPr/>
      </xdr:nvCxnSpPr>
      <xdr:spPr>
        <a:xfrm>
          <a:off x="11674475" y="1743075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0" name="テキスト ボックス 409">
          <a:extLst>
            <a:ext uri="{FF2B5EF4-FFF2-40B4-BE49-F238E27FC236}">
              <a16:creationId xmlns:a16="http://schemas.microsoft.com/office/drawing/2014/main" xmlns="" id="{F88986A6-A545-4821-A289-13DEBA1D1E01}"/>
            </a:ext>
          </a:extLst>
        </xdr:cNvPr>
        <xdr:cNvSpPr txBox="1"/>
      </xdr:nvSpPr>
      <xdr:spPr>
        <a:xfrm>
          <a:off x="11314279"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1" name="直線コネクタ 410">
          <a:extLst>
            <a:ext uri="{FF2B5EF4-FFF2-40B4-BE49-F238E27FC236}">
              <a16:creationId xmlns:a16="http://schemas.microsoft.com/office/drawing/2014/main" xmlns="" id="{7639BDF3-9BAE-4E6F-AF77-69B5DBD28D13}"/>
            </a:ext>
          </a:extLst>
        </xdr:cNvPr>
        <xdr:cNvCxnSpPr/>
      </xdr:nvCxnSpPr>
      <xdr:spPr>
        <a:xfrm>
          <a:off x="11674475" y="1704975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2" name="テキスト ボックス 411">
          <a:extLst>
            <a:ext uri="{FF2B5EF4-FFF2-40B4-BE49-F238E27FC236}">
              <a16:creationId xmlns:a16="http://schemas.microsoft.com/office/drawing/2014/main" xmlns="" id="{7BC9A90A-C8CB-4D1A-8953-6A9A34F76F08}"/>
            </a:ext>
          </a:extLst>
        </xdr:cNvPr>
        <xdr:cNvSpPr txBox="1"/>
      </xdr:nvSpPr>
      <xdr:spPr>
        <a:xfrm>
          <a:off x="11314279"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3" name="直線コネクタ 412">
          <a:extLst>
            <a:ext uri="{FF2B5EF4-FFF2-40B4-BE49-F238E27FC236}">
              <a16:creationId xmlns:a16="http://schemas.microsoft.com/office/drawing/2014/main" xmlns="" id="{D1C27CAA-E36D-419D-A843-5BC7562B2FDE}"/>
            </a:ext>
          </a:extLst>
        </xdr:cNvPr>
        <xdr:cNvCxnSpPr/>
      </xdr:nvCxnSpPr>
      <xdr:spPr>
        <a:xfrm>
          <a:off x="11674475" y="1666875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4" name="テキスト ボックス 413">
          <a:extLst>
            <a:ext uri="{FF2B5EF4-FFF2-40B4-BE49-F238E27FC236}">
              <a16:creationId xmlns:a16="http://schemas.microsoft.com/office/drawing/2014/main" xmlns="" id="{0C84B8E0-678A-4A97-B97A-15094E3C74B3}"/>
            </a:ext>
          </a:extLst>
        </xdr:cNvPr>
        <xdr:cNvSpPr txBox="1"/>
      </xdr:nvSpPr>
      <xdr:spPr>
        <a:xfrm>
          <a:off x="11314279"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5" name="直線コネクタ 414">
          <a:extLst>
            <a:ext uri="{FF2B5EF4-FFF2-40B4-BE49-F238E27FC236}">
              <a16:creationId xmlns:a16="http://schemas.microsoft.com/office/drawing/2014/main" xmlns="" id="{1D3F8DCD-E65F-4BCD-B3FC-13F56EEBF0B5}"/>
            </a:ext>
          </a:extLst>
        </xdr:cNvPr>
        <xdr:cNvCxnSpPr/>
      </xdr:nvCxnSpPr>
      <xdr:spPr>
        <a:xfrm>
          <a:off x="11674475" y="1628775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6" name="テキスト ボックス 415">
          <a:extLst>
            <a:ext uri="{FF2B5EF4-FFF2-40B4-BE49-F238E27FC236}">
              <a16:creationId xmlns:a16="http://schemas.microsoft.com/office/drawing/2014/main" xmlns="" id="{ACECA9A8-64F8-4EFD-B6FF-F615FD2AFC70}"/>
            </a:ext>
          </a:extLst>
        </xdr:cNvPr>
        <xdr:cNvSpPr txBox="1"/>
      </xdr:nvSpPr>
      <xdr:spPr>
        <a:xfrm>
          <a:off x="11250159"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7" name="直線コネクタ 416">
          <a:extLst>
            <a:ext uri="{FF2B5EF4-FFF2-40B4-BE49-F238E27FC236}">
              <a16:creationId xmlns:a16="http://schemas.microsoft.com/office/drawing/2014/main" xmlns="" id="{93A9F65C-D044-4305-9D77-8546D9358189}"/>
            </a:ext>
          </a:extLst>
        </xdr:cNvPr>
        <xdr:cNvCxnSpPr/>
      </xdr:nvCxnSpPr>
      <xdr:spPr>
        <a:xfrm>
          <a:off x="11674475" y="15906750"/>
          <a:ext cx="4429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8" name="テキスト ボックス 417">
          <a:extLst>
            <a:ext uri="{FF2B5EF4-FFF2-40B4-BE49-F238E27FC236}">
              <a16:creationId xmlns:a16="http://schemas.microsoft.com/office/drawing/2014/main" xmlns="" id="{D2D94118-7A08-4F7B-A300-6C8980EA7B9F}"/>
            </a:ext>
          </a:extLst>
        </xdr:cNvPr>
        <xdr:cNvSpPr txBox="1"/>
      </xdr:nvSpPr>
      <xdr:spPr>
        <a:xfrm>
          <a:off x="11250159"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9" name="【庁舎】&#10;有形固定資産減価償却率グラフ枠">
          <a:extLst>
            <a:ext uri="{FF2B5EF4-FFF2-40B4-BE49-F238E27FC236}">
              <a16:creationId xmlns:a16="http://schemas.microsoft.com/office/drawing/2014/main" xmlns="" id="{C8D28363-095A-47BA-90F2-65E11A1C8453}"/>
            </a:ext>
          </a:extLst>
        </xdr:cNvPr>
        <xdr:cNvSpPr/>
      </xdr:nvSpPr>
      <xdr:spPr>
        <a:xfrm>
          <a:off x="11674475" y="15906750"/>
          <a:ext cx="44291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20" name="直線コネクタ 419">
          <a:extLst>
            <a:ext uri="{FF2B5EF4-FFF2-40B4-BE49-F238E27FC236}">
              <a16:creationId xmlns:a16="http://schemas.microsoft.com/office/drawing/2014/main" xmlns="" id="{B7184E4B-B7E3-4CFF-BFFF-4AC7A7F01EC8}"/>
            </a:ext>
          </a:extLst>
        </xdr:cNvPr>
        <xdr:cNvCxnSpPr/>
      </xdr:nvCxnSpPr>
      <xdr:spPr>
        <a:xfrm flipV="1">
          <a:off x="15333027" y="163906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21" name="【庁舎】&#10;有形固定資産減価償却率最小値テキスト">
          <a:extLst>
            <a:ext uri="{FF2B5EF4-FFF2-40B4-BE49-F238E27FC236}">
              <a16:creationId xmlns:a16="http://schemas.microsoft.com/office/drawing/2014/main" xmlns="" id="{11494343-F1A7-420E-AD08-54ECA699F7C6}"/>
            </a:ext>
          </a:extLst>
        </xdr:cNvPr>
        <xdr:cNvSpPr txBox="1"/>
      </xdr:nvSpPr>
      <xdr:spPr>
        <a:xfrm>
          <a:off x="15422563"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22" name="直線コネクタ 421">
          <a:extLst>
            <a:ext uri="{FF2B5EF4-FFF2-40B4-BE49-F238E27FC236}">
              <a16:creationId xmlns:a16="http://schemas.microsoft.com/office/drawing/2014/main" xmlns="" id="{DCC4FD39-E91D-4DE1-8D13-767F1DA20D85}"/>
            </a:ext>
          </a:extLst>
        </xdr:cNvPr>
        <xdr:cNvCxnSpPr/>
      </xdr:nvCxnSpPr>
      <xdr:spPr>
        <a:xfrm>
          <a:off x="15244763" y="1781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23" name="【庁舎】&#10;有形固定資産減価償却率最大値テキスト">
          <a:extLst>
            <a:ext uri="{FF2B5EF4-FFF2-40B4-BE49-F238E27FC236}">
              <a16:creationId xmlns:a16="http://schemas.microsoft.com/office/drawing/2014/main" xmlns="" id="{454EFC2A-A56C-4840-9DC9-44F6BC5B5106}"/>
            </a:ext>
          </a:extLst>
        </xdr:cNvPr>
        <xdr:cNvSpPr txBox="1"/>
      </xdr:nvSpPr>
      <xdr:spPr>
        <a:xfrm>
          <a:off x="15422563" y="1616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24" name="直線コネクタ 423">
          <a:extLst>
            <a:ext uri="{FF2B5EF4-FFF2-40B4-BE49-F238E27FC236}">
              <a16:creationId xmlns:a16="http://schemas.microsoft.com/office/drawing/2014/main" xmlns="" id="{0712395E-D78A-4B50-B37D-8926B15DCBE5}"/>
            </a:ext>
          </a:extLst>
        </xdr:cNvPr>
        <xdr:cNvCxnSpPr/>
      </xdr:nvCxnSpPr>
      <xdr:spPr>
        <a:xfrm>
          <a:off x="15244763" y="1639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425" name="【庁舎】&#10;有形固定資産減価償却率平均値テキスト">
          <a:extLst>
            <a:ext uri="{FF2B5EF4-FFF2-40B4-BE49-F238E27FC236}">
              <a16:creationId xmlns:a16="http://schemas.microsoft.com/office/drawing/2014/main" xmlns="" id="{872335DD-627B-4FEB-8A3B-A52CA52C5730}"/>
            </a:ext>
          </a:extLst>
        </xdr:cNvPr>
        <xdr:cNvSpPr txBox="1"/>
      </xdr:nvSpPr>
      <xdr:spPr>
        <a:xfrm>
          <a:off x="15422563" y="17051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26" name="フローチャート : 判断 425">
          <a:extLst>
            <a:ext uri="{FF2B5EF4-FFF2-40B4-BE49-F238E27FC236}">
              <a16:creationId xmlns:a16="http://schemas.microsoft.com/office/drawing/2014/main" xmlns="" id="{8D851264-22F9-4F8C-806D-42340B7CEA0A}"/>
            </a:ext>
          </a:extLst>
        </xdr:cNvPr>
        <xdr:cNvSpPr/>
      </xdr:nvSpPr>
      <xdr:spPr>
        <a:xfrm>
          <a:off x="15282863" y="1707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427" name="フローチャート : 判断 426">
          <a:extLst>
            <a:ext uri="{FF2B5EF4-FFF2-40B4-BE49-F238E27FC236}">
              <a16:creationId xmlns:a16="http://schemas.microsoft.com/office/drawing/2014/main" xmlns="" id="{CC367ECF-9AC1-4FE0-8E50-C6C2FD8C5253}"/>
            </a:ext>
          </a:extLst>
        </xdr:cNvPr>
        <xdr:cNvSpPr/>
      </xdr:nvSpPr>
      <xdr:spPr>
        <a:xfrm>
          <a:off x="14487525" y="1701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428" name="n_1aveValue【庁舎】&#10;有形固定資産減価償却率">
          <a:extLst>
            <a:ext uri="{FF2B5EF4-FFF2-40B4-BE49-F238E27FC236}">
              <a16:creationId xmlns:a16="http://schemas.microsoft.com/office/drawing/2014/main" xmlns="" id="{77B60483-7AAE-42A1-A260-B83489AADCEA}"/>
            </a:ext>
          </a:extLst>
        </xdr:cNvPr>
        <xdr:cNvSpPr txBox="1"/>
      </xdr:nvSpPr>
      <xdr:spPr>
        <a:xfrm>
          <a:off x="14323068"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9" name="テキスト ボックス 428">
          <a:extLst>
            <a:ext uri="{FF2B5EF4-FFF2-40B4-BE49-F238E27FC236}">
              <a16:creationId xmlns:a16="http://schemas.microsoft.com/office/drawing/2014/main" xmlns="" id="{3618818B-BFCF-4458-A73F-6725047E2811}"/>
            </a:ext>
          </a:extLst>
        </xdr:cNvPr>
        <xdr:cNvSpPr txBox="1"/>
      </xdr:nvSpPr>
      <xdr:spPr>
        <a:xfrm>
          <a:off x="151431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0" name="テキスト ボックス 429">
          <a:extLst>
            <a:ext uri="{FF2B5EF4-FFF2-40B4-BE49-F238E27FC236}">
              <a16:creationId xmlns:a16="http://schemas.microsoft.com/office/drawing/2014/main" xmlns="" id="{A3528E53-F1B2-4D3D-B7C2-E5FE708E0676}"/>
            </a:ext>
          </a:extLst>
        </xdr:cNvPr>
        <xdr:cNvSpPr txBox="1"/>
      </xdr:nvSpPr>
      <xdr:spPr>
        <a:xfrm>
          <a:off x="143478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1" name="テキスト ボックス 430">
          <a:extLst>
            <a:ext uri="{FF2B5EF4-FFF2-40B4-BE49-F238E27FC236}">
              <a16:creationId xmlns:a16="http://schemas.microsoft.com/office/drawing/2014/main" xmlns="" id="{8B97574A-B67B-4E5C-B1CC-1A765E57620C}"/>
            </a:ext>
          </a:extLst>
        </xdr:cNvPr>
        <xdr:cNvSpPr txBox="1"/>
      </xdr:nvSpPr>
      <xdr:spPr>
        <a:xfrm>
          <a:off x="135302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2" name="テキスト ボックス 431">
          <a:extLst>
            <a:ext uri="{FF2B5EF4-FFF2-40B4-BE49-F238E27FC236}">
              <a16:creationId xmlns:a16="http://schemas.microsoft.com/office/drawing/2014/main" xmlns="" id="{77BD2DE7-DCD8-4380-84C6-586B58494466}"/>
            </a:ext>
          </a:extLst>
        </xdr:cNvPr>
        <xdr:cNvSpPr txBox="1"/>
      </xdr:nvSpPr>
      <xdr:spPr>
        <a:xfrm>
          <a:off x="1269841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3" name="テキスト ボックス 432">
          <a:extLst>
            <a:ext uri="{FF2B5EF4-FFF2-40B4-BE49-F238E27FC236}">
              <a16:creationId xmlns:a16="http://schemas.microsoft.com/office/drawing/2014/main" xmlns="" id="{F7767497-933B-4FA3-80CA-1412587B7525}"/>
            </a:ext>
          </a:extLst>
        </xdr:cNvPr>
        <xdr:cNvSpPr txBox="1"/>
      </xdr:nvSpPr>
      <xdr:spPr>
        <a:xfrm>
          <a:off x="118522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57786</xdr:rowOff>
    </xdr:from>
    <xdr:to>
      <xdr:col>22</xdr:col>
      <xdr:colOff>415925</xdr:colOff>
      <xdr:row>103</xdr:row>
      <xdr:rowOff>159386</xdr:rowOff>
    </xdr:to>
    <xdr:sp macro="" textlink="">
      <xdr:nvSpPr>
        <xdr:cNvPr id="434" name="円/楕円 433">
          <a:extLst>
            <a:ext uri="{FF2B5EF4-FFF2-40B4-BE49-F238E27FC236}">
              <a16:creationId xmlns:a16="http://schemas.microsoft.com/office/drawing/2014/main" xmlns="" id="{3D287A3C-5057-4CD9-B29D-B0494E7B1D69}"/>
            </a:ext>
          </a:extLst>
        </xdr:cNvPr>
        <xdr:cNvSpPr/>
      </xdr:nvSpPr>
      <xdr:spPr>
        <a:xfrm>
          <a:off x="14487525" y="1685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4463</xdr:rowOff>
    </xdr:from>
    <xdr:ext cx="405111" cy="259045"/>
    <xdr:sp macro="" textlink="">
      <xdr:nvSpPr>
        <xdr:cNvPr id="435" name="n_1mainValue【庁舎】&#10;有形固定資産減価償却率">
          <a:extLst>
            <a:ext uri="{FF2B5EF4-FFF2-40B4-BE49-F238E27FC236}">
              <a16:creationId xmlns:a16="http://schemas.microsoft.com/office/drawing/2014/main" xmlns="" id="{29150DC4-6E61-4C0C-A5E1-26D89FEC1088}"/>
            </a:ext>
          </a:extLst>
        </xdr:cNvPr>
        <xdr:cNvSpPr txBox="1"/>
      </xdr:nvSpPr>
      <xdr:spPr>
        <a:xfrm>
          <a:off x="14323068" y="1663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6" name="正方形/長方形 435">
          <a:extLst>
            <a:ext uri="{FF2B5EF4-FFF2-40B4-BE49-F238E27FC236}">
              <a16:creationId xmlns:a16="http://schemas.microsoft.com/office/drawing/2014/main" xmlns="" id="{146F0348-8991-41CF-A0D0-631E34992300}"/>
            </a:ext>
          </a:extLst>
        </xdr:cNvPr>
        <xdr:cNvSpPr/>
      </xdr:nvSpPr>
      <xdr:spPr>
        <a:xfrm>
          <a:off x="17173575" y="14763750"/>
          <a:ext cx="4424363"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7" name="正方形/長方形 436">
          <a:extLst>
            <a:ext uri="{FF2B5EF4-FFF2-40B4-BE49-F238E27FC236}">
              <a16:creationId xmlns:a16="http://schemas.microsoft.com/office/drawing/2014/main" xmlns="" id="{CE292BFE-47D1-495D-93F0-BBBBFA5DDB10}"/>
            </a:ext>
          </a:extLst>
        </xdr:cNvPr>
        <xdr:cNvSpPr/>
      </xdr:nvSpPr>
      <xdr:spPr>
        <a:xfrm>
          <a:off x="17300575" y="15424150"/>
          <a:ext cx="1395413"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8" name="正方形/長方形 437">
          <a:extLst>
            <a:ext uri="{FF2B5EF4-FFF2-40B4-BE49-F238E27FC236}">
              <a16:creationId xmlns:a16="http://schemas.microsoft.com/office/drawing/2014/main" xmlns="" id="{C70BDEB9-2083-46B9-8596-48556B0A6B29}"/>
            </a:ext>
          </a:extLst>
        </xdr:cNvPr>
        <xdr:cNvSpPr/>
      </xdr:nvSpPr>
      <xdr:spPr>
        <a:xfrm>
          <a:off x="17300575" y="15627350"/>
          <a:ext cx="1395413"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9" name="正方形/長方形 438">
          <a:extLst>
            <a:ext uri="{FF2B5EF4-FFF2-40B4-BE49-F238E27FC236}">
              <a16:creationId xmlns:a16="http://schemas.microsoft.com/office/drawing/2014/main" xmlns="" id="{EEDC7D89-F8E2-4FEF-B26A-D28B00E70398}"/>
            </a:ext>
          </a:extLst>
        </xdr:cNvPr>
        <xdr:cNvSpPr/>
      </xdr:nvSpPr>
      <xdr:spPr>
        <a:xfrm>
          <a:off x="18230850" y="154241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0" name="正方形/長方形 439">
          <a:extLst>
            <a:ext uri="{FF2B5EF4-FFF2-40B4-BE49-F238E27FC236}">
              <a16:creationId xmlns:a16="http://schemas.microsoft.com/office/drawing/2014/main" xmlns="" id="{EA0F21B7-95C6-4DB0-B363-4C7033921E4F}"/>
            </a:ext>
          </a:extLst>
        </xdr:cNvPr>
        <xdr:cNvSpPr/>
      </xdr:nvSpPr>
      <xdr:spPr>
        <a:xfrm>
          <a:off x="18230850" y="15627350"/>
          <a:ext cx="14382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1" name="正方形/長方形 440">
          <a:extLst>
            <a:ext uri="{FF2B5EF4-FFF2-40B4-BE49-F238E27FC236}">
              <a16:creationId xmlns:a16="http://schemas.microsoft.com/office/drawing/2014/main" xmlns="" id="{789631A8-19C3-4107-A2A5-563E6B24F9E6}"/>
            </a:ext>
          </a:extLst>
        </xdr:cNvPr>
        <xdr:cNvSpPr/>
      </xdr:nvSpPr>
      <xdr:spPr>
        <a:xfrm>
          <a:off x="19316701" y="15424150"/>
          <a:ext cx="1409699"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2" name="正方形/長方形 441">
          <a:extLst>
            <a:ext uri="{FF2B5EF4-FFF2-40B4-BE49-F238E27FC236}">
              <a16:creationId xmlns:a16="http://schemas.microsoft.com/office/drawing/2014/main" xmlns="" id="{65A8314D-1FCE-49AE-91F2-2509390D14F9}"/>
            </a:ext>
          </a:extLst>
        </xdr:cNvPr>
        <xdr:cNvSpPr/>
      </xdr:nvSpPr>
      <xdr:spPr>
        <a:xfrm>
          <a:off x="19316701" y="15627350"/>
          <a:ext cx="1409699"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3" name="正方形/長方形 442">
          <a:extLst>
            <a:ext uri="{FF2B5EF4-FFF2-40B4-BE49-F238E27FC236}">
              <a16:creationId xmlns:a16="http://schemas.microsoft.com/office/drawing/2014/main" xmlns="" id="{B678A743-A20B-4858-B9B0-369482CC801F}"/>
            </a:ext>
          </a:extLst>
        </xdr:cNvPr>
        <xdr:cNvSpPr/>
      </xdr:nvSpPr>
      <xdr:spPr>
        <a:xfrm>
          <a:off x="17173575" y="15906750"/>
          <a:ext cx="4424363"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4" name="テキスト ボックス 443">
          <a:extLst>
            <a:ext uri="{FF2B5EF4-FFF2-40B4-BE49-F238E27FC236}">
              <a16:creationId xmlns:a16="http://schemas.microsoft.com/office/drawing/2014/main" xmlns="" id="{6579450E-EE35-4BF9-9A76-2F5662AA14F2}"/>
            </a:ext>
          </a:extLst>
        </xdr:cNvPr>
        <xdr:cNvSpPr txBox="1"/>
      </xdr:nvSpPr>
      <xdr:spPr>
        <a:xfrm>
          <a:off x="1713547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5" name="直線コネクタ 444">
          <a:extLst>
            <a:ext uri="{FF2B5EF4-FFF2-40B4-BE49-F238E27FC236}">
              <a16:creationId xmlns:a16="http://schemas.microsoft.com/office/drawing/2014/main" xmlns="" id="{C8F3D67C-5720-40D7-9548-B735CB93C580}"/>
            </a:ext>
          </a:extLst>
        </xdr:cNvPr>
        <xdr:cNvCxnSpPr/>
      </xdr:nvCxnSpPr>
      <xdr:spPr>
        <a:xfrm>
          <a:off x="17173575" y="18192750"/>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6" name="直線コネクタ 445">
          <a:extLst>
            <a:ext uri="{FF2B5EF4-FFF2-40B4-BE49-F238E27FC236}">
              <a16:creationId xmlns:a16="http://schemas.microsoft.com/office/drawing/2014/main" xmlns="" id="{362DB838-76FE-418F-AB4C-D54BCF8AE9C2}"/>
            </a:ext>
          </a:extLst>
        </xdr:cNvPr>
        <xdr:cNvCxnSpPr/>
      </xdr:nvCxnSpPr>
      <xdr:spPr>
        <a:xfrm>
          <a:off x="17173575" y="17735550"/>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7" name="テキスト ボックス 446">
          <a:extLst>
            <a:ext uri="{FF2B5EF4-FFF2-40B4-BE49-F238E27FC236}">
              <a16:creationId xmlns:a16="http://schemas.microsoft.com/office/drawing/2014/main" xmlns="" id="{46713A5B-597D-4674-88B5-4E77A0911F47}"/>
            </a:ext>
          </a:extLst>
        </xdr:cNvPr>
        <xdr:cNvSpPr txBox="1"/>
      </xdr:nvSpPr>
      <xdr:spPr>
        <a:xfrm>
          <a:off x="16744497" y="17593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8" name="直線コネクタ 447">
          <a:extLst>
            <a:ext uri="{FF2B5EF4-FFF2-40B4-BE49-F238E27FC236}">
              <a16:creationId xmlns:a16="http://schemas.microsoft.com/office/drawing/2014/main" xmlns="" id="{8573853F-8904-4808-B860-F8F414A12F97}"/>
            </a:ext>
          </a:extLst>
        </xdr:cNvPr>
        <xdr:cNvCxnSpPr/>
      </xdr:nvCxnSpPr>
      <xdr:spPr>
        <a:xfrm>
          <a:off x="17173575" y="17278350"/>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9" name="テキスト ボックス 448">
          <a:extLst>
            <a:ext uri="{FF2B5EF4-FFF2-40B4-BE49-F238E27FC236}">
              <a16:creationId xmlns:a16="http://schemas.microsoft.com/office/drawing/2014/main" xmlns="" id="{CB5E6A3E-F8DD-4ABD-8268-29E5EE61B91E}"/>
            </a:ext>
          </a:extLst>
        </xdr:cNvPr>
        <xdr:cNvSpPr txBox="1"/>
      </xdr:nvSpPr>
      <xdr:spPr>
        <a:xfrm>
          <a:off x="16744497" y="17136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50" name="直線コネクタ 449">
          <a:extLst>
            <a:ext uri="{FF2B5EF4-FFF2-40B4-BE49-F238E27FC236}">
              <a16:creationId xmlns:a16="http://schemas.microsoft.com/office/drawing/2014/main" xmlns="" id="{0C24D85C-5FD3-49DA-8ADD-F83CF57633AB}"/>
            </a:ext>
          </a:extLst>
        </xdr:cNvPr>
        <xdr:cNvCxnSpPr/>
      </xdr:nvCxnSpPr>
      <xdr:spPr>
        <a:xfrm>
          <a:off x="17173575" y="16821150"/>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1" name="テキスト ボックス 450">
          <a:extLst>
            <a:ext uri="{FF2B5EF4-FFF2-40B4-BE49-F238E27FC236}">
              <a16:creationId xmlns:a16="http://schemas.microsoft.com/office/drawing/2014/main" xmlns="" id="{E36994B6-D59A-41A4-876A-A626C4A215CD}"/>
            </a:ext>
          </a:extLst>
        </xdr:cNvPr>
        <xdr:cNvSpPr txBox="1"/>
      </xdr:nvSpPr>
      <xdr:spPr>
        <a:xfrm>
          <a:off x="16744497" y="1667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2" name="直線コネクタ 451">
          <a:extLst>
            <a:ext uri="{FF2B5EF4-FFF2-40B4-BE49-F238E27FC236}">
              <a16:creationId xmlns:a16="http://schemas.microsoft.com/office/drawing/2014/main" xmlns="" id="{1374BEA2-EC01-47BB-8E99-52E1F3F5D00D}"/>
            </a:ext>
          </a:extLst>
        </xdr:cNvPr>
        <xdr:cNvCxnSpPr/>
      </xdr:nvCxnSpPr>
      <xdr:spPr>
        <a:xfrm>
          <a:off x="17173575" y="16363950"/>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3" name="テキスト ボックス 452">
          <a:extLst>
            <a:ext uri="{FF2B5EF4-FFF2-40B4-BE49-F238E27FC236}">
              <a16:creationId xmlns:a16="http://schemas.microsoft.com/office/drawing/2014/main" xmlns="" id="{EEB09DFC-BDD9-45F9-80B9-96B90E1C4757}"/>
            </a:ext>
          </a:extLst>
        </xdr:cNvPr>
        <xdr:cNvSpPr txBox="1"/>
      </xdr:nvSpPr>
      <xdr:spPr>
        <a:xfrm>
          <a:off x="16744497" y="16221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4" name="直線コネクタ 453">
          <a:extLst>
            <a:ext uri="{FF2B5EF4-FFF2-40B4-BE49-F238E27FC236}">
              <a16:creationId xmlns:a16="http://schemas.microsoft.com/office/drawing/2014/main" xmlns="" id="{DAE48E65-614F-4C82-A9B3-0A0246B5B391}"/>
            </a:ext>
          </a:extLst>
        </xdr:cNvPr>
        <xdr:cNvCxnSpPr/>
      </xdr:nvCxnSpPr>
      <xdr:spPr>
        <a:xfrm>
          <a:off x="17173575" y="15906750"/>
          <a:ext cx="43862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5" name="テキスト ボックス 454">
          <a:extLst>
            <a:ext uri="{FF2B5EF4-FFF2-40B4-BE49-F238E27FC236}">
              <a16:creationId xmlns:a16="http://schemas.microsoft.com/office/drawing/2014/main" xmlns="" id="{EEDB486C-A995-44AD-AF90-D931778FB430}"/>
            </a:ext>
          </a:extLst>
        </xdr:cNvPr>
        <xdr:cNvSpPr txBox="1"/>
      </xdr:nvSpPr>
      <xdr:spPr>
        <a:xfrm>
          <a:off x="16744497"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6" name="【庁舎】&#10;一人当たり面積グラフ枠">
          <a:extLst>
            <a:ext uri="{FF2B5EF4-FFF2-40B4-BE49-F238E27FC236}">
              <a16:creationId xmlns:a16="http://schemas.microsoft.com/office/drawing/2014/main" xmlns="" id="{BDC04743-178C-4DC9-A74C-62A8102C8A11}"/>
            </a:ext>
          </a:extLst>
        </xdr:cNvPr>
        <xdr:cNvSpPr/>
      </xdr:nvSpPr>
      <xdr:spPr>
        <a:xfrm>
          <a:off x="17173575" y="15906750"/>
          <a:ext cx="4424363"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457" name="直線コネクタ 456">
          <a:extLst>
            <a:ext uri="{FF2B5EF4-FFF2-40B4-BE49-F238E27FC236}">
              <a16:creationId xmlns:a16="http://schemas.microsoft.com/office/drawing/2014/main" xmlns="" id="{1A6D9AC0-1ADB-4FCB-B763-AE77A1F2EDAF}"/>
            </a:ext>
          </a:extLst>
        </xdr:cNvPr>
        <xdr:cNvCxnSpPr/>
      </xdr:nvCxnSpPr>
      <xdr:spPr>
        <a:xfrm flipV="1">
          <a:off x="20789264" y="1643893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458" name="【庁舎】&#10;一人当たり面積最小値テキスト">
          <a:extLst>
            <a:ext uri="{FF2B5EF4-FFF2-40B4-BE49-F238E27FC236}">
              <a16:creationId xmlns:a16="http://schemas.microsoft.com/office/drawing/2014/main" xmlns="" id="{26B79ECE-13A2-44F8-8526-D7C3BC9E7E50}"/>
            </a:ext>
          </a:extLst>
        </xdr:cNvPr>
        <xdr:cNvSpPr txBox="1"/>
      </xdr:nvSpPr>
      <xdr:spPr>
        <a:xfrm>
          <a:off x="20878800" y="1749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459" name="直線コネクタ 458">
          <a:extLst>
            <a:ext uri="{FF2B5EF4-FFF2-40B4-BE49-F238E27FC236}">
              <a16:creationId xmlns:a16="http://schemas.microsoft.com/office/drawing/2014/main" xmlns="" id="{1E311A8B-FF63-4A1D-A831-D96D207A4ADE}"/>
            </a:ext>
          </a:extLst>
        </xdr:cNvPr>
        <xdr:cNvCxnSpPr/>
      </xdr:nvCxnSpPr>
      <xdr:spPr>
        <a:xfrm>
          <a:off x="207010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60" name="【庁舎】&#10;一人当たり面積最大値テキスト">
          <a:extLst>
            <a:ext uri="{FF2B5EF4-FFF2-40B4-BE49-F238E27FC236}">
              <a16:creationId xmlns:a16="http://schemas.microsoft.com/office/drawing/2014/main" xmlns="" id="{6E339054-7B2B-48DD-B394-C2462BA68A67}"/>
            </a:ext>
          </a:extLst>
        </xdr:cNvPr>
        <xdr:cNvSpPr txBox="1"/>
      </xdr:nvSpPr>
      <xdr:spPr>
        <a:xfrm>
          <a:off x="20878800" y="1621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61" name="直線コネクタ 460">
          <a:extLst>
            <a:ext uri="{FF2B5EF4-FFF2-40B4-BE49-F238E27FC236}">
              <a16:creationId xmlns:a16="http://schemas.microsoft.com/office/drawing/2014/main" xmlns="" id="{CFFC1B3C-A5C8-41DC-AA76-F668512763C9}"/>
            </a:ext>
          </a:extLst>
        </xdr:cNvPr>
        <xdr:cNvCxnSpPr/>
      </xdr:nvCxnSpPr>
      <xdr:spPr>
        <a:xfrm>
          <a:off x="20701000" y="164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62" name="【庁舎】&#10;一人当たり面積平均値テキスト">
          <a:extLst>
            <a:ext uri="{FF2B5EF4-FFF2-40B4-BE49-F238E27FC236}">
              <a16:creationId xmlns:a16="http://schemas.microsoft.com/office/drawing/2014/main" xmlns="" id="{9738FD82-0202-42CD-85FB-9FC9F8825033}"/>
            </a:ext>
          </a:extLst>
        </xdr:cNvPr>
        <xdr:cNvSpPr txBox="1"/>
      </xdr:nvSpPr>
      <xdr:spPr>
        <a:xfrm>
          <a:off x="20878800" y="1716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63" name="フローチャート : 判断 462">
          <a:extLst>
            <a:ext uri="{FF2B5EF4-FFF2-40B4-BE49-F238E27FC236}">
              <a16:creationId xmlns:a16="http://schemas.microsoft.com/office/drawing/2014/main" xmlns="" id="{A12104F2-AB9A-43BF-AFF3-03A032436CFC}"/>
            </a:ext>
          </a:extLst>
        </xdr:cNvPr>
        <xdr:cNvSpPr/>
      </xdr:nvSpPr>
      <xdr:spPr>
        <a:xfrm>
          <a:off x="20739100" y="1718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464" name="フローチャート : 判断 463">
          <a:extLst>
            <a:ext uri="{FF2B5EF4-FFF2-40B4-BE49-F238E27FC236}">
              <a16:creationId xmlns:a16="http://schemas.microsoft.com/office/drawing/2014/main" xmlns="" id="{C67A0A66-2E2A-49EC-9574-76D02CD0A412}"/>
            </a:ext>
          </a:extLst>
        </xdr:cNvPr>
        <xdr:cNvSpPr/>
      </xdr:nvSpPr>
      <xdr:spPr>
        <a:xfrm>
          <a:off x="19958050" y="17307561"/>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109238</xdr:rowOff>
    </xdr:from>
    <xdr:ext cx="469744" cy="259045"/>
    <xdr:sp macro="" textlink="">
      <xdr:nvSpPr>
        <xdr:cNvPr id="465" name="n_1aveValue【庁舎】&#10;一人当たり面積">
          <a:extLst>
            <a:ext uri="{FF2B5EF4-FFF2-40B4-BE49-F238E27FC236}">
              <a16:creationId xmlns:a16="http://schemas.microsoft.com/office/drawing/2014/main" xmlns="" id="{DFDF57B0-7F9D-4063-A770-E4F32C97B2A0}"/>
            </a:ext>
          </a:extLst>
        </xdr:cNvPr>
        <xdr:cNvSpPr txBox="1"/>
      </xdr:nvSpPr>
      <xdr:spPr>
        <a:xfrm>
          <a:off x="19789852"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6" name="テキスト ボックス 465">
          <a:extLst>
            <a:ext uri="{FF2B5EF4-FFF2-40B4-BE49-F238E27FC236}">
              <a16:creationId xmlns:a16="http://schemas.microsoft.com/office/drawing/2014/main" xmlns="" id="{AAECB07A-6C13-4780-8ACB-ECE3F20B5A95}"/>
            </a:ext>
          </a:extLst>
        </xdr:cNvPr>
        <xdr:cNvSpPr txBox="1"/>
      </xdr:nvSpPr>
      <xdr:spPr>
        <a:xfrm>
          <a:off x="20604163"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7" name="テキスト ボックス 466">
          <a:extLst>
            <a:ext uri="{FF2B5EF4-FFF2-40B4-BE49-F238E27FC236}">
              <a16:creationId xmlns:a16="http://schemas.microsoft.com/office/drawing/2014/main" xmlns="" id="{2BC0EDF5-8DAB-4527-99C2-941427BDEE97}"/>
            </a:ext>
          </a:extLst>
        </xdr:cNvPr>
        <xdr:cNvSpPr txBox="1"/>
      </xdr:nvSpPr>
      <xdr:spPr>
        <a:xfrm>
          <a:off x="19846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8" name="テキスト ボックス 467">
          <a:extLst>
            <a:ext uri="{FF2B5EF4-FFF2-40B4-BE49-F238E27FC236}">
              <a16:creationId xmlns:a16="http://schemas.microsoft.com/office/drawing/2014/main" xmlns="" id="{652799E0-0A49-4F44-949E-3FE9F01D72B5}"/>
            </a:ext>
          </a:extLst>
        </xdr:cNvPr>
        <xdr:cNvSpPr txBox="1"/>
      </xdr:nvSpPr>
      <xdr:spPr>
        <a:xfrm>
          <a:off x="19000788"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9" name="テキスト ボックス 468">
          <a:extLst>
            <a:ext uri="{FF2B5EF4-FFF2-40B4-BE49-F238E27FC236}">
              <a16:creationId xmlns:a16="http://schemas.microsoft.com/office/drawing/2014/main" xmlns="" id="{9EA82862-0449-417A-87EB-CC3533273012}"/>
            </a:ext>
          </a:extLst>
        </xdr:cNvPr>
        <xdr:cNvSpPr txBox="1"/>
      </xdr:nvSpPr>
      <xdr:spPr>
        <a:xfrm>
          <a:off x="18154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7154274C-9A8D-485C-8A04-AECE1D886FA6}"/>
            </a:ext>
          </a:extLst>
        </xdr:cNvPr>
        <xdr:cNvSpPr txBox="1"/>
      </xdr:nvSpPr>
      <xdr:spPr>
        <a:xfrm>
          <a:off x="1735137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6655</xdr:rowOff>
    </xdr:from>
    <xdr:to>
      <xdr:col>31</xdr:col>
      <xdr:colOff>85725</xdr:colOff>
      <xdr:row>107</xdr:row>
      <xdr:rowOff>108255</xdr:rowOff>
    </xdr:to>
    <xdr:sp macro="" textlink="">
      <xdr:nvSpPr>
        <xdr:cNvPr id="471" name="円/楕円 470">
          <a:extLst>
            <a:ext uri="{FF2B5EF4-FFF2-40B4-BE49-F238E27FC236}">
              <a16:creationId xmlns:a16="http://schemas.microsoft.com/office/drawing/2014/main" xmlns="" id="{CE43E729-479E-4294-831F-D545B7E1430C}"/>
            </a:ext>
          </a:extLst>
        </xdr:cNvPr>
        <xdr:cNvSpPr/>
      </xdr:nvSpPr>
      <xdr:spPr>
        <a:xfrm>
          <a:off x="19958050" y="17494555"/>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99382</xdr:rowOff>
    </xdr:from>
    <xdr:ext cx="469744" cy="259045"/>
    <xdr:sp macro="" textlink="">
      <xdr:nvSpPr>
        <xdr:cNvPr id="472" name="n_1mainValue【庁舎】&#10;一人当たり面積">
          <a:extLst>
            <a:ext uri="{FF2B5EF4-FFF2-40B4-BE49-F238E27FC236}">
              <a16:creationId xmlns:a16="http://schemas.microsoft.com/office/drawing/2014/main" xmlns="" id="{F780ACA9-1B85-4E8F-B78D-94C07FE8B7EC}"/>
            </a:ext>
          </a:extLst>
        </xdr:cNvPr>
        <xdr:cNvSpPr txBox="1"/>
      </xdr:nvSpPr>
      <xdr:spPr>
        <a:xfrm>
          <a:off x="19789852" y="1758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3" name="正方形/長方形 472">
          <a:extLst>
            <a:ext uri="{FF2B5EF4-FFF2-40B4-BE49-F238E27FC236}">
              <a16:creationId xmlns:a16="http://schemas.microsoft.com/office/drawing/2014/main" xmlns="" id="{83FCD2D4-C611-47CB-AC41-7B573FEF11FC}"/>
            </a:ext>
          </a:extLst>
        </xdr:cNvPr>
        <xdr:cNvSpPr/>
      </xdr:nvSpPr>
      <xdr:spPr>
        <a:xfrm>
          <a:off x="719138" y="18573750"/>
          <a:ext cx="20878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4" name="正方形/長方形 473">
          <a:extLst>
            <a:ext uri="{FF2B5EF4-FFF2-40B4-BE49-F238E27FC236}">
              <a16:creationId xmlns:a16="http://schemas.microsoft.com/office/drawing/2014/main" xmlns="" id="{199DAC7E-9EAA-4F0B-84AD-81DFE7511BB7}"/>
            </a:ext>
          </a:extLst>
        </xdr:cNvPr>
        <xdr:cNvSpPr/>
      </xdr:nvSpPr>
      <xdr:spPr>
        <a:xfrm>
          <a:off x="719138" y="18637250"/>
          <a:ext cx="3633787"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5" name="テキスト ボックス 474">
          <a:extLst>
            <a:ext uri="{FF2B5EF4-FFF2-40B4-BE49-F238E27FC236}">
              <a16:creationId xmlns:a16="http://schemas.microsoft.com/office/drawing/2014/main" xmlns="" id="{39384653-29ED-4344-82A4-3A4A329D063B}"/>
            </a:ext>
          </a:extLst>
        </xdr:cNvPr>
        <xdr:cNvSpPr txBox="1"/>
      </xdr:nvSpPr>
      <xdr:spPr>
        <a:xfrm>
          <a:off x="795338" y="18891250"/>
          <a:ext cx="207137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体育館・プールの有形固定資産減価償却率は低く、</a:t>
          </a:r>
          <a:r>
            <a:rPr kumimoji="1" lang="en-US" altLang="ja-JP" sz="1300">
              <a:latin typeface="ＭＳ Ｐゴシック"/>
            </a:rPr>
            <a:t>1</a:t>
          </a:r>
          <a:r>
            <a:rPr kumimoji="1" lang="ja-JP" altLang="en-US" sz="1300">
              <a:latin typeface="ＭＳ Ｐゴシック"/>
            </a:rPr>
            <a:t>人当り面積ともに高い水準となっている。</a:t>
          </a:r>
        </a:p>
        <a:p>
          <a:r>
            <a:rPr kumimoji="1" lang="ja-JP" altLang="en-US" sz="1300">
              <a:latin typeface="ＭＳ Ｐゴシック"/>
            </a:rPr>
            <a:t>福祉施設は有形固定資産減価償却率、</a:t>
          </a:r>
          <a:r>
            <a:rPr kumimoji="1" lang="en-US" altLang="ja-JP" sz="1300">
              <a:latin typeface="ＭＳ Ｐゴシック"/>
            </a:rPr>
            <a:t>1</a:t>
          </a:r>
          <a:r>
            <a:rPr kumimoji="1" lang="ja-JP" altLang="en-US" sz="1300">
              <a:latin typeface="ＭＳ Ｐゴシック"/>
            </a:rPr>
            <a:t>人当り面積ともに低い水準となっている。</a:t>
          </a:r>
        </a:p>
        <a:p>
          <a:r>
            <a:rPr kumimoji="1" lang="ja-JP" altLang="en-US" sz="1300">
              <a:latin typeface="ＭＳ Ｐゴシック"/>
            </a:rPr>
            <a:t>一般廃棄物処理施設は有形固定資産減価償却率、</a:t>
          </a:r>
          <a:r>
            <a:rPr kumimoji="1" lang="en-US" altLang="ja-JP" sz="1300">
              <a:latin typeface="ＭＳ Ｐゴシック"/>
            </a:rPr>
            <a:t>1</a:t>
          </a:r>
          <a:r>
            <a:rPr kumimoji="1" lang="ja-JP" altLang="en-US" sz="1300">
              <a:latin typeface="ＭＳ Ｐゴシック"/>
            </a:rPr>
            <a:t>人当たり額がともに高い水準となっている。</a:t>
          </a:r>
        </a:p>
        <a:p>
          <a:r>
            <a:rPr kumimoji="1" lang="ja-JP" altLang="en-US" sz="1300">
              <a:latin typeface="ＭＳ Ｐゴシック"/>
            </a:rPr>
            <a:t>保健センター・保健所は有形固定資産減価償却率は高く、</a:t>
          </a:r>
          <a:r>
            <a:rPr kumimoji="1" lang="en-US" altLang="ja-JP" sz="1300">
              <a:latin typeface="ＭＳ Ｐゴシック"/>
            </a:rPr>
            <a:t>1</a:t>
          </a:r>
          <a:r>
            <a:rPr kumimoji="1" lang="ja-JP" altLang="en-US" sz="1300">
              <a:latin typeface="ＭＳ Ｐゴシック"/>
            </a:rPr>
            <a:t>人当り面積は低い水準となっている。</a:t>
          </a:r>
        </a:p>
        <a:p>
          <a:r>
            <a:rPr kumimoji="1" lang="ja-JP" altLang="en-US" sz="1300">
              <a:latin typeface="ＭＳ Ｐゴシック"/>
            </a:rPr>
            <a:t>庁舎の有形固定資産減価償却率、</a:t>
          </a:r>
          <a:r>
            <a:rPr kumimoji="1" lang="en-US" altLang="ja-JP" sz="1300">
              <a:latin typeface="ＭＳ Ｐゴシック"/>
            </a:rPr>
            <a:t>1</a:t>
          </a:r>
          <a:r>
            <a:rPr kumimoji="1" lang="ja-JP" altLang="en-US" sz="1300">
              <a:latin typeface="ＭＳ Ｐゴシック"/>
            </a:rPr>
            <a:t>人当り面積はともに高い水準となっている。</a:t>
          </a:r>
        </a:p>
        <a:p>
          <a:r>
            <a:rPr kumimoji="1" lang="ja-JP" altLang="en-US" sz="1300">
              <a:latin typeface="ＭＳ Ｐゴシック"/>
            </a:rPr>
            <a:t>今後は老朽化施設の除却、更新を計画的に行うことに努める。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福島県昭和村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
1,321
209.46
2,375,656
2,257,968
84,166
1,410,050
1,763,304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福島県内でも特に高齢化率が高いことに加え（平成</a:t>
          </a:r>
          <a:r>
            <a:rPr kumimoji="1" lang="en-US" altLang="ja-JP" sz="1300">
              <a:latin typeface="ＭＳ Ｐゴシック"/>
            </a:rPr>
            <a:t>28</a:t>
          </a:r>
          <a:r>
            <a:rPr kumimoji="1" lang="ja-JP" altLang="en-US" sz="1300">
              <a:latin typeface="ＭＳ Ｐゴシック"/>
            </a:rPr>
            <a:t>年度末</a:t>
          </a:r>
          <a:r>
            <a:rPr kumimoji="1" lang="en-US" altLang="ja-JP" sz="1300">
              <a:latin typeface="ＭＳ Ｐゴシック"/>
            </a:rPr>
            <a:t>56.6</a:t>
          </a:r>
          <a:r>
            <a:rPr kumimoji="1" lang="ja-JP" altLang="en-US" sz="1300">
              <a:latin typeface="ＭＳ Ｐゴシック"/>
            </a:rPr>
            <a:t>％）、企業等も少ないことから、財政基盤が弱く類似団体平均値を大きく下回っている。</a:t>
          </a:r>
          <a:endParaRPr kumimoji="1" lang="en-US" altLang="ja-JP" sz="1300">
            <a:latin typeface="ＭＳ Ｐゴシック"/>
          </a:endParaRPr>
        </a:p>
        <a:p>
          <a:r>
            <a:rPr kumimoji="1" lang="ja-JP" altLang="en-US" sz="1300">
              <a:latin typeface="ＭＳ Ｐゴシック"/>
            </a:rPr>
            <a:t>このようなことから、歳出面において組織の見直しや人件費の削減等を継続して行ってきた。今後も事務事業の見直し、事業の重点化に努め、行政サービスの効率化と財政の健全化を図る。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a16="http://schemas.microsoft.com/office/drawing/2014/main" xmlns=""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a16="http://schemas.microsoft.com/office/drawing/2014/main" xmlns="" id="{00000000-0008-0000-0300-00003D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a16="http://schemas.microsoft.com/office/drawing/2014/main" xmlns="" id="{00000000-0008-0000-0300-00003F000000}"/>
            </a:ext>
          </a:extLst>
        </xdr:cNvPr>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78232</xdr:rowOff>
    </xdr:from>
    <xdr:to>
      <xdr:col>7</xdr:col>
      <xdr:colOff>152400</xdr:colOff>
      <xdr:row>44</xdr:row>
      <xdr:rowOff>78232</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114800" y="7622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a:extLst>
            <a:ext uri="{FF2B5EF4-FFF2-40B4-BE49-F238E27FC236}">
              <a16:creationId xmlns:a16="http://schemas.microsoft.com/office/drawing/2014/main" xmlns="" id="{00000000-0008-0000-0300-000042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a16="http://schemas.microsoft.com/office/drawing/2014/main" xmlns="" id="{00000000-0008-0000-0300-000043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78232</xdr:rowOff>
    </xdr:from>
    <xdr:to>
      <xdr:col>6</xdr:col>
      <xdr:colOff>0</xdr:colOff>
      <xdr:row>44</xdr:row>
      <xdr:rowOff>87884</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flipV="1">
          <a:off x="3225800" y="76220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a:extLst>
            <a:ext uri="{FF2B5EF4-FFF2-40B4-BE49-F238E27FC236}">
              <a16:creationId xmlns:a16="http://schemas.microsoft.com/office/drawing/2014/main" xmlns="" id="{00000000-0008-0000-0300-000045000000}"/>
            </a:ext>
          </a:extLst>
        </xdr:cNvPr>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a:extLst>
            <a:ext uri="{FF2B5EF4-FFF2-40B4-BE49-F238E27FC236}">
              <a16:creationId xmlns:a16="http://schemas.microsoft.com/office/drawing/2014/main" xmlns="" id="{00000000-0008-0000-0300-000046000000}"/>
            </a:ext>
          </a:extLst>
        </xdr:cNvPr>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87884</xdr:rowOff>
    </xdr:from>
    <xdr:to>
      <xdr:col>4</xdr:col>
      <xdr:colOff>482600</xdr:colOff>
      <xdr:row>44</xdr:row>
      <xdr:rowOff>87884</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2336800" y="7631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a:extLst>
            <a:ext uri="{FF2B5EF4-FFF2-40B4-BE49-F238E27FC236}">
              <a16:creationId xmlns:a16="http://schemas.microsoft.com/office/drawing/2014/main" xmlns="" id="{00000000-0008-0000-0300-000048000000}"/>
            </a:ext>
          </a:extLst>
        </xdr:cNvPr>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87884</xdr:rowOff>
    </xdr:from>
    <xdr:to>
      <xdr:col>3</xdr:col>
      <xdr:colOff>279400</xdr:colOff>
      <xdr:row>44</xdr:row>
      <xdr:rowOff>87884</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1447800" y="7631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a:extLst>
            <a:ext uri="{FF2B5EF4-FFF2-40B4-BE49-F238E27FC236}">
              <a16:creationId xmlns:a16="http://schemas.microsoft.com/office/drawing/2014/main" xmlns="" id="{00000000-0008-0000-0300-00004B000000}"/>
            </a:ext>
          </a:extLst>
        </xdr:cNvPr>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a:extLst>
            <a:ext uri="{FF2B5EF4-FFF2-40B4-BE49-F238E27FC236}">
              <a16:creationId xmlns:a16="http://schemas.microsoft.com/office/drawing/2014/main" xmlns="" id="{00000000-0008-0000-0300-00004D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27432</xdr:rowOff>
    </xdr:from>
    <xdr:to>
      <xdr:col>7</xdr:col>
      <xdr:colOff>203200</xdr:colOff>
      <xdr:row>44</xdr:row>
      <xdr:rowOff>129032</xdr:rowOff>
    </xdr:to>
    <xdr:sp macro="" textlink="">
      <xdr:nvSpPr>
        <xdr:cNvPr id="84" name="円/楕円 83">
          <a:extLst>
            <a:ext uri="{FF2B5EF4-FFF2-40B4-BE49-F238E27FC236}">
              <a16:creationId xmlns:a16="http://schemas.microsoft.com/office/drawing/2014/main" xmlns="" id="{00000000-0008-0000-0300-000054000000}"/>
            </a:ext>
          </a:extLst>
        </xdr:cNvPr>
        <xdr:cNvSpPr/>
      </xdr:nvSpPr>
      <xdr:spPr>
        <a:xfrm>
          <a:off x="49022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94759</xdr:rowOff>
    </xdr:from>
    <xdr:ext cx="762000" cy="259045"/>
    <xdr:sp macro="" textlink="">
      <xdr:nvSpPr>
        <xdr:cNvPr id="85" name="財政力該当値テキスト">
          <a:extLst>
            <a:ext uri="{FF2B5EF4-FFF2-40B4-BE49-F238E27FC236}">
              <a16:creationId xmlns:a16="http://schemas.microsoft.com/office/drawing/2014/main" xmlns="" id="{00000000-0008-0000-0300-000055000000}"/>
            </a:ext>
          </a:extLst>
        </xdr:cNvPr>
        <xdr:cNvSpPr txBox="1"/>
      </xdr:nvSpPr>
      <xdr:spPr>
        <a:xfrm>
          <a:off x="5041900" y="746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27432</xdr:rowOff>
    </xdr:from>
    <xdr:to>
      <xdr:col>6</xdr:col>
      <xdr:colOff>50800</xdr:colOff>
      <xdr:row>44</xdr:row>
      <xdr:rowOff>129032</xdr:rowOff>
    </xdr:to>
    <xdr:sp macro="" textlink="">
      <xdr:nvSpPr>
        <xdr:cNvPr id="86" name="円/楕円 85">
          <a:extLst>
            <a:ext uri="{FF2B5EF4-FFF2-40B4-BE49-F238E27FC236}">
              <a16:creationId xmlns:a16="http://schemas.microsoft.com/office/drawing/2014/main" xmlns="" id="{00000000-0008-0000-0300-000056000000}"/>
            </a:ext>
          </a:extLst>
        </xdr:cNvPr>
        <xdr:cNvSpPr/>
      </xdr:nvSpPr>
      <xdr:spPr>
        <a:xfrm>
          <a:off x="4064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113809</xdr:rowOff>
    </xdr:from>
    <xdr:ext cx="7366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733800" y="765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37084</xdr:rowOff>
    </xdr:from>
    <xdr:to>
      <xdr:col>4</xdr:col>
      <xdr:colOff>533400</xdr:colOff>
      <xdr:row>44</xdr:row>
      <xdr:rowOff>138684</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3175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123461</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2844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37084</xdr:rowOff>
    </xdr:from>
    <xdr:to>
      <xdr:col>3</xdr:col>
      <xdr:colOff>330200</xdr:colOff>
      <xdr:row>44</xdr:row>
      <xdr:rowOff>138684</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2286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123461</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1955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37084</xdr:rowOff>
    </xdr:from>
    <xdr:to>
      <xdr:col>2</xdr:col>
      <xdr:colOff>127000</xdr:colOff>
      <xdr:row>44</xdr:row>
      <xdr:rowOff>138684</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1397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123461</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066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a16="http://schemas.microsoft.com/office/drawing/2014/main" xmlns=""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a16="http://schemas.microsoft.com/office/drawing/2014/main" xmlns=""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削減や旅費の見直し、物件費の削減などを実施しているが、公共施設の老朽化に伴う修繕経費が年々増加傾向にあり、今後も義務的経費の削減はもとより、徹底した事業の重点化に努める必要がある。</a:t>
          </a: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a16="http://schemas.microsoft.com/office/drawing/2014/main" xmlns=""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1451</xdr:rowOff>
    </xdr:from>
    <xdr:to>
      <xdr:col>7</xdr:col>
      <xdr:colOff>152400</xdr:colOff>
      <xdr:row>65</xdr:row>
      <xdr:rowOff>23041</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114800" y="10974251"/>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a:extLst>
            <a:ext uri="{FF2B5EF4-FFF2-40B4-BE49-F238E27FC236}">
              <a16:creationId xmlns:a16="http://schemas.microsoft.com/office/drawing/2014/main" xmlns="" id="{00000000-0008-0000-0300-000084000000}"/>
            </a:ext>
          </a:extLst>
        </xdr:cNvPr>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1451</xdr:rowOff>
    </xdr:from>
    <xdr:to>
      <xdr:col>6</xdr:col>
      <xdr:colOff>0</xdr:colOff>
      <xdr:row>65</xdr:row>
      <xdr:rowOff>105773</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0974251"/>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107406</xdr:rowOff>
    </xdr:from>
    <xdr:to>
      <xdr:col>4</xdr:col>
      <xdr:colOff>482600</xdr:colOff>
      <xdr:row>65</xdr:row>
      <xdr:rowOff>105773</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0908756"/>
          <a:ext cx="889000" cy="34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a:extLst>
            <a:ext uri="{FF2B5EF4-FFF2-40B4-BE49-F238E27FC236}">
              <a16:creationId xmlns:a16="http://schemas.microsoft.com/office/drawing/2014/main" xmlns="" id="{00000000-0008-0000-0300-000089000000}"/>
            </a:ext>
          </a:extLst>
        </xdr:cNvPr>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62593</xdr:rowOff>
    </xdr:from>
    <xdr:to>
      <xdr:col>3</xdr:col>
      <xdr:colOff>279400</xdr:colOff>
      <xdr:row>63</xdr:row>
      <xdr:rowOff>107406</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86394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a:extLst>
            <a:ext uri="{FF2B5EF4-FFF2-40B4-BE49-F238E27FC236}">
              <a16:creationId xmlns:a16="http://schemas.microsoft.com/office/drawing/2014/main" xmlns="" id="{00000000-0008-0000-0300-00008C000000}"/>
            </a:ext>
          </a:extLst>
        </xdr:cNvPr>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a:extLst>
            <a:ext uri="{FF2B5EF4-FFF2-40B4-BE49-F238E27FC236}">
              <a16:creationId xmlns:a16="http://schemas.microsoft.com/office/drawing/2014/main" xmlns="" id="{00000000-0008-0000-0300-00008E000000}"/>
            </a:ext>
          </a:extLst>
        </xdr:cNvPr>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143691</xdr:rowOff>
    </xdr:from>
    <xdr:to>
      <xdr:col>7</xdr:col>
      <xdr:colOff>203200</xdr:colOff>
      <xdr:row>65</xdr:row>
      <xdr:rowOff>73841</xdr:rowOff>
    </xdr:to>
    <xdr:sp macro="" textlink="">
      <xdr:nvSpPr>
        <xdr:cNvPr id="149" name="円/楕円 148">
          <a:extLst>
            <a:ext uri="{FF2B5EF4-FFF2-40B4-BE49-F238E27FC236}">
              <a16:creationId xmlns:a16="http://schemas.microsoft.com/office/drawing/2014/main" xmlns="" id="{00000000-0008-0000-0300-000095000000}"/>
            </a:ext>
          </a:extLst>
        </xdr:cNvPr>
        <xdr:cNvSpPr/>
      </xdr:nvSpPr>
      <xdr:spPr>
        <a:xfrm>
          <a:off x="49022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115768</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10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122101</xdr:rowOff>
    </xdr:from>
    <xdr:to>
      <xdr:col>6</xdr:col>
      <xdr:colOff>50800</xdr:colOff>
      <xdr:row>64</xdr:row>
      <xdr:rowOff>52251</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4064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37028</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00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54973</xdr:rowOff>
    </xdr:from>
    <xdr:to>
      <xdr:col>4</xdr:col>
      <xdr:colOff>533400</xdr:colOff>
      <xdr:row>65</xdr:row>
      <xdr:rowOff>156573</xdr:rowOff>
    </xdr:to>
    <xdr:sp macro="" textlink="">
      <xdr:nvSpPr>
        <xdr:cNvPr id="153" name="円/楕円 152">
          <a:extLst>
            <a:ext uri="{FF2B5EF4-FFF2-40B4-BE49-F238E27FC236}">
              <a16:creationId xmlns:a16="http://schemas.microsoft.com/office/drawing/2014/main" xmlns="" id="{00000000-0008-0000-0300-000099000000}"/>
            </a:ext>
          </a:extLst>
        </xdr:cNvPr>
        <xdr:cNvSpPr/>
      </xdr:nvSpPr>
      <xdr:spPr>
        <a:xfrm>
          <a:off x="3175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141350</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128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56606</xdr:rowOff>
    </xdr:from>
    <xdr:to>
      <xdr:col>3</xdr:col>
      <xdr:colOff>330200</xdr:colOff>
      <xdr:row>63</xdr:row>
      <xdr:rowOff>158206</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2286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168383</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62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11793</xdr:rowOff>
    </xdr:from>
    <xdr:to>
      <xdr:col>2</xdr:col>
      <xdr:colOff>127000</xdr:colOff>
      <xdr:row>63</xdr:row>
      <xdr:rowOff>113393</xdr:rowOff>
    </xdr:to>
    <xdr:sp macro="" textlink="">
      <xdr:nvSpPr>
        <xdr:cNvPr id="157" name="円/楕円 156">
          <a:extLst>
            <a:ext uri="{FF2B5EF4-FFF2-40B4-BE49-F238E27FC236}">
              <a16:creationId xmlns:a16="http://schemas.microsoft.com/office/drawing/2014/main" xmlns="" id="{00000000-0008-0000-0300-00009D000000}"/>
            </a:ext>
          </a:extLst>
        </xdr:cNvPr>
        <xdr:cNvSpPr/>
      </xdr:nvSpPr>
      <xdr:spPr>
        <a:xfrm>
          <a:off x="1397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123570</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[545,794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が、主な要因は維持補修費と繰出金である。維持補修費の支出のほとんどが冬期間の除雪経費であるが、公共施設の老朽化に伴う維持補修経費も増加傾向にある。また、繰出金については、簡易水道事業・特環下水道事業・農集排事業・合併浄化槽事業の特別会計に対するものであり、</a:t>
          </a:r>
          <a:r>
            <a:rPr kumimoji="1" lang="en-US" altLang="ja-JP" sz="1300">
              <a:latin typeface="ＭＳ Ｐゴシック"/>
            </a:rPr>
            <a:t>H28</a:t>
          </a:r>
          <a:r>
            <a:rPr kumimoji="1" lang="ja-JP" altLang="en-US" sz="1300">
              <a:latin typeface="ＭＳ Ｐゴシック"/>
            </a:rPr>
            <a:t>年度から</a:t>
          </a:r>
          <a:r>
            <a:rPr kumimoji="1" lang="en-US" altLang="ja-JP" sz="1300">
              <a:latin typeface="ＭＳ Ｐゴシック"/>
            </a:rPr>
            <a:t>H30</a:t>
          </a:r>
          <a:r>
            <a:rPr kumimoji="1" lang="ja-JP" altLang="en-US" sz="1300">
              <a:latin typeface="ＭＳ Ｐゴシック"/>
            </a:rPr>
            <a:t>年度にかけ、簡易水道水量拡張事業が実施されることもあり増加傾向である。また、維持管理経費や公債費に対する繰出金の増加が予想されるため、コスト削減、歳入の確保を積極的に図る。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113540</xdr:rowOff>
    </xdr:from>
    <xdr:to>
      <xdr:col>7</xdr:col>
      <xdr:colOff>152400</xdr:colOff>
      <xdr:row>83</xdr:row>
      <xdr:rowOff>140007</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4343890"/>
          <a:ext cx="838200" cy="2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a:extLst>
            <a:ext uri="{FF2B5EF4-FFF2-40B4-BE49-F238E27FC236}">
              <a16:creationId xmlns:a16="http://schemas.microsoft.com/office/drawing/2014/main" xmlns="" id="{00000000-0008-0000-0300-0000C4000000}"/>
            </a:ext>
          </a:extLst>
        </xdr:cNvPr>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113540</xdr:rowOff>
    </xdr:from>
    <xdr:to>
      <xdr:col>6</xdr:col>
      <xdr:colOff>0</xdr:colOff>
      <xdr:row>83</xdr:row>
      <xdr:rowOff>158967</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3225800" y="14343890"/>
          <a:ext cx="889000" cy="4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a:extLst>
            <a:ext uri="{FF2B5EF4-FFF2-40B4-BE49-F238E27FC236}">
              <a16:creationId xmlns:a16="http://schemas.microsoft.com/office/drawing/2014/main" xmlns="" id="{00000000-0008-0000-0300-0000C6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87674</xdr:rowOff>
    </xdr:from>
    <xdr:to>
      <xdr:col>4</xdr:col>
      <xdr:colOff>482600</xdr:colOff>
      <xdr:row>83</xdr:row>
      <xdr:rowOff>158967</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4318024"/>
          <a:ext cx="889000" cy="7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a:extLst>
            <a:ext uri="{FF2B5EF4-FFF2-40B4-BE49-F238E27FC236}">
              <a16:creationId xmlns:a16="http://schemas.microsoft.com/office/drawing/2014/main" xmlns="" id="{00000000-0008-0000-0300-0000C9000000}"/>
            </a:ext>
          </a:extLst>
        </xdr:cNvPr>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50963</xdr:rowOff>
    </xdr:from>
    <xdr:to>
      <xdr:col>3</xdr:col>
      <xdr:colOff>279400</xdr:colOff>
      <xdr:row>83</xdr:row>
      <xdr:rowOff>87674</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1447800" y="14281313"/>
          <a:ext cx="889000" cy="3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a:extLst>
            <a:ext uri="{FF2B5EF4-FFF2-40B4-BE49-F238E27FC236}">
              <a16:creationId xmlns:a16="http://schemas.microsoft.com/office/drawing/2014/main" xmlns="" id="{00000000-0008-0000-0300-0000CC000000}"/>
            </a:ext>
          </a:extLst>
        </xdr:cNvPr>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a:extLst>
            <a:ext uri="{FF2B5EF4-FFF2-40B4-BE49-F238E27FC236}">
              <a16:creationId xmlns:a16="http://schemas.microsoft.com/office/drawing/2014/main" xmlns="" id="{00000000-0008-0000-0300-0000CE000000}"/>
            </a:ext>
          </a:extLst>
        </xdr:cNvPr>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89207</xdr:rowOff>
    </xdr:from>
    <xdr:to>
      <xdr:col>7</xdr:col>
      <xdr:colOff>203200</xdr:colOff>
      <xdr:row>84</xdr:row>
      <xdr:rowOff>19357</xdr:rowOff>
    </xdr:to>
    <xdr:sp macro="" textlink="">
      <xdr:nvSpPr>
        <xdr:cNvPr id="213" name="円/楕円 212">
          <a:extLst>
            <a:ext uri="{FF2B5EF4-FFF2-40B4-BE49-F238E27FC236}">
              <a16:creationId xmlns:a16="http://schemas.microsoft.com/office/drawing/2014/main" xmlns="" id="{00000000-0008-0000-0300-0000D5000000}"/>
            </a:ext>
          </a:extLst>
        </xdr:cNvPr>
        <xdr:cNvSpPr/>
      </xdr:nvSpPr>
      <xdr:spPr>
        <a:xfrm>
          <a:off x="4902200" y="143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61284</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42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545,794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62740</xdr:rowOff>
    </xdr:from>
    <xdr:to>
      <xdr:col>6</xdr:col>
      <xdr:colOff>50800</xdr:colOff>
      <xdr:row>83</xdr:row>
      <xdr:rowOff>164340</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4064000" y="142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149117</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4379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522,760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108167</xdr:rowOff>
    </xdr:from>
    <xdr:to>
      <xdr:col>4</xdr:col>
      <xdr:colOff>533400</xdr:colOff>
      <xdr:row>84</xdr:row>
      <xdr:rowOff>38317</xdr:rowOff>
    </xdr:to>
    <xdr:sp macro="" textlink="">
      <xdr:nvSpPr>
        <xdr:cNvPr id="217" name="円/楕円 216">
          <a:extLst>
            <a:ext uri="{FF2B5EF4-FFF2-40B4-BE49-F238E27FC236}">
              <a16:creationId xmlns:a16="http://schemas.microsoft.com/office/drawing/2014/main" xmlns="" id="{00000000-0008-0000-0300-0000D9000000}"/>
            </a:ext>
          </a:extLst>
        </xdr:cNvPr>
        <xdr:cNvSpPr/>
      </xdr:nvSpPr>
      <xdr:spPr>
        <a:xfrm>
          <a:off x="3175000" y="1433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23094</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442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562,294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36874</xdr:rowOff>
    </xdr:from>
    <xdr:to>
      <xdr:col>3</xdr:col>
      <xdr:colOff>330200</xdr:colOff>
      <xdr:row>83</xdr:row>
      <xdr:rowOff>138474</xdr:rowOff>
    </xdr:to>
    <xdr:sp macro="" textlink="">
      <xdr:nvSpPr>
        <xdr:cNvPr id="219" name="円/楕円 218">
          <a:extLst>
            <a:ext uri="{FF2B5EF4-FFF2-40B4-BE49-F238E27FC236}">
              <a16:creationId xmlns:a16="http://schemas.microsoft.com/office/drawing/2014/main" xmlns="" id="{00000000-0008-0000-0300-0000DB000000}"/>
            </a:ext>
          </a:extLst>
        </xdr:cNvPr>
        <xdr:cNvSpPr/>
      </xdr:nvSpPr>
      <xdr:spPr>
        <a:xfrm>
          <a:off x="2286000" y="14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123251</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435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500,249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163</xdr:rowOff>
    </xdr:from>
    <xdr:to>
      <xdr:col>2</xdr:col>
      <xdr:colOff>127000</xdr:colOff>
      <xdr:row>83</xdr:row>
      <xdr:rowOff>101763</xdr:rowOff>
    </xdr:to>
    <xdr:sp macro="" textlink="">
      <xdr:nvSpPr>
        <xdr:cNvPr id="221" name="円/楕円 220">
          <a:extLst>
            <a:ext uri="{FF2B5EF4-FFF2-40B4-BE49-F238E27FC236}">
              <a16:creationId xmlns:a16="http://schemas.microsoft.com/office/drawing/2014/main" xmlns="" id="{00000000-0008-0000-0300-0000DD000000}"/>
            </a:ext>
          </a:extLst>
        </xdr:cNvPr>
        <xdr:cNvSpPr/>
      </xdr:nvSpPr>
      <xdr:spPr>
        <a:xfrm>
          <a:off x="1397000" y="1423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86540</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431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468,299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15</a:t>
          </a:r>
          <a:r>
            <a:rPr kumimoji="1" lang="ja-JP" altLang="en-US" sz="1300">
              <a:latin typeface="ＭＳ Ｐゴシック"/>
            </a:rPr>
            <a:t>年度から行政改革大網に沿って職員給与のカットや特殊勤務手当の廃止や、更には定員管理計画や行財政集中改革プランに基づき職員数の抑制を継続的に行ってきた。</a:t>
          </a:r>
          <a:endParaRPr kumimoji="1" lang="en-US" altLang="ja-JP" sz="1300">
            <a:latin typeface="ＭＳ Ｐゴシック"/>
          </a:endParaRPr>
        </a:p>
        <a:p>
          <a:r>
            <a:rPr kumimoji="1" lang="ja-JP" altLang="en-US" sz="1300">
              <a:latin typeface="ＭＳ Ｐゴシック"/>
            </a:rPr>
            <a:t>今後も国の給与制度改革を見据えながら人件費の抑制を図る。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a16="http://schemas.microsoft.com/office/drawing/2014/main" xmlns=""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a:extLst>
            <a:ext uri="{FF2B5EF4-FFF2-40B4-BE49-F238E27FC236}">
              <a16:creationId xmlns:a16="http://schemas.microsoft.com/office/drawing/2014/main" xmlns="" id="{00000000-0008-0000-0300-0000F8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a:extLst>
            <a:ext uri="{FF2B5EF4-FFF2-40B4-BE49-F238E27FC236}">
              <a16:creationId xmlns:a16="http://schemas.microsoft.com/office/drawing/2014/main" xmlns="" id="{00000000-0008-0000-0300-0000FA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86</xdr:row>
      <xdr:rowOff>155893</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6179800" y="1484630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a:extLst>
            <a:ext uri="{FF2B5EF4-FFF2-40B4-BE49-F238E27FC236}">
              <a16:creationId xmlns:a16="http://schemas.microsoft.com/office/drawing/2014/main" xmlns="" id="{00000000-0008-0000-0300-0000FD000000}"/>
            </a:ext>
          </a:extLst>
        </xdr:cNvPr>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a:extLst>
            <a:ext uri="{FF2B5EF4-FFF2-40B4-BE49-F238E27FC236}">
              <a16:creationId xmlns:a16="http://schemas.microsoft.com/office/drawing/2014/main" xmlns="" id="{00000000-0008-0000-0300-0000FE000000}"/>
            </a:ext>
          </a:extLst>
        </xdr:cNvPr>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23177</xdr:rowOff>
    </xdr:from>
    <xdr:to>
      <xdr:col>23</xdr:col>
      <xdr:colOff>406400</xdr:colOff>
      <xdr:row>86</xdr:row>
      <xdr:rowOff>155893</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5290800" y="14767877"/>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a:extLst>
            <a:ext uri="{FF2B5EF4-FFF2-40B4-BE49-F238E27FC236}">
              <a16:creationId xmlns:a16="http://schemas.microsoft.com/office/drawing/2014/main" xmlns="" id="{00000000-0008-0000-0300-000000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23177</xdr:rowOff>
    </xdr:from>
    <xdr:to>
      <xdr:col>22</xdr:col>
      <xdr:colOff>203200</xdr:colOff>
      <xdr:row>86</xdr:row>
      <xdr:rowOff>125730</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4401800" y="1476787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a:extLst>
            <a:ext uri="{FF2B5EF4-FFF2-40B4-BE49-F238E27FC236}">
              <a16:creationId xmlns:a16="http://schemas.microsoft.com/office/drawing/2014/main" xmlns="" id="{00000000-0008-0000-0300-000003010000}"/>
            </a:ext>
          </a:extLst>
        </xdr:cNvPr>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125730</xdr:rowOff>
    </xdr:from>
    <xdr:to>
      <xdr:col>21</xdr:col>
      <xdr:colOff>0</xdr:colOff>
      <xdr:row>88</xdr:row>
      <xdr:rowOff>138748</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3512800" y="14870430"/>
          <a:ext cx="889000" cy="3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a:extLst>
            <a:ext uri="{FF2B5EF4-FFF2-40B4-BE49-F238E27FC236}">
              <a16:creationId xmlns:a16="http://schemas.microsoft.com/office/drawing/2014/main" xmlns="" id="{00000000-0008-0000-0300-000006010000}"/>
            </a:ext>
          </a:extLst>
        </xdr:cNvPr>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a:extLst>
            <a:ext uri="{FF2B5EF4-FFF2-40B4-BE49-F238E27FC236}">
              <a16:creationId xmlns:a16="http://schemas.microsoft.com/office/drawing/2014/main" xmlns="" id="{00000000-0008-0000-0300-000008010000}"/>
            </a:ext>
          </a:extLst>
        </xdr:cNvPr>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71" name="円/楕円 270">
          <a:extLst>
            <a:ext uri="{FF2B5EF4-FFF2-40B4-BE49-F238E27FC236}">
              <a16:creationId xmlns:a16="http://schemas.microsoft.com/office/drawing/2014/main" xmlns="" id="{00000000-0008-0000-0300-00000F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67327</xdr:rowOff>
    </xdr:from>
    <xdr:ext cx="762000" cy="259045"/>
    <xdr:sp macro="" textlink="">
      <xdr:nvSpPr>
        <xdr:cNvPr id="272" name="給与水準   （国との比較）該当値テキスト">
          <a:extLst>
            <a:ext uri="{FF2B5EF4-FFF2-40B4-BE49-F238E27FC236}">
              <a16:creationId xmlns:a16="http://schemas.microsoft.com/office/drawing/2014/main" xmlns="" id="{00000000-0008-0000-0300-000010010000}"/>
            </a:ext>
          </a:extLst>
        </xdr:cNvPr>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105093</xdr:rowOff>
    </xdr:from>
    <xdr:to>
      <xdr:col>23</xdr:col>
      <xdr:colOff>457200</xdr:colOff>
      <xdr:row>87</xdr:row>
      <xdr:rowOff>35243</xdr:rowOff>
    </xdr:to>
    <xdr:sp macro="" textlink="">
      <xdr:nvSpPr>
        <xdr:cNvPr id="273" name="円/楕円 272">
          <a:extLst>
            <a:ext uri="{FF2B5EF4-FFF2-40B4-BE49-F238E27FC236}">
              <a16:creationId xmlns:a16="http://schemas.microsoft.com/office/drawing/2014/main" xmlns="" id="{00000000-0008-0000-0300-000011010000}"/>
            </a:ext>
          </a:extLst>
        </xdr:cNvPr>
        <xdr:cNvSpPr/>
      </xdr:nvSpPr>
      <xdr:spPr>
        <a:xfrm>
          <a:off x="16129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45420</xdr:rowOff>
    </xdr:from>
    <xdr:ext cx="7366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798800" y="14618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143827</xdr:rowOff>
    </xdr:from>
    <xdr:to>
      <xdr:col>22</xdr:col>
      <xdr:colOff>254000</xdr:colOff>
      <xdr:row>86</xdr:row>
      <xdr:rowOff>73977</xdr:rowOff>
    </xdr:to>
    <xdr:sp macro="" textlink="">
      <xdr:nvSpPr>
        <xdr:cNvPr id="275" name="円/楕円 274">
          <a:extLst>
            <a:ext uri="{FF2B5EF4-FFF2-40B4-BE49-F238E27FC236}">
              <a16:creationId xmlns:a16="http://schemas.microsoft.com/office/drawing/2014/main" xmlns="" id="{00000000-0008-0000-0300-000013010000}"/>
            </a:ext>
          </a:extLst>
        </xdr:cNvPr>
        <xdr:cNvSpPr/>
      </xdr:nvSpPr>
      <xdr:spPr>
        <a:xfrm>
          <a:off x="15240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84154</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909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74930</xdr:rowOff>
    </xdr:from>
    <xdr:to>
      <xdr:col>21</xdr:col>
      <xdr:colOff>50800</xdr:colOff>
      <xdr:row>87</xdr:row>
      <xdr:rowOff>5080</xdr:rowOff>
    </xdr:to>
    <xdr:sp macro="" textlink="">
      <xdr:nvSpPr>
        <xdr:cNvPr id="277" name="円/楕円 276">
          <a:extLst>
            <a:ext uri="{FF2B5EF4-FFF2-40B4-BE49-F238E27FC236}">
              <a16:creationId xmlns:a16="http://schemas.microsoft.com/office/drawing/2014/main" xmlns="" id="{00000000-0008-0000-0300-000015010000}"/>
            </a:ext>
          </a:extLst>
        </xdr:cNvPr>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15257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87948</xdr:rowOff>
    </xdr:from>
    <xdr:to>
      <xdr:col>19</xdr:col>
      <xdr:colOff>533400</xdr:colOff>
      <xdr:row>89</xdr:row>
      <xdr:rowOff>18098</xdr:rowOff>
    </xdr:to>
    <xdr:sp macro="" textlink="">
      <xdr:nvSpPr>
        <xdr:cNvPr id="279" name="円/楕円 278">
          <a:extLst>
            <a:ext uri="{FF2B5EF4-FFF2-40B4-BE49-F238E27FC236}">
              <a16:creationId xmlns:a16="http://schemas.microsoft.com/office/drawing/2014/main" xmlns="" id="{00000000-0008-0000-0300-000017010000}"/>
            </a:ext>
          </a:extLst>
        </xdr:cNvPr>
        <xdr:cNvSpPr/>
      </xdr:nvSpPr>
      <xdr:spPr>
        <a:xfrm>
          <a:off x="13462000" y="151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28275</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3131800" y="1494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年度からの新たな定員管理計画と集中改革プランにより事業の効率化を図りながら、事務事業と組織の見直しを行い、行政サービスの効率化・職員数の抑制を行ってきたこともあり、類似団体比較では平均値を上回っている。</a:t>
          </a:r>
          <a:endParaRPr kumimoji="1" lang="en-US" altLang="ja-JP" sz="1300">
            <a:latin typeface="ＭＳ Ｐゴシック"/>
          </a:endParaRPr>
        </a:p>
        <a:p>
          <a:r>
            <a:rPr kumimoji="1" lang="ja-JP" altLang="en-US" sz="1300">
              <a:latin typeface="ＭＳ Ｐゴシック"/>
            </a:rPr>
            <a:t>また、平成</a:t>
          </a:r>
          <a:r>
            <a:rPr kumimoji="1" lang="en-US" altLang="ja-JP" sz="1300">
              <a:latin typeface="ＭＳ Ｐゴシック"/>
            </a:rPr>
            <a:t>28</a:t>
          </a:r>
          <a:r>
            <a:rPr kumimoji="1" lang="ja-JP" altLang="en-US" sz="1300">
              <a:latin typeface="ＭＳ Ｐゴシック"/>
            </a:rPr>
            <a:t>年度には組織改編を行い、適正な職員数の配置を実施した。</a:t>
          </a: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a16="http://schemas.microsoft.com/office/drawing/2014/main" xmlns=""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a:extLst>
            <a:ext uri="{FF2B5EF4-FFF2-40B4-BE49-F238E27FC236}">
              <a16:creationId xmlns:a16="http://schemas.microsoft.com/office/drawing/2014/main" xmlns=""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a:extLst>
            <a:ext uri="{FF2B5EF4-FFF2-40B4-BE49-F238E27FC236}">
              <a16:creationId xmlns:a16="http://schemas.microsoft.com/office/drawing/2014/main" xmlns="" id="{00000000-0008-0000-0300-000034010000}"/>
            </a:ext>
          </a:extLst>
        </xdr:cNvPr>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a:extLst>
            <a:ext uri="{FF2B5EF4-FFF2-40B4-BE49-F238E27FC236}">
              <a16:creationId xmlns:a16="http://schemas.microsoft.com/office/drawing/2014/main" xmlns="" id="{00000000-0008-0000-0300-000036010000}"/>
            </a:ext>
          </a:extLst>
        </xdr:cNvPr>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68097</xdr:rowOff>
    </xdr:from>
    <xdr:to>
      <xdr:col>24</xdr:col>
      <xdr:colOff>558800</xdr:colOff>
      <xdr:row>62</xdr:row>
      <xdr:rowOff>96330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179800" y="10697997"/>
          <a:ext cx="8382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a:extLst>
            <a:ext uri="{FF2B5EF4-FFF2-40B4-BE49-F238E27FC236}">
              <a16:creationId xmlns:a16="http://schemas.microsoft.com/office/drawing/2014/main" xmlns="" id="{00000000-0008-0000-0300-000039010000}"/>
            </a:ext>
          </a:extLst>
        </xdr:cNvPr>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a:extLst>
            <a:ext uri="{FF2B5EF4-FFF2-40B4-BE49-F238E27FC236}">
              <a16:creationId xmlns:a16="http://schemas.microsoft.com/office/drawing/2014/main" xmlns="" id="{00000000-0008-0000-0300-00003A010000}"/>
            </a:ext>
          </a:extLst>
        </xdr:cNvPr>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68097</xdr:rowOff>
    </xdr:from>
    <xdr:to>
      <xdr:col>23</xdr:col>
      <xdr:colOff>406400</xdr:colOff>
      <xdr:row>62</xdr:row>
      <xdr:rowOff>69304</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5290800" y="10697997"/>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a:extLst>
            <a:ext uri="{FF2B5EF4-FFF2-40B4-BE49-F238E27FC236}">
              <a16:creationId xmlns:a16="http://schemas.microsoft.com/office/drawing/2014/main" xmlns="" id="{00000000-0008-0000-0300-00003C010000}"/>
            </a:ext>
          </a:extLst>
        </xdr:cNvPr>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26835</xdr:rowOff>
    </xdr:from>
    <xdr:to>
      <xdr:col>22</xdr:col>
      <xdr:colOff>203200</xdr:colOff>
      <xdr:row>62</xdr:row>
      <xdr:rowOff>69304</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4401800" y="10656735"/>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a:extLst>
            <a:ext uri="{FF2B5EF4-FFF2-40B4-BE49-F238E27FC236}">
              <a16:creationId xmlns:a16="http://schemas.microsoft.com/office/drawing/2014/main" xmlns="" id="{00000000-0008-0000-0300-00003F010000}"/>
            </a:ext>
          </a:extLst>
        </xdr:cNvPr>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149301</xdr:rowOff>
    </xdr:from>
    <xdr:to>
      <xdr:col>21</xdr:col>
      <xdr:colOff>0</xdr:colOff>
      <xdr:row>62</xdr:row>
      <xdr:rowOff>26835</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3512800" y="1060775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a:extLst>
            <a:ext uri="{FF2B5EF4-FFF2-40B4-BE49-F238E27FC236}">
              <a16:creationId xmlns:a16="http://schemas.microsoft.com/office/drawing/2014/main" xmlns="" id="{00000000-0008-0000-0300-000042010000}"/>
            </a:ext>
          </a:extLst>
        </xdr:cNvPr>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a:extLst>
            <a:ext uri="{FF2B5EF4-FFF2-40B4-BE49-F238E27FC236}">
              <a16:creationId xmlns:a16="http://schemas.microsoft.com/office/drawing/2014/main" xmlns="" id="{00000000-0008-0000-0300-000044010000}"/>
            </a:ext>
          </a:extLst>
        </xdr:cNvPr>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45530</xdr:rowOff>
    </xdr:from>
    <xdr:to>
      <xdr:col>24</xdr:col>
      <xdr:colOff>609600</xdr:colOff>
      <xdr:row>62</xdr:row>
      <xdr:rowOff>147130</xdr:rowOff>
    </xdr:to>
    <xdr:sp macro="" textlink="">
      <xdr:nvSpPr>
        <xdr:cNvPr id="331" name="円/楕円 330">
          <a:extLst>
            <a:ext uri="{FF2B5EF4-FFF2-40B4-BE49-F238E27FC236}">
              <a16:creationId xmlns:a16="http://schemas.microsoft.com/office/drawing/2014/main" xmlns="" id="{00000000-0008-0000-0300-00004B010000}"/>
            </a:ext>
          </a:extLst>
        </xdr:cNvPr>
        <xdr:cNvSpPr/>
      </xdr:nvSpPr>
      <xdr:spPr>
        <a:xfrm>
          <a:off x="16967200" y="106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17607</xdr:rowOff>
    </xdr:from>
    <xdr:ext cx="762000" cy="259045"/>
    <xdr:sp macro="" textlink="">
      <xdr:nvSpPr>
        <xdr:cNvPr id="332" name="定員管理の状況該当値テキスト">
          <a:extLst>
            <a:ext uri="{FF2B5EF4-FFF2-40B4-BE49-F238E27FC236}">
              <a16:creationId xmlns:a16="http://schemas.microsoft.com/office/drawing/2014/main" xmlns="" id="{00000000-0008-0000-0300-00004C010000}"/>
            </a:ext>
          </a:extLst>
        </xdr:cNvPr>
        <xdr:cNvSpPr txBox="1"/>
      </xdr:nvSpPr>
      <xdr:spPr>
        <a:xfrm>
          <a:off x="17106900" y="1064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17297</xdr:rowOff>
    </xdr:from>
    <xdr:to>
      <xdr:col>23</xdr:col>
      <xdr:colOff>457200</xdr:colOff>
      <xdr:row>62</xdr:row>
      <xdr:rowOff>118897</xdr:rowOff>
    </xdr:to>
    <xdr:sp macro="" textlink="">
      <xdr:nvSpPr>
        <xdr:cNvPr id="333" name="円/楕円 332">
          <a:extLst>
            <a:ext uri="{FF2B5EF4-FFF2-40B4-BE49-F238E27FC236}">
              <a16:creationId xmlns:a16="http://schemas.microsoft.com/office/drawing/2014/main" xmlns="" id="{00000000-0008-0000-0300-00004D010000}"/>
            </a:ext>
          </a:extLst>
        </xdr:cNvPr>
        <xdr:cNvSpPr/>
      </xdr:nvSpPr>
      <xdr:spPr>
        <a:xfrm>
          <a:off x="16129000" y="1064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103674</xdr:rowOff>
    </xdr:from>
    <xdr:ext cx="7366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798800" y="1073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18504</xdr:rowOff>
    </xdr:from>
    <xdr:to>
      <xdr:col>22</xdr:col>
      <xdr:colOff>254000</xdr:colOff>
      <xdr:row>62</xdr:row>
      <xdr:rowOff>120104</xdr:rowOff>
    </xdr:to>
    <xdr:sp macro="" textlink="">
      <xdr:nvSpPr>
        <xdr:cNvPr id="335" name="円/楕円 334">
          <a:extLst>
            <a:ext uri="{FF2B5EF4-FFF2-40B4-BE49-F238E27FC236}">
              <a16:creationId xmlns:a16="http://schemas.microsoft.com/office/drawing/2014/main" xmlns="" id="{00000000-0008-0000-0300-00004F010000}"/>
            </a:ext>
          </a:extLst>
        </xdr:cNvPr>
        <xdr:cNvSpPr/>
      </xdr:nvSpPr>
      <xdr:spPr>
        <a:xfrm>
          <a:off x="15240000" y="1064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104881</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909800" y="1073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147485</xdr:rowOff>
    </xdr:from>
    <xdr:to>
      <xdr:col>21</xdr:col>
      <xdr:colOff>50800</xdr:colOff>
      <xdr:row>62</xdr:row>
      <xdr:rowOff>77635</xdr:rowOff>
    </xdr:to>
    <xdr:sp macro="" textlink="">
      <xdr:nvSpPr>
        <xdr:cNvPr id="337" name="円/楕円 336">
          <a:extLst>
            <a:ext uri="{FF2B5EF4-FFF2-40B4-BE49-F238E27FC236}">
              <a16:creationId xmlns:a16="http://schemas.microsoft.com/office/drawing/2014/main" xmlns="" id="{00000000-0008-0000-0300-000051010000}"/>
            </a:ext>
          </a:extLst>
        </xdr:cNvPr>
        <xdr:cNvSpPr/>
      </xdr:nvSpPr>
      <xdr:spPr>
        <a:xfrm>
          <a:off x="14351000" y="106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62412</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020800" y="1069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98501</xdr:rowOff>
    </xdr:from>
    <xdr:to>
      <xdr:col>19</xdr:col>
      <xdr:colOff>533400</xdr:colOff>
      <xdr:row>62</xdr:row>
      <xdr:rowOff>28651</xdr:rowOff>
    </xdr:to>
    <xdr:sp macro="" textlink="">
      <xdr:nvSpPr>
        <xdr:cNvPr id="339" name="円/楕円 338">
          <a:extLst>
            <a:ext uri="{FF2B5EF4-FFF2-40B4-BE49-F238E27FC236}">
              <a16:creationId xmlns:a16="http://schemas.microsoft.com/office/drawing/2014/main" xmlns="" id="{00000000-0008-0000-0300-000053010000}"/>
            </a:ext>
          </a:extLst>
        </xdr:cNvPr>
        <xdr:cNvSpPr/>
      </xdr:nvSpPr>
      <xdr:spPr>
        <a:xfrm>
          <a:off x="13462000" y="1055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13428</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131800" y="1064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a:extLst>
            <a:ext uri="{FF2B5EF4-FFF2-40B4-BE49-F238E27FC236}">
              <a16:creationId xmlns:a16="http://schemas.microsoft.com/office/drawing/2014/main" xmlns=""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以前からの起債抑制策により類似団体比較では平均値を下回っているが、</a:t>
          </a:r>
          <a:r>
            <a:rPr kumimoji="1" lang="en-US" altLang="ja-JP" sz="1300">
              <a:latin typeface="ＭＳ Ｐゴシック"/>
            </a:rPr>
            <a:t>H29</a:t>
          </a:r>
          <a:r>
            <a:rPr kumimoji="1" lang="ja-JP" altLang="en-US" sz="1300">
              <a:latin typeface="ＭＳ Ｐゴシック"/>
            </a:rPr>
            <a:t>年度は防災行政無線デジタル化事業などの事業を計画しており、今後は増加が見込まれる。</a:t>
          </a:r>
        </a:p>
      </xdr:txBody>
    </xdr:sp>
    <xdr:clientData/>
  </xdr:twoCellAnchor>
  <xdr:oneCellAnchor>
    <xdr:from>
      <xdr:col>18</xdr:col>
      <xdr:colOff>444500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a:extLst>
            <a:ext uri="{FF2B5EF4-FFF2-40B4-BE49-F238E27FC236}">
              <a16:creationId xmlns:a16="http://schemas.microsoft.com/office/drawing/2014/main" xmlns=""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a:extLst>
            <a:ext uri="{FF2B5EF4-FFF2-40B4-BE49-F238E27FC236}">
              <a16:creationId xmlns:a16="http://schemas.microsoft.com/office/drawing/2014/main" xmlns="" id="{00000000-0008-0000-0300-00006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xmlns=""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a:extLst>
            <a:ext uri="{FF2B5EF4-FFF2-40B4-BE49-F238E27FC236}">
              <a16:creationId xmlns:a16="http://schemas.microsoft.com/office/drawing/2014/main" xmlns="" id="{00000000-0008-0000-0300-00006F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a:extLst>
            <a:ext uri="{FF2B5EF4-FFF2-40B4-BE49-F238E27FC236}">
              <a16:creationId xmlns:a16="http://schemas.microsoft.com/office/drawing/2014/main" xmlns="" id="{00000000-0008-0000-0300-000071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64262</xdr:rowOff>
    </xdr:from>
    <xdr:to>
      <xdr:col>24</xdr:col>
      <xdr:colOff>558800</xdr:colOff>
      <xdr:row>40</xdr:row>
      <xdr:rowOff>98044</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flipV="1">
          <a:off x="16179800" y="692226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2" name="公債費負担の状況平均値テキスト">
          <a:extLst>
            <a:ext uri="{FF2B5EF4-FFF2-40B4-BE49-F238E27FC236}">
              <a16:creationId xmlns:a16="http://schemas.microsoft.com/office/drawing/2014/main" xmlns="" id="{00000000-0008-0000-0300-000074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a:extLst>
            <a:ext uri="{FF2B5EF4-FFF2-40B4-BE49-F238E27FC236}">
              <a16:creationId xmlns:a16="http://schemas.microsoft.com/office/drawing/2014/main" xmlns="" id="{00000000-0008-0000-0300-000075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98044</xdr:rowOff>
    </xdr:from>
    <xdr:to>
      <xdr:col>23</xdr:col>
      <xdr:colOff>406400</xdr:colOff>
      <xdr:row>40</xdr:row>
      <xdr:rowOff>127000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5290800" y="69560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a:extLst>
            <a:ext uri="{FF2B5EF4-FFF2-40B4-BE49-F238E27FC236}">
              <a16:creationId xmlns:a16="http://schemas.microsoft.com/office/drawing/2014/main" xmlns="" id="{00000000-0008-0000-0300-000077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37592</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4401800" y="698500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a:extLst>
            <a:ext uri="{FF2B5EF4-FFF2-40B4-BE49-F238E27FC236}">
              <a16:creationId xmlns:a16="http://schemas.microsoft.com/office/drawing/2014/main" xmlns="" id="{00000000-0008-0000-0300-00007A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37592</xdr:rowOff>
    </xdr:from>
    <xdr:to>
      <xdr:col>21</xdr:col>
      <xdr:colOff>0</xdr:colOff>
      <xdr:row>41</xdr:row>
      <xdr:rowOff>100330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3512800" y="70670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a:extLst>
            <a:ext uri="{FF2B5EF4-FFF2-40B4-BE49-F238E27FC236}">
              <a16:creationId xmlns:a16="http://schemas.microsoft.com/office/drawing/2014/main" xmlns="" id="{00000000-0008-0000-0300-00007D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a:extLst>
            <a:ext uri="{FF2B5EF4-FFF2-40B4-BE49-F238E27FC236}">
              <a16:creationId xmlns:a16="http://schemas.microsoft.com/office/drawing/2014/main" xmlns="" id="{00000000-0008-0000-0300-00007F010000}"/>
            </a:ext>
          </a:extLst>
        </xdr:cNvPr>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13462</xdr:rowOff>
    </xdr:from>
    <xdr:to>
      <xdr:col>24</xdr:col>
      <xdr:colOff>609600</xdr:colOff>
      <xdr:row>40</xdr:row>
      <xdr:rowOff>115062</xdr:rowOff>
    </xdr:to>
    <xdr:sp macro="" textlink="">
      <xdr:nvSpPr>
        <xdr:cNvPr id="390" name="円/楕円 389">
          <a:extLst>
            <a:ext uri="{FF2B5EF4-FFF2-40B4-BE49-F238E27FC236}">
              <a16:creationId xmlns:a16="http://schemas.microsoft.com/office/drawing/2014/main" xmlns="" id="{00000000-0008-0000-0300-000086010000}"/>
            </a:ext>
          </a:extLst>
        </xdr:cNvPr>
        <xdr:cNvSpPr/>
      </xdr:nvSpPr>
      <xdr:spPr>
        <a:xfrm>
          <a:off x="169672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29989</xdr:rowOff>
    </xdr:from>
    <xdr:ext cx="762000" cy="259045"/>
    <xdr:sp macro="" textlink="">
      <xdr:nvSpPr>
        <xdr:cNvPr id="391" name="公債費負担の状況該当値テキスト">
          <a:extLst>
            <a:ext uri="{FF2B5EF4-FFF2-40B4-BE49-F238E27FC236}">
              <a16:creationId xmlns:a16="http://schemas.microsoft.com/office/drawing/2014/main" xmlns="" id="{00000000-0008-0000-0300-000087010000}"/>
            </a:ext>
          </a:extLst>
        </xdr:cNvPr>
        <xdr:cNvSpPr txBox="1"/>
      </xdr:nvSpPr>
      <xdr:spPr>
        <a:xfrm>
          <a:off x="17106900" y="671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47244</xdr:rowOff>
    </xdr:from>
    <xdr:to>
      <xdr:col>23</xdr:col>
      <xdr:colOff>457200</xdr:colOff>
      <xdr:row>40</xdr:row>
      <xdr:rowOff>148844</xdr:rowOff>
    </xdr:to>
    <xdr:sp macro="" textlink="">
      <xdr:nvSpPr>
        <xdr:cNvPr id="392" name="円/楕円 391">
          <a:extLst>
            <a:ext uri="{FF2B5EF4-FFF2-40B4-BE49-F238E27FC236}">
              <a16:creationId xmlns:a16="http://schemas.microsoft.com/office/drawing/2014/main" xmlns="" id="{00000000-0008-0000-0300-000088010000}"/>
            </a:ext>
          </a:extLst>
        </xdr:cNvPr>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159021</xdr:rowOff>
    </xdr:from>
    <xdr:ext cx="7366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394" name="円/楕円 393">
          <a:extLst>
            <a:ext uri="{FF2B5EF4-FFF2-40B4-BE49-F238E27FC236}">
              <a16:creationId xmlns:a16="http://schemas.microsoft.com/office/drawing/2014/main" xmlns="" id="{00000000-0008-0000-0300-00008A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158242</xdr:rowOff>
    </xdr:from>
    <xdr:to>
      <xdr:col>21</xdr:col>
      <xdr:colOff>50800</xdr:colOff>
      <xdr:row>41</xdr:row>
      <xdr:rowOff>88392</xdr:rowOff>
    </xdr:to>
    <xdr:sp macro="" textlink="">
      <xdr:nvSpPr>
        <xdr:cNvPr id="396" name="円/楕円 395">
          <a:extLst>
            <a:ext uri="{FF2B5EF4-FFF2-40B4-BE49-F238E27FC236}">
              <a16:creationId xmlns:a16="http://schemas.microsoft.com/office/drawing/2014/main" xmlns="" id="{00000000-0008-0000-0300-00008C010000}"/>
            </a:ext>
          </a:extLst>
        </xdr:cNvPr>
        <xdr:cNvSpPr/>
      </xdr:nvSpPr>
      <xdr:spPr>
        <a:xfrm>
          <a:off x="14351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98569</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020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49530</xdr:rowOff>
    </xdr:from>
    <xdr:to>
      <xdr:col>19</xdr:col>
      <xdr:colOff>533400</xdr:colOff>
      <xdr:row>41</xdr:row>
      <xdr:rowOff>151130</xdr:rowOff>
    </xdr:to>
    <xdr:sp macro="" textlink="">
      <xdr:nvSpPr>
        <xdr:cNvPr id="398" name="円/楕円 397">
          <a:extLst>
            <a:ext uri="{FF2B5EF4-FFF2-40B4-BE49-F238E27FC236}">
              <a16:creationId xmlns:a16="http://schemas.microsoft.com/office/drawing/2014/main" xmlns="" id="{00000000-0008-0000-0300-00008E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161307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xmlns=""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将来負担額より充当可能財源が上回っているため、将来負担費率が算出されなかった。</a:t>
          </a:r>
          <a:endParaRPr kumimoji="1" lang="en-US" altLang="ja-JP" sz="1300">
            <a:latin typeface="ＭＳ Ｐゴシック"/>
          </a:endParaRPr>
        </a:p>
        <a:p>
          <a:r>
            <a:rPr kumimoji="1" lang="ja-JP" altLang="en-US" sz="1300">
              <a:latin typeface="ＭＳ Ｐゴシック"/>
            </a:rPr>
            <a:t>今後も義務的経費の削減を進め、財政の健全化の維持に努める。</a:t>
          </a: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xmlns=""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a:extLst>
            <a:ext uri="{FF2B5EF4-FFF2-40B4-BE49-F238E27FC236}">
              <a16:creationId xmlns:a16="http://schemas.microsoft.com/office/drawing/2014/main" xmlns="" id="{00000000-0008-0000-0300-0000A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xmlns=""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a:extLst>
            <a:ext uri="{FF2B5EF4-FFF2-40B4-BE49-F238E27FC236}">
              <a16:creationId xmlns:a16="http://schemas.microsoft.com/office/drawing/2014/main" xmlns="" id="{00000000-0008-0000-0300-0000AF010000}"/>
            </a:ext>
          </a:extLst>
        </xdr:cNvPr>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a:extLst>
            <a:ext uri="{FF2B5EF4-FFF2-40B4-BE49-F238E27FC236}">
              <a16:creationId xmlns:a16="http://schemas.microsoft.com/office/drawing/2014/main" xmlns="" id="{00000000-0008-0000-0300-0000B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a:extLst>
            <a:ext uri="{FF2B5EF4-FFF2-40B4-BE49-F238E27FC236}">
              <a16:creationId xmlns:a16="http://schemas.microsoft.com/office/drawing/2014/main" xmlns="" id="{00000000-0008-0000-0300-0000B3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a:extLst>
            <a:ext uri="{FF2B5EF4-FFF2-40B4-BE49-F238E27FC236}">
              <a16:creationId xmlns:a16="http://schemas.microsoft.com/office/drawing/2014/main" xmlns="" id="{00000000-0008-0000-0300-0000B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a:extLst>
            <a:ext uri="{FF2B5EF4-FFF2-40B4-BE49-F238E27FC236}">
              <a16:creationId xmlns:a16="http://schemas.microsoft.com/office/drawing/2014/main" xmlns="" id="{00000000-0008-0000-0300-0000B5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a:extLst>
            <a:ext uri="{FF2B5EF4-FFF2-40B4-BE49-F238E27FC236}">
              <a16:creationId xmlns:a16="http://schemas.microsoft.com/office/drawing/2014/main" xmlns=""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a:extLst>
            <a:ext uri="{FF2B5EF4-FFF2-40B4-BE49-F238E27FC236}">
              <a16:creationId xmlns:a16="http://schemas.microsoft.com/office/drawing/2014/main" xmlns="" id="{00000000-0008-0000-0300-0000B9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a:extLst>
            <a:ext uri="{FF2B5EF4-FFF2-40B4-BE49-F238E27FC236}">
              <a16:creationId xmlns:a16="http://schemas.microsoft.com/office/drawing/2014/main" xmlns="" id="{00000000-0008-0000-0300-0000BB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福島県昭和村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
1,321
209.46
2,375,656
2,257,968
84,166
1,410,050
1,763,304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職員の年齢構成が高いため、人口一人当たり決算額が類似団体平均を上回っている。平成</a:t>
          </a:r>
          <a:r>
            <a:rPr kumimoji="1" lang="en-US" altLang="ja-JP" sz="1300">
              <a:latin typeface="ＭＳ Ｐゴシック"/>
            </a:rPr>
            <a:t>23</a:t>
          </a:r>
          <a:r>
            <a:rPr kumimoji="1" lang="ja-JP" altLang="en-US" sz="1300">
              <a:latin typeface="ＭＳ Ｐゴシック"/>
            </a:rPr>
            <a:t>年度以降は、新たな定員管理計画及び行政評価システムを活用し適正な職員数及び職員構成に努め、事業のスリム化・効率化を図る。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35</xdr:row>
      <xdr:rowOff>133858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0706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a:extLst>
            <a:ext uri="{FF2B5EF4-FFF2-40B4-BE49-F238E27FC236}">
              <a16:creationId xmlns:a16="http://schemas.microsoft.com/office/drawing/2014/main" xmlns=""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133858</xdr:rowOff>
    </xdr:from>
    <xdr:to>
      <xdr:col>5</xdr:col>
      <xdr:colOff>549275</xdr:colOff>
      <xdr:row>36</xdr:row>
      <xdr:rowOff>49276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1346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xdr:rowOff>
    </xdr:from>
    <xdr:to>
      <xdr:col>4</xdr:col>
      <xdr:colOff>346075</xdr:colOff>
      <xdr:row>36</xdr:row>
      <xdr:rowOff>49276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175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a:extLst>
            <a:ext uri="{FF2B5EF4-FFF2-40B4-BE49-F238E27FC236}">
              <a16:creationId xmlns:a16="http://schemas.microsoft.com/office/drawing/2014/main" xmlns=""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xdr:rowOff>
    </xdr:from>
    <xdr:to>
      <xdr:col>3</xdr:col>
      <xdr:colOff>142875</xdr:colOff>
      <xdr:row>36</xdr:row>
      <xdr:rowOff>113284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1757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a:extLst>
            <a:ext uri="{FF2B5EF4-FFF2-40B4-BE49-F238E27FC236}">
              <a16:creationId xmlns:a16="http://schemas.microsoft.com/office/drawing/2014/main" xmlns=""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19050</xdr:rowOff>
    </xdr:from>
    <xdr:to>
      <xdr:col>7</xdr:col>
      <xdr:colOff>66675</xdr:colOff>
      <xdr:row>35</xdr:row>
      <xdr:rowOff>120650</xdr:rowOff>
    </xdr:to>
    <xdr:sp macro="" textlink="">
      <xdr:nvSpPr>
        <xdr:cNvPr id="83" name="円/楕円 82">
          <a:extLst>
            <a:ext uri="{FF2B5EF4-FFF2-40B4-BE49-F238E27FC236}">
              <a16:creationId xmlns:a16="http://schemas.microsoft.com/office/drawing/2014/main" xmlns="" id="{00000000-0008-0000-0400-000053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35577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83058</xdr:rowOff>
    </xdr:from>
    <xdr:to>
      <xdr:col>5</xdr:col>
      <xdr:colOff>600075</xdr:colOff>
      <xdr:row>36</xdr:row>
      <xdr:rowOff>13208</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23385</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169926</xdr:rowOff>
    </xdr:from>
    <xdr:to>
      <xdr:col>4</xdr:col>
      <xdr:colOff>396875</xdr:colOff>
      <xdr:row>36</xdr:row>
      <xdr:rowOff>100076</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110253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124206</xdr:rowOff>
    </xdr:from>
    <xdr:to>
      <xdr:col>3</xdr:col>
      <xdr:colOff>193675</xdr:colOff>
      <xdr:row>36</xdr:row>
      <xdr:rowOff>54356</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64533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62484</xdr:rowOff>
    </xdr:from>
    <xdr:to>
      <xdr:col>1</xdr:col>
      <xdr:colOff>676275</xdr:colOff>
      <xdr:row>36</xdr:row>
      <xdr:rowOff>164084</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2811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は定員管理計画により運転手、調理員等の技能労務職を減らしてその業務を委託料として民間に委託している。その他の経常的な消耗品費などは予算編成時において前年度を上回らないように編成し削減に努め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17</xdr:row>
      <xdr:rowOff>54610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8702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a16="http://schemas.microsoft.com/office/drawing/2014/main" xmlns="" id="{00000000-0008-0000-0400-00007F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17</xdr:row>
      <xdr:rowOff>69850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4782800" y="2870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142240</xdr:rowOff>
    </xdr:from>
    <xdr:to>
      <xdr:col>21</xdr:col>
      <xdr:colOff>361950</xdr:colOff>
      <xdr:row>17</xdr:row>
      <xdr:rowOff>69850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885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a:extLst>
            <a:ext uri="{FF2B5EF4-FFF2-40B4-BE49-F238E27FC236}">
              <a16:creationId xmlns:a16="http://schemas.microsoft.com/office/drawing/2014/main" xmlns="" id="{00000000-0008-0000-0400-000084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16</xdr:row>
      <xdr:rowOff>142240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45110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a:extLst>
            <a:ext uri="{FF2B5EF4-FFF2-40B4-BE49-F238E27FC236}">
              <a16:creationId xmlns:a16="http://schemas.microsoft.com/office/drawing/2014/main" xmlns="" id="{00000000-0008-0000-0400-000087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a:extLst>
            <a:ext uri="{FF2B5EF4-FFF2-40B4-BE49-F238E27FC236}">
              <a16:creationId xmlns:a16="http://schemas.microsoft.com/office/drawing/2014/main" xmlns="" id="{00000000-0008-0000-0400-000089000000}"/>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3810</xdr:rowOff>
    </xdr:from>
    <xdr:to>
      <xdr:col>24</xdr:col>
      <xdr:colOff>82550</xdr:colOff>
      <xdr:row>17</xdr:row>
      <xdr:rowOff>105410</xdr:rowOff>
    </xdr:to>
    <xdr:sp macro="" textlink="">
      <xdr:nvSpPr>
        <xdr:cNvPr id="144" name="円/楕円 143">
          <a:extLst>
            <a:ext uri="{FF2B5EF4-FFF2-40B4-BE49-F238E27FC236}">
              <a16:creationId xmlns:a16="http://schemas.microsoft.com/office/drawing/2014/main" xmlns="" id="{00000000-0008-0000-0400-000090000000}"/>
            </a:ext>
          </a:extLst>
        </xdr:cNvPr>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147337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6" name="円/楕円 145">
          <a:extLst>
            <a:ext uri="{FF2B5EF4-FFF2-40B4-BE49-F238E27FC236}">
              <a16:creationId xmlns:a16="http://schemas.microsoft.com/office/drawing/2014/main" xmlns="" id="{00000000-0008-0000-0400-000092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91440</xdr:rowOff>
    </xdr:from>
    <xdr:to>
      <xdr:col>20</xdr:col>
      <xdr:colOff>209550</xdr:colOff>
      <xdr:row>17</xdr:row>
      <xdr:rowOff>21590</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6367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高齢化により老人福祉部門の費用増加が懸念されるが、乳幼児、児童福祉部門の費用は少子高齢化により減少している。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xmlns=""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a:extLst>
            <a:ext uri="{FF2B5EF4-FFF2-40B4-BE49-F238E27FC236}">
              <a16:creationId xmlns:a16="http://schemas.microsoft.com/office/drawing/2014/main" xmlns="" id="{00000000-0008-0000-0400-0000B7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a16="http://schemas.microsoft.com/office/drawing/2014/main" xmlns=""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55</xdr:row>
      <xdr:rowOff>20865</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987800" y="94016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a:extLst>
            <a:ext uri="{FF2B5EF4-FFF2-40B4-BE49-F238E27FC236}">
              <a16:creationId xmlns:a16="http://schemas.microsoft.com/office/drawing/2014/main" xmlns="" id="{00000000-0008-0000-0400-0000BC000000}"/>
            </a:ext>
          </a:extLst>
        </xdr:cNvPr>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a:extLst>
            <a:ext uri="{FF2B5EF4-FFF2-40B4-BE49-F238E27FC236}">
              <a16:creationId xmlns:a16="http://schemas.microsoft.com/office/drawing/2014/main" xmlns="" id="{00000000-0008-0000-0400-0000BD000000}"/>
            </a:ext>
          </a:extLst>
        </xdr:cNvPr>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143328</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098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a:extLst>
            <a:ext uri="{FF2B5EF4-FFF2-40B4-BE49-F238E27FC236}">
              <a16:creationId xmlns:a16="http://schemas.microsoft.com/office/drawing/2014/main" xmlns="" id="{00000000-0008-0000-0400-0000BF000000}"/>
            </a:ext>
          </a:extLst>
        </xdr:cNvPr>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94343</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2209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a:extLst>
            <a:ext uri="{FF2B5EF4-FFF2-40B4-BE49-F238E27FC236}">
              <a16:creationId xmlns:a16="http://schemas.microsoft.com/office/drawing/2014/main" xmlns="" id="{00000000-0008-0000-0400-0000C2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94343</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flipV="1">
          <a:off x="1320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a16="http://schemas.microsoft.com/office/drawing/2014/main" xmlns=""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a16="http://schemas.microsoft.com/office/drawing/2014/main" xmlns=""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6" name="円/楕円 205">
          <a:extLst>
            <a:ext uri="{FF2B5EF4-FFF2-40B4-BE49-F238E27FC236}">
              <a16:creationId xmlns:a16="http://schemas.microsoft.com/office/drawing/2014/main" xmlns="" id="{00000000-0008-0000-0400-0000CE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07" name="扶助費該当値テキスト">
          <a:extLst>
            <a:ext uri="{FF2B5EF4-FFF2-40B4-BE49-F238E27FC236}">
              <a16:creationId xmlns:a16="http://schemas.microsoft.com/office/drawing/2014/main" xmlns="" id="{00000000-0008-0000-0400-0000CF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8" name="円/楕円 207">
          <a:extLst>
            <a:ext uri="{FF2B5EF4-FFF2-40B4-BE49-F238E27FC236}">
              <a16:creationId xmlns:a16="http://schemas.microsoft.com/office/drawing/2014/main" xmlns="" id="{00000000-0008-0000-0400-0000D0000000}"/>
            </a:ext>
          </a:extLst>
        </xdr:cNvPr>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0" name="円/楕円 209">
          <a:extLst>
            <a:ext uri="{FF2B5EF4-FFF2-40B4-BE49-F238E27FC236}">
              <a16:creationId xmlns:a16="http://schemas.microsoft.com/office/drawing/2014/main" xmlns="" id="{00000000-0008-0000-0400-0000D2000000}"/>
            </a:ext>
          </a:extLst>
        </xdr:cNvPr>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2" name="円/楕円 211">
          <a:extLst>
            <a:ext uri="{FF2B5EF4-FFF2-40B4-BE49-F238E27FC236}">
              <a16:creationId xmlns:a16="http://schemas.microsoft.com/office/drawing/2014/main" xmlns="" id="{00000000-0008-0000-0400-0000D4000000}"/>
            </a:ext>
          </a:extLst>
        </xdr:cNvPr>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4" name="円/楕円 213">
          <a:extLst>
            <a:ext uri="{FF2B5EF4-FFF2-40B4-BE49-F238E27FC236}">
              <a16:creationId xmlns:a16="http://schemas.microsoft.com/office/drawing/2014/main" xmlns="" id="{00000000-0008-0000-0400-0000D6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これは下水道事業特別会計等への施設整備事業に関する繰出金が主なものであり、平成</a:t>
          </a:r>
          <a:r>
            <a:rPr kumimoji="1" lang="en-US" altLang="ja-JP" sz="1300">
              <a:latin typeface="ＭＳ Ｐゴシック"/>
            </a:rPr>
            <a:t>26</a:t>
          </a:r>
          <a:r>
            <a:rPr kumimoji="1" lang="ja-JP" altLang="en-US" sz="1300">
              <a:latin typeface="ＭＳ Ｐゴシック"/>
            </a:rPr>
            <a:t>年度までは増加傾向であった。それ以降については、使用料の見直しなどを早急に実施し、一般会計からの繰出金の圧縮を図る。</a:t>
          </a: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78994</xdr:rowOff>
    </xdr:from>
    <xdr:to>
      <xdr:col>24</xdr:col>
      <xdr:colOff>31750</xdr:colOff>
      <xdr:row>59</xdr:row>
      <xdr:rowOff>161290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5671800" y="1019454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a16="http://schemas.microsoft.com/office/drawing/2014/main" xmlns="" id="{00000000-0008-0000-0400-0000F7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78994</xdr:rowOff>
    </xdr:from>
    <xdr:to>
      <xdr:col>22</xdr:col>
      <xdr:colOff>565150</xdr:colOff>
      <xdr:row>60</xdr:row>
      <xdr:rowOff>149860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4782800" y="10194544"/>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a16="http://schemas.microsoft.com/office/drawing/2014/main" xmlns=""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161290</xdr:rowOff>
    </xdr:from>
    <xdr:to>
      <xdr:col>21</xdr:col>
      <xdr:colOff>361950</xdr:colOff>
      <xdr:row>60</xdr:row>
      <xdr:rowOff>149860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893800" y="10276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a16="http://schemas.microsoft.com/office/drawing/2014/main" xmlns=""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69850</xdr:rowOff>
    </xdr:from>
    <xdr:to>
      <xdr:col>20</xdr:col>
      <xdr:colOff>158750</xdr:colOff>
      <xdr:row>59</xdr:row>
      <xdr:rowOff>161290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004800" y="10185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a:extLst>
            <a:ext uri="{FF2B5EF4-FFF2-40B4-BE49-F238E27FC236}">
              <a16:creationId xmlns:a16="http://schemas.microsoft.com/office/drawing/2014/main" xmlns=""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a:extLst>
            <a:ext uri="{FF2B5EF4-FFF2-40B4-BE49-F238E27FC236}">
              <a16:creationId xmlns:a16="http://schemas.microsoft.com/office/drawing/2014/main" xmlns="" id="{00000000-0008-0000-0400-000001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110490</xdr:rowOff>
    </xdr:from>
    <xdr:to>
      <xdr:col>24</xdr:col>
      <xdr:colOff>82550</xdr:colOff>
      <xdr:row>60</xdr:row>
      <xdr:rowOff>40640</xdr:rowOff>
    </xdr:to>
    <xdr:sp macro="" textlink="">
      <xdr:nvSpPr>
        <xdr:cNvPr id="264" name="円/楕円 263">
          <a:extLst>
            <a:ext uri="{FF2B5EF4-FFF2-40B4-BE49-F238E27FC236}">
              <a16:creationId xmlns:a16="http://schemas.microsoft.com/office/drawing/2014/main" xmlns="" id="{00000000-0008-0000-0400-000008010000}"/>
            </a:ext>
          </a:extLst>
        </xdr:cNvPr>
        <xdr:cNvSpPr/>
      </xdr:nvSpPr>
      <xdr:spPr>
        <a:xfrm>
          <a:off x="16459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82567</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28194</xdr:rowOff>
    </xdr:from>
    <xdr:to>
      <xdr:col>22</xdr:col>
      <xdr:colOff>615950</xdr:colOff>
      <xdr:row>59</xdr:row>
      <xdr:rowOff>129794</xdr:rowOff>
    </xdr:to>
    <xdr:sp macro="" textlink="">
      <xdr:nvSpPr>
        <xdr:cNvPr id="266" name="円/楕円 265">
          <a:extLst>
            <a:ext uri="{FF2B5EF4-FFF2-40B4-BE49-F238E27FC236}">
              <a16:creationId xmlns:a16="http://schemas.microsoft.com/office/drawing/2014/main" xmlns="" id="{00000000-0008-0000-0400-00000A010000}"/>
            </a:ext>
          </a:extLst>
        </xdr:cNvPr>
        <xdr:cNvSpPr/>
      </xdr:nvSpPr>
      <xdr:spPr>
        <a:xfrm>
          <a:off x="15621000" y="101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114571</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1023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99060</xdr:rowOff>
    </xdr:from>
    <xdr:to>
      <xdr:col>21</xdr:col>
      <xdr:colOff>412750</xdr:colOff>
      <xdr:row>61</xdr:row>
      <xdr:rowOff>29210</xdr:rowOff>
    </xdr:to>
    <xdr:sp macro="" textlink="">
      <xdr:nvSpPr>
        <xdr:cNvPr id="268" name="円/楕円 267">
          <a:extLst>
            <a:ext uri="{FF2B5EF4-FFF2-40B4-BE49-F238E27FC236}">
              <a16:creationId xmlns:a16="http://schemas.microsoft.com/office/drawing/2014/main" xmlns="" id="{00000000-0008-0000-0400-00000C010000}"/>
            </a:ext>
          </a:extLst>
        </xdr:cNvPr>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13987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110490</xdr:rowOff>
    </xdr:from>
    <xdr:to>
      <xdr:col>20</xdr:col>
      <xdr:colOff>209550</xdr:colOff>
      <xdr:row>60</xdr:row>
      <xdr:rowOff>40640</xdr:rowOff>
    </xdr:to>
    <xdr:sp macro="" textlink="">
      <xdr:nvSpPr>
        <xdr:cNvPr id="270" name="円/楕円 269">
          <a:extLst>
            <a:ext uri="{FF2B5EF4-FFF2-40B4-BE49-F238E27FC236}">
              <a16:creationId xmlns:a16="http://schemas.microsoft.com/office/drawing/2014/main" xmlns="" id="{00000000-0008-0000-0400-00000E010000}"/>
            </a:ext>
          </a:extLst>
        </xdr:cNvPr>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25417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19050</xdr:rowOff>
    </xdr:from>
    <xdr:to>
      <xdr:col>19</xdr:col>
      <xdr:colOff>6350</xdr:colOff>
      <xdr:row>59</xdr:row>
      <xdr:rowOff>120650</xdr:rowOff>
    </xdr:to>
    <xdr:sp macro="" textlink="">
      <xdr:nvSpPr>
        <xdr:cNvPr id="272" name="円/楕円 271">
          <a:extLst>
            <a:ext uri="{FF2B5EF4-FFF2-40B4-BE49-F238E27FC236}">
              <a16:creationId xmlns:a16="http://schemas.microsoft.com/office/drawing/2014/main" xmlns="" id="{00000000-0008-0000-0400-000010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105427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のうち、村単独補助金は毎年度行政改革推進委員会に諮問し、見直しを行っているが、その他の部分は一部事務組合や各種協議会などへの負担金であり、これらについても加入するメリット等を検討し、削減できる部分は削減を検討する。</a:t>
          </a: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42418</xdr:rowOff>
    </xdr:from>
    <xdr:to>
      <xdr:col>24</xdr:col>
      <xdr:colOff>31750</xdr:colOff>
      <xdr:row>38</xdr:row>
      <xdr:rowOff>8128</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5671800" y="638606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a16="http://schemas.microsoft.com/office/drawing/2014/main" xmlns="" id="{00000000-0008-0000-0400-000031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42418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4782800" y="6349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a:extLst>
            <a:ext uri="{FF2B5EF4-FFF2-40B4-BE49-F238E27FC236}">
              <a16:creationId xmlns:a16="http://schemas.microsoft.com/office/drawing/2014/main" xmlns="" id="{00000000-0008-0000-0400-000033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xdr:rowOff>
    </xdr:from>
    <xdr:to>
      <xdr:col>21</xdr:col>
      <xdr:colOff>361950</xdr:colOff>
      <xdr:row>37</xdr:row>
      <xdr:rowOff>5842</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893800" y="618032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a:extLst>
            <a:ext uri="{FF2B5EF4-FFF2-40B4-BE49-F238E27FC236}">
              <a16:creationId xmlns:a16="http://schemas.microsoft.com/office/drawing/2014/main" xmlns="" id="{00000000-0008-0000-0400-000036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xdr:rowOff>
    </xdr:from>
    <xdr:to>
      <xdr:col>20</xdr:col>
      <xdr:colOff>158750</xdr:colOff>
      <xdr:row>36</xdr:row>
      <xdr:rowOff>127000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3004800" y="61803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a16="http://schemas.microsoft.com/office/drawing/2014/main" xmlns=""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a:extLst>
            <a:ext uri="{FF2B5EF4-FFF2-40B4-BE49-F238E27FC236}">
              <a16:creationId xmlns:a16="http://schemas.microsoft.com/office/drawing/2014/main" xmlns=""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128778</xdr:rowOff>
    </xdr:from>
    <xdr:to>
      <xdr:col>24</xdr:col>
      <xdr:colOff>82550</xdr:colOff>
      <xdr:row>38</xdr:row>
      <xdr:rowOff>58928</xdr:rowOff>
    </xdr:to>
    <xdr:sp macro="" textlink="">
      <xdr:nvSpPr>
        <xdr:cNvPr id="322" name="円/楕円 321">
          <a:extLst>
            <a:ext uri="{FF2B5EF4-FFF2-40B4-BE49-F238E27FC236}">
              <a16:creationId xmlns:a16="http://schemas.microsoft.com/office/drawing/2014/main" xmlns="" id="{00000000-0008-0000-0400-000042010000}"/>
            </a:ext>
          </a:extLst>
        </xdr:cNvPr>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100855</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163068</xdr:rowOff>
    </xdr:from>
    <xdr:to>
      <xdr:col>22</xdr:col>
      <xdr:colOff>615950</xdr:colOff>
      <xdr:row>37</xdr:row>
      <xdr:rowOff>93218</xdr:rowOff>
    </xdr:to>
    <xdr:sp macro="" textlink="">
      <xdr:nvSpPr>
        <xdr:cNvPr id="324" name="円/楕円 323">
          <a:extLst>
            <a:ext uri="{FF2B5EF4-FFF2-40B4-BE49-F238E27FC236}">
              <a16:creationId xmlns:a16="http://schemas.microsoft.com/office/drawing/2014/main" xmlns="" id="{00000000-0008-0000-0400-000044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26" name="円/楕円 325">
          <a:extLst>
            <a:ext uri="{FF2B5EF4-FFF2-40B4-BE49-F238E27FC236}">
              <a16:creationId xmlns:a16="http://schemas.microsoft.com/office/drawing/2014/main" xmlns="" id="{00000000-0008-0000-0400-000046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41419</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128778</xdr:rowOff>
    </xdr:from>
    <xdr:to>
      <xdr:col>20</xdr:col>
      <xdr:colOff>209550</xdr:colOff>
      <xdr:row>36</xdr:row>
      <xdr:rowOff>58928</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69105</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0" name="円/楕円 329">
          <a:extLst>
            <a:ext uri="{FF2B5EF4-FFF2-40B4-BE49-F238E27FC236}">
              <a16:creationId xmlns:a16="http://schemas.microsoft.com/office/drawing/2014/main" xmlns="" id="{00000000-0008-0000-0400-00004A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普通会計における公債費のピークは過ぎたが、起債管理については中長期的な見通しを立てながら起債管理を行う。</a:t>
          </a: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142240</xdr:rowOff>
    </xdr:from>
    <xdr:to>
      <xdr:col>7</xdr:col>
      <xdr:colOff>15875</xdr:colOff>
      <xdr:row>74</xdr:row>
      <xdr:rowOff>165100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987800" y="12829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a16="http://schemas.microsoft.com/office/drawing/2014/main" xmlns="" id="{00000000-0008-0000-0400-00006D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142240</xdr:rowOff>
    </xdr:from>
    <xdr:to>
      <xdr:col>5</xdr:col>
      <xdr:colOff>549275</xdr:colOff>
      <xdr:row>74</xdr:row>
      <xdr:rowOff>157480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098800" y="12829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a:extLst>
            <a:ext uri="{FF2B5EF4-FFF2-40B4-BE49-F238E27FC236}">
              <a16:creationId xmlns:a16="http://schemas.microsoft.com/office/drawing/2014/main" xmlns="" id="{00000000-0008-0000-0400-00006F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146050</xdr:rowOff>
    </xdr:from>
    <xdr:to>
      <xdr:col>4</xdr:col>
      <xdr:colOff>346075</xdr:colOff>
      <xdr:row>74</xdr:row>
      <xdr:rowOff>157480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2209800" y="12833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a:extLst>
            <a:ext uri="{FF2B5EF4-FFF2-40B4-BE49-F238E27FC236}">
              <a16:creationId xmlns:a16="http://schemas.microsoft.com/office/drawing/2014/main" xmlns=""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146050</xdr:rowOff>
    </xdr:from>
    <xdr:to>
      <xdr:col>3</xdr:col>
      <xdr:colOff>142875</xdr:colOff>
      <xdr:row>75</xdr:row>
      <xdr:rowOff>24130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28333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a:extLst>
            <a:ext uri="{FF2B5EF4-FFF2-40B4-BE49-F238E27FC236}">
              <a16:creationId xmlns:a16="http://schemas.microsoft.com/office/drawing/2014/main" xmlns="" id="{00000000-0008-0000-0400-000075010000}"/>
            </a:ext>
          </a:extLst>
        </xdr:cNvPr>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a:extLst>
            <a:ext uri="{FF2B5EF4-FFF2-40B4-BE49-F238E27FC236}">
              <a16:creationId xmlns:a16="http://schemas.microsoft.com/office/drawing/2014/main" xmlns="" id="{00000000-0008-0000-0400-000077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114300</xdr:rowOff>
    </xdr:from>
    <xdr:to>
      <xdr:col>7</xdr:col>
      <xdr:colOff>66675</xdr:colOff>
      <xdr:row>75</xdr:row>
      <xdr:rowOff>44450</xdr:rowOff>
    </xdr:to>
    <xdr:sp macro="" textlink="">
      <xdr:nvSpPr>
        <xdr:cNvPr id="382" name="円/楕円 381">
          <a:extLst>
            <a:ext uri="{FF2B5EF4-FFF2-40B4-BE49-F238E27FC236}">
              <a16:creationId xmlns:a16="http://schemas.microsoft.com/office/drawing/2014/main" xmlns="" id="{00000000-0008-0000-0400-00007E010000}"/>
            </a:ext>
          </a:extLst>
        </xdr:cNvPr>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130827</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91440</xdr:rowOff>
    </xdr:from>
    <xdr:to>
      <xdr:col>5</xdr:col>
      <xdr:colOff>600075</xdr:colOff>
      <xdr:row>75</xdr:row>
      <xdr:rowOff>21590</xdr:rowOff>
    </xdr:to>
    <xdr:sp macro="" textlink="">
      <xdr:nvSpPr>
        <xdr:cNvPr id="384" name="円/楕円 383">
          <a:extLst>
            <a:ext uri="{FF2B5EF4-FFF2-40B4-BE49-F238E27FC236}">
              <a16:creationId xmlns:a16="http://schemas.microsoft.com/office/drawing/2014/main" xmlns="" id="{00000000-0008-0000-0400-000080010000}"/>
            </a:ext>
          </a:extLst>
        </xdr:cNvPr>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31767</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106680</xdr:rowOff>
    </xdr:from>
    <xdr:to>
      <xdr:col>4</xdr:col>
      <xdr:colOff>396875</xdr:colOff>
      <xdr:row>75</xdr:row>
      <xdr:rowOff>36830</xdr:rowOff>
    </xdr:to>
    <xdr:sp macro="" textlink="">
      <xdr:nvSpPr>
        <xdr:cNvPr id="386" name="円/楕円 385">
          <a:extLst>
            <a:ext uri="{FF2B5EF4-FFF2-40B4-BE49-F238E27FC236}">
              <a16:creationId xmlns:a16="http://schemas.microsoft.com/office/drawing/2014/main" xmlns="" id="{00000000-0008-0000-0400-000082010000}"/>
            </a:ext>
          </a:extLst>
        </xdr:cNvPr>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47007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95250</xdr:rowOff>
    </xdr:from>
    <xdr:to>
      <xdr:col>3</xdr:col>
      <xdr:colOff>193675</xdr:colOff>
      <xdr:row>75</xdr:row>
      <xdr:rowOff>25400</xdr:rowOff>
    </xdr:to>
    <xdr:sp macro="" textlink="">
      <xdr:nvSpPr>
        <xdr:cNvPr id="388" name="円/楕円 387">
          <a:extLst>
            <a:ext uri="{FF2B5EF4-FFF2-40B4-BE49-F238E27FC236}">
              <a16:creationId xmlns:a16="http://schemas.microsoft.com/office/drawing/2014/main" xmlns="" id="{00000000-0008-0000-0400-000084010000}"/>
            </a:ext>
          </a:extLst>
        </xdr:cNvPr>
        <xdr:cNvSpPr/>
      </xdr:nvSpPr>
      <xdr:spPr>
        <a:xfrm>
          <a:off x="2159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35577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144780</xdr:rowOff>
    </xdr:from>
    <xdr:to>
      <xdr:col>1</xdr:col>
      <xdr:colOff>676275</xdr:colOff>
      <xdr:row>75</xdr:row>
      <xdr:rowOff>74930</xdr:rowOff>
    </xdr:to>
    <xdr:sp macro="" textlink="">
      <xdr:nvSpPr>
        <xdr:cNvPr id="390" name="円/楕円 389">
          <a:extLst>
            <a:ext uri="{FF2B5EF4-FFF2-40B4-BE49-F238E27FC236}">
              <a16:creationId xmlns:a16="http://schemas.microsoft.com/office/drawing/2014/main" xmlns="" id="{00000000-0008-0000-0400-000086010000}"/>
            </a:ext>
          </a:extLst>
        </xdr:cNvPr>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85107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今年度の普通建設事業費は、村道改良・補修工事などの単独事業や社総金を財源とした橋梁補修工事などの補助事業を実施した。来年度には防災行政無線のデジタル化への改修工事などが計画されており、第</a:t>
          </a:r>
          <a:r>
            <a:rPr kumimoji="1" lang="en-US" altLang="ja-JP" sz="1300">
              <a:latin typeface="ＭＳ Ｐゴシック"/>
            </a:rPr>
            <a:t>5</a:t>
          </a:r>
          <a:r>
            <a:rPr kumimoji="1" lang="ja-JP" altLang="en-US" sz="1300">
              <a:latin typeface="ＭＳ Ｐゴシック"/>
            </a:rPr>
            <a:t>次振興計画に基づきながら事業の終点化をさらに進め、効果的な事業の実施に努める。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120469</xdr:rowOff>
    </xdr:from>
    <xdr:to>
      <xdr:col>24</xdr:col>
      <xdr:colOff>31750</xdr:colOff>
      <xdr:row>79</xdr:row>
      <xdr:rowOff>112305</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5671800" y="13493569"/>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a:extLst>
            <a:ext uri="{FF2B5EF4-FFF2-40B4-BE49-F238E27FC236}">
              <a16:creationId xmlns:a16="http://schemas.microsoft.com/office/drawing/2014/main" xmlns="" id="{00000000-0008-0000-0400-0000AC010000}"/>
            </a:ext>
          </a:extLst>
        </xdr:cNvPr>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120469</xdr:rowOff>
    </xdr:from>
    <xdr:to>
      <xdr:col>22</xdr:col>
      <xdr:colOff>565150</xdr:colOff>
      <xdr:row>80</xdr:row>
      <xdr:rowOff>25763</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4782800" y="13493569"/>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a:extLst>
            <a:ext uri="{FF2B5EF4-FFF2-40B4-BE49-F238E27FC236}">
              <a16:creationId xmlns:a16="http://schemas.microsoft.com/office/drawing/2014/main" xmlns="" id="{00000000-0008-0000-0400-0000AE010000}"/>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55155</xdr:rowOff>
    </xdr:from>
    <xdr:to>
      <xdr:col>21</xdr:col>
      <xdr:colOff>361950</xdr:colOff>
      <xdr:row>80</xdr:row>
      <xdr:rowOff>25763</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893800" y="13428255"/>
          <a:ext cx="8890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a:extLst>
            <a:ext uri="{FF2B5EF4-FFF2-40B4-BE49-F238E27FC236}">
              <a16:creationId xmlns:a16="http://schemas.microsoft.com/office/drawing/2014/main" xmlns="" id="{00000000-0008-0000-0400-0000B1010000}"/>
            </a:ext>
          </a:extLst>
        </xdr:cNvPr>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141695</xdr:rowOff>
    </xdr:from>
    <xdr:to>
      <xdr:col>20</xdr:col>
      <xdr:colOff>158750</xdr:colOff>
      <xdr:row>78</xdr:row>
      <xdr:rowOff>55155</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004800" y="13343345"/>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a:extLst>
            <a:ext uri="{FF2B5EF4-FFF2-40B4-BE49-F238E27FC236}">
              <a16:creationId xmlns:a16="http://schemas.microsoft.com/office/drawing/2014/main" xmlns="" id="{00000000-0008-0000-0400-0000B4010000}"/>
            </a:ext>
          </a:extLst>
        </xdr:cNvPr>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a:extLst>
            <a:ext uri="{FF2B5EF4-FFF2-40B4-BE49-F238E27FC236}">
              <a16:creationId xmlns:a16="http://schemas.microsoft.com/office/drawing/2014/main" xmlns="" id="{00000000-0008-0000-0400-0000B6010000}"/>
            </a:ext>
          </a:extLst>
        </xdr:cNvPr>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61505</xdr:rowOff>
    </xdr:from>
    <xdr:to>
      <xdr:col>24</xdr:col>
      <xdr:colOff>82550</xdr:colOff>
      <xdr:row>79</xdr:row>
      <xdr:rowOff>163105</xdr:rowOff>
    </xdr:to>
    <xdr:sp macro="" textlink="">
      <xdr:nvSpPr>
        <xdr:cNvPr id="445" name="円/楕円 444">
          <a:extLst>
            <a:ext uri="{FF2B5EF4-FFF2-40B4-BE49-F238E27FC236}">
              <a16:creationId xmlns:a16="http://schemas.microsoft.com/office/drawing/2014/main" xmlns="" id="{00000000-0008-0000-0400-0000BD010000}"/>
            </a:ext>
          </a:extLst>
        </xdr:cNvPr>
        <xdr:cNvSpPr/>
      </xdr:nvSpPr>
      <xdr:spPr>
        <a:xfrm>
          <a:off x="164592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33582</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357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69669</xdr:rowOff>
    </xdr:from>
    <xdr:to>
      <xdr:col>22</xdr:col>
      <xdr:colOff>615950</xdr:colOff>
      <xdr:row>78</xdr:row>
      <xdr:rowOff>171269</xdr:rowOff>
    </xdr:to>
    <xdr:sp macro="" textlink="">
      <xdr:nvSpPr>
        <xdr:cNvPr id="447" name="円/楕円 446">
          <a:extLst>
            <a:ext uri="{FF2B5EF4-FFF2-40B4-BE49-F238E27FC236}">
              <a16:creationId xmlns:a16="http://schemas.microsoft.com/office/drawing/2014/main" xmlns="" id="{00000000-0008-0000-0400-0000BF010000}"/>
            </a:ext>
          </a:extLst>
        </xdr:cNvPr>
        <xdr:cNvSpPr/>
      </xdr:nvSpPr>
      <xdr:spPr>
        <a:xfrm>
          <a:off x="15621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156046</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352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146413</xdr:rowOff>
    </xdr:from>
    <xdr:to>
      <xdr:col>21</xdr:col>
      <xdr:colOff>412750</xdr:colOff>
      <xdr:row>80</xdr:row>
      <xdr:rowOff>76563</xdr:rowOff>
    </xdr:to>
    <xdr:sp macro="" textlink="">
      <xdr:nvSpPr>
        <xdr:cNvPr id="449" name="円/楕円 448">
          <a:extLst>
            <a:ext uri="{FF2B5EF4-FFF2-40B4-BE49-F238E27FC236}">
              <a16:creationId xmlns:a16="http://schemas.microsoft.com/office/drawing/2014/main" xmlns="" id="{00000000-0008-0000-0400-0000C1010000}"/>
            </a:ext>
          </a:extLst>
        </xdr:cNvPr>
        <xdr:cNvSpPr/>
      </xdr:nvSpPr>
      <xdr:spPr>
        <a:xfrm>
          <a:off x="14732000" y="136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61340</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377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4355</xdr:rowOff>
    </xdr:from>
    <xdr:to>
      <xdr:col>20</xdr:col>
      <xdr:colOff>209550</xdr:colOff>
      <xdr:row>78</xdr:row>
      <xdr:rowOff>105955</xdr:rowOff>
    </xdr:to>
    <xdr:sp macro="" textlink="">
      <xdr:nvSpPr>
        <xdr:cNvPr id="451" name="円/楕円 450">
          <a:extLst>
            <a:ext uri="{FF2B5EF4-FFF2-40B4-BE49-F238E27FC236}">
              <a16:creationId xmlns:a16="http://schemas.microsoft.com/office/drawing/2014/main" xmlns="" id="{00000000-0008-0000-0400-0000C3010000}"/>
            </a:ext>
          </a:extLst>
        </xdr:cNvPr>
        <xdr:cNvSpPr/>
      </xdr:nvSpPr>
      <xdr:spPr>
        <a:xfrm>
          <a:off x="13843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90732</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90895</xdr:rowOff>
    </xdr:from>
    <xdr:to>
      <xdr:col>19</xdr:col>
      <xdr:colOff>6350</xdr:colOff>
      <xdr:row>78</xdr:row>
      <xdr:rowOff>21045</xdr:rowOff>
    </xdr:to>
    <xdr:sp macro="" textlink="">
      <xdr:nvSpPr>
        <xdr:cNvPr id="453" name="円/楕円 452">
          <a:extLst>
            <a:ext uri="{FF2B5EF4-FFF2-40B4-BE49-F238E27FC236}">
              <a16:creationId xmlns:a16="http://schemas.microsoft.com/office/drawing/2014/main" xmlns="" id="{00000000-0008-0000-0400-0000C5010000}"/>
            </a:ext>
          </a:extLst>
        </xdr:cNvPr>
        <xdr:cNvSpPr/>
      </xdr:nvSpPr>
      <xdr:spPr>
        <a:xfrm>
          <a:off x="12954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5822</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福島県昭和村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xmlns=""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a16="http://schemas.microsoft.com/office/drawing/2014/main" xmlns="" id="{00000000-0008-0000-0500-00002B000000}"/>
            </a:ext>
          </a:extLst>
        </xdr:cNvPr>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a16="http://schemas.microsoft.com/office/drawing/2014/main" xmlns="" id="{00000000-0008-0000-0500-00002D000000}"/>
            </a:ext>
          </a:extLst>
        </xdr:cNvPr>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24581</xdr:rowOff>
    </xdr:from>
    <xdr:to>
      <xdr:col>4</xdr:col>
      <xdr:colOff>1117600</xdr:colOff>
      <xdr:row>16</xdr:row>
      <xdr:rowOff>40293</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003800" y="2815406"/>
          <a:ext cx="647700" cy="15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a:extLst>
            <a:ext uri="{FF2B5EF4-FFF2-40B4-BE49-F238E27FC236}">
              <a16:creationId xmlns:a16="http://schemas.microsoft.com/office/drawing/2014/main" xmlns="" id="{00000000-0008-0000-0500-000030000000}"/>
            </a:ext>
          </a:extLst>
        </xdr:cNvPr>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a16="http://schemas.microsoft.com/office/drawing/2014/main" xmlns="" id="{00000000-0008-0000-0500-000031000000}"/>
            </a:ext>
          </a:extLst>
        </xdr:cNvPr>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36235</xdr:rowOff>
    </xdr:from>
    <xdr:to>
      <xdr:col>4</xdr:col>
      <xdr:colOff>469900</xdr:colOff>
      <xdr:row>16</xdr:row>
      <xdr:rowOff>40293</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4305300" y="2827060"/>
          <a:ext cx="698500" cy="4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a16="http://schemas.microsoft.com/office/drawing/2014/main" xmlns=""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a:extLst>
            <a:ext uri="{FF2B5EF4-FFF2-40B4-BE49-F238E27FC236}">
              <a16:creationId xmlns:a16="http://schemas.microsoft.com/office/drawing/2014/main" xmlns="" id="{00000000-0008-0000-0500-000034000000}"/>
            </a:ext>
          </a:extLst>
        </xdr:cNvPr>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36235</xdr:rowOff>
    </xdr:from>
    <xdr:to>
      <xdr:col>3</xdr:col>
      <xdr:colOff>904875</xdr:colOff>
      <xdr:row>16</xdr:row>
      <xdr:rowOff>82236</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3606800" y="2827060"/>
          <a:ext cx="698500" cy="46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72196</xdr:rowOff>
    </xdr:from>
    <xdr:to>
      <xdr:col>3</xdr:col>
      <xdr:colOff>206375</xdr:colOff>
      <xdr:row>16</xdr:row>
      <xdr:rowOff>82236</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2908300" y="2863021"/>
          <a:ext cx="698500" cy="10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a16="http://schemas.microsoft.com/office/drawing/2014/main" xmlns="" id="{00000000-0008-0000-0500-000039000000}"/>
            </a:ext>
          </a:extLst>
        </xdr:cNvPr>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a16="http://schemas.microsoft.com/office/drawing/2014/main" xmlns="" id="{00000000-0008-0000-0500-00003B000000}"/>
            </a:ext>
          </a:extLst>
        </xdr:cNvPr>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145231</xdr:rowOff>
    </xdr:from>
    <xdr:to>
      <xdr:col>5</xdr:col>
      <xdr:colOff>34925</xdr:colOff>
      <xdr:row>16</xdr:row>
      <xdr:rowOff>75381</xdr:rowOff>
    </xdr:to>
    <xdr:sp macro="" textlink="">
      <xdr:nvSpPr>
        <xdr:cNvPr id="66" name="円/楕円 65">
          <a:extLst>
            <a:ext uri="{FF2B5EF4-FFF2-40B4-BE49-F238E27FC236}">
              <a16:creationId xmlns:a16="http://schemas.microsoft.com/office/drawing/2014/main" xmlns="" id="{00000000-0008-0000-0500-000042000000}"/>
            </a:ext>
          </a:extLst>
        </xdr:cNvPr>
        <xdr:cNvSpPr/>
      </xdr:nvSpPr>
      <xdr:spPr bwMode="auto">
        <a:xfrm>
          <a:off x="5600700" y="2764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161758</xdr:rowOff>
    </xdr:from>
    <xdr:ext cx="762000" cy="259045"/>
    <xdr:sp macro="" textlink="">
      <xdr:nvSpPr>
        <xdr:cNvPr id="67" name="人口1人当たり決算額の推移該当値テキスト130">
          <a:extLst>
            <a:ext uri="{FF2B5EF4-FFF2-40B4-BE49-F238E27FC236}">
              <a16:creationId xmlns:a16="http://schemas.microsoft.com/office/drawing/2014/main" xmlns="" id="{00000000-0008-0000-0500-000043000000}"/>
            </a:ext>
          </a:extLst>
        </xdr:cNvPr>
        <xdr:cNvSpPr txBox="1"/>
      </xdr:nvSpPr>
      <xdr:spPr>
        <a:xfrm>
          <a:off x="5740400" y="260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290,636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160943</xdr:rowOff>
    </xdr:from>
    <xdr:to>
      <xdr:col>4</xdr:col>
      <xdr:colOff>520700</xdr:colOff>
      <xdr:row>16</xdr:row>
      <xdr:rowOff>91093</xdr:rowOff>
    </xdr:to>
    <xdr:sp macro="" textlink="">
      <xdr:nvSpPr>
        <xdr:cNvPr id="68" name="円/楕円 67">
          <a:extLst>
            <a:ext uri="{FF2B5EF4-FFF2-40B4-BE49-F238E27FC236}">
              <a16:creationId xmlns:a16="http://schemas.microsoft.com/office/drawing/2014/main" xmlns="" id="{00000000-0008-0000-0500-000044000000}"/>
            </a:ext>
          </a:extLst>
        </xdr:cNvPr>
        <xdr:cNvSpPr/>
      </xdr:nvSpPr>
      <xdr:spPr bwMode="auto">
        <a:xfrm>
          <a:off x="4953000" y="2780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101270</xdr:rowOff>
    </xdr:from>
    <xdr:ext cx="7366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622800" y="2549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283,763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156885</xdr:rowOff>
    </xdr:from>
    <xdr:to>
      <xdr:col>3</xdr:col>
      <xdr:colOff>955675</xdr:colOff>
      <xdr:row>16</xdr:row>
      <xdr:rowOff>87035</xdr:rowOff>
    </xdr:to>
    <xdr:sp macro="" textlink="">
      <xdr:nvSpPr>
        <xdr:cNvPr id="70" name="円/楕円 69">
          <a:extLst>
            <a:ext uri="{FF2B5EF4-FFF2-40B4-BE49-F238E27FC236}">
              <a16:creationId xmlns:a16="http://schemas.microsoft.com/office/drawing/2014/main" xmlns="" id="{00000000-0008-0000-0500-000046000000}"/>
            </a:ext>
          </a:extLst>
        </xdr:cNvPr>
        <xdr:cNvSpPr/>
      </xdr:nvSpPr>
      <xdr:spPr bwMode="auto">
        <a:xfrm>
          <a:off x="4254500" y="2776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97212</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924300" y="254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285,538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31436</xdr:rowOff>
    </xdr:from>
    <xdr:to>
      <xdr:col>3</xdr:col>
      <xdr:colOff>257175</xdr:colOff>
      <xdr:row>16</xdr:row>
      <xdr:rowOff>133036</xdr:rowOff>
    </xdr:to>
    <xdr:sp macro="" textlink="">
      <xdr:nvSpPr>
        <xdr:cNvPr id="72" name="円/楕円 71">
          <a:extLst>
            <a:ext uri="{FF2B5EF4-FFF2-40B4-BE49-F238E27FC236}">
              <a16:creationId xmlns:a16="http://schemas.microsoft.com/office/drawing/2014/main" xmlns="" id="{00000000-0008-0000-0500-000048000000}"/>
            </a:ext>
          </a:extLst>
        </xdr:cNvPr>
        <xdr:cNvSpPr/>
      </xdr:nvSpPr>
      <xdr:spPr bwMode="auto">
        <a:xfrm>
          <a:off x="3556000" y="2822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143213</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225800" y="259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265,415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21396</xdr:rowOff>
    </xdr:from>
    <xdr:to>
      <xdr:col>2</xdr:col>
      <xdr:colOff>692150</xdr:colOff>
      <xdr:row>16</xdr:row>
      <xdr:rowOff>122996</xdr:rowOff>
    </xdr:to>
    <xdr:sp macro="" textlink="">
      <xdr:nvSpPr>
        <xdr:cNvPr id="74" name="円/楕円 73">
          <a:extLst>
            <a:ext uri="{FF2B5EF4-FFF2-40B4-BE49-F238E27FC236}">
              <a16:creationId xmlns:a16="http://schemas.microsoft.com/office/drawing/2014/main" xmlns="" id="{00000000-0008-0000-0500-00004A000000}"/>
            </a:ext>
          </a:extLst>
        </xdr:cNvPr>
        <xdr:cNvSpPr/>
      </xdr:nvSpPr>
      <xdr:spPr bwMode="auto">
        <a:xfrm>
          <a:off x="2857500" y="281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133173</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2527300" y="2581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269,807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xmlns=""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xmlns=""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xmlns=""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xmlns=""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xmlns=""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xmlns=""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a16="http://schemas.microsoft.com/office/drawing/2014/main" xmlns="" id="{00000000-0008-0000-0500-000064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a16="http://schemas.microsoft.com/office/drawing/2014/main" xmlns="" id="{00000000-0008-0000-0500-000066000000}"/>
            </a:ext>
          </a:extLst>
        </xdr:cNvPr>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a16="http://schemas.microsoft.com/office/drawing/2014/main" xmlns="" id="{00000000-0008-0000-0500-000068000000}"/>
            </a:ext>
          </a:extLst>
        </xdr:cNvPr>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257302</xdr:rowOff>
    </xdr:from>
    <xdr:to>
      <xdr:col>4</xdr:col>
      <xdr:colOff>1117600</xdr:colOff>
      <xdr:row>35</xdr:row>
      <xdr:rowOff>267813</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003800" y="6867652"/>
          <a:ext cx="647700" cy="10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a:extLst>
            <a:ext uri="{FF2B5EF4-FFF2-40B4-BE49-F238E27FC236}">
              <a16:creationId xmlns:a16="http://schemas.microsoft.com/office/drawing/2014/main" xmlns="" id="{00000000-0008-0000-0500-00006B000000}"/>
            </a:ext>
          </a:extLst>
        </xdr:cNvPr>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a16="http://schemas.microsoft.com/office/drawing/2014/main" xmlns="" id="{00000000-0008-0000-0500-00006C000000}"/>
            </a:ext>
          </a:extLst>
        </xdr:cNvPr>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241414</xdr:rowOff>
    </xdr:from>
    <xdr:to>
      <xdr:col>4</xdr:col>
      <xdr:colOff>469900</xdr:colOff>
      <xdr:row>35</xdr:row>
      <xdr:rowOff>257302</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4305300" y="6851764"/>
          <a:ext cx="698500" cy="15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a:extLst>
            <a:ext uri="{FF2B5EF4-FFF2-40B4-BE49-F238E27FC236}">
              <a16:creationId xmlns:a16="http://schemas.microsoft.com/office/drawing/2014/main" xmlns="" id="{00000000-0008-0000-0500-00006E000000}"/>
            </a:ext>
          </a:extLst>
        </xdr:cNvPr>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a:extLst>
            <a:ext uri="{FF2B5EF4-FFF2-40B4-BE49-F238E27FC236}">
              <a16:creationId xmlns:a16="http://schemas.microsoft.com/office/drawing/2014/main" xmlns="" id="{00000000-0008-0000-0500-00006F000000}"/>
            </a:ext>
          </a:extLst>
        </xdr:cNvPr>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182070</xdr:rowOff>
    </xdr:from>
    <xdr:to>
      <xdr:col>3</xdr:col>
      <xdr:colOff>904875</xdr:colOff>
      <xdr:row>35</xdr:row>
      <xdr:rowOff>241414</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3606800" y="6792420"/>
          <a:ext cx="698500" cy="59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a:extLst>
            <a:ext uri="{FF2B5EF4-FFF2-40B4-BE49-F238E27FC236}">
              <a16:creationId xmlns:a16="http://schemas.microsoft.com/office/drawing/2014/main" xmlns="" id="{00000000-0008-0000-0500-000071000000}"/>
            </a:ext>
          </a:extLst>
        </xdr:cNvPr>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182070</xdr:rowOff>
    </xdr:from>
    <xdr:to>
      <xdr:col>3</xdr:col>
      <xdr:colOff>206375</xdr:colOff>
      <xdr:row>35</xdr:row>
      <xdr:rowOff>212675</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2908300" y="6792420"/>
          <a:ext cx="698500" cy="30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a:extLst>
            <a:ext uri="{FF2B5EF4-FFF2-40B4-BE49-F238E27FC236}">
              <a16:creationId xmlns:a16="http://schemas.microsoft.com/office/drawing/2014/main" xmlns="" id="{00000000-0008-0000-0500-000074000000}"/>
            </a:ext>
          </a:extLst>
        </xdr:cNvPr>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a:extLst>
            <a:ext uri="{FF2B5EF4-FFF2-40B4-BE49-F238E27FC236}">
              <a16:creationId xmlns:a16="http://schemas.microsoft.com/office/drawing/2014/main" xmlns="" id="{00000000-0008-0000-0500-000076000000}"/>
            </a:ext>
          </a:extLst>
        </xdr:cNvPr>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217013</xdr:rowOff>
    </xdr:from>
    <xdr:to>
      <xdr:col>5</xdr:col>
      <xdr:colOff>34925</xdr:colOff>
      <xdr:row>35</xdr:row>
      <xdr:rowOff>318613</xdr:rowOff>
    </xdr:to>
    <xdr:sp macro="" textlink="">
      <xdr:nvSpPr>
        <xdr:cNvPr id="125" name="円/楕円 124">
          <a:extLst>
            <a:ext uri="{FF2B5EF4-FFF2-40B4-BE49-F238E27FC236}">
              <a16:creationId xmlns:a16="http://schemas.microsoft.com/office/drawing/2014/main" xmlns="" id="{00000000-0008-0000-0500-00007D000000}"/>
            </a:ext>
          </a:extLst>
        </xdr:cNvPr>
        <xdr:cNvSpPr/>
      </xdr:nvSpPr>
      <xdr:spPr bwMode="auto">
        <a:xfrm>
          <a:off x="5600700" y="6827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189090</xdr:rowOff>
    </xdr:from>
    <xdr:ext cx="762000" cy="259045"/>
    <xdr:sp macro="" textlink="">
      <xdr:nvSpPr>
        <xdr:cNvPr id="126" name="人口1人当たり決算額の推移該当値テキスト445">
          <a:extLst>
            <a:ext uri="{FF2B5EF4-FFF2-40B4-BE49-F238E27FC236}">
              <a16:creationId xmlns:a16="http://schemas.microsoft.com/office/drawing/2014/main" xmlns="" id="{00000000-0008-0000-0500-00007E000000}"/>
            </a:ext>
          </a:extLst>
        </xdr:cNvPr>
        <xdr:cNvSpPr txBox="1"/>
      </xdr:nvSpPr>
      <xdr:spPr>
        <a:xfrm>
          <a:off x="5740400" y="679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31,701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206502</xdr:rowOff>
    </xdr:from>
    <xdr:to>
      <xdr:col>4</xdr:col>
      <xdr:colOff>520700</xdr:colOff>
      <xdr:row>35</xdr:row>
      <xdr:rowOff>308102</xdr:rowOff>
    </xdr:to>
    <xdr:sp macro="" textlink="">
      <xdr:nvSpPr>
        <xdr:cNvPr id="127" name="円/楕円 126">
          <a:extLst>
            <a:ext uri="{FF2B5EF4-FFF2-40B4-BE49-F238E27FC236}">
              <a16:creationId xmlns:a16="http://schemas.microsoft.com/office/drawing/2014/main" xmlns="" id="{00000000-0008-0000-0500-00007F000000}"/>
            </a:ext>
          </a:extLst>
        </xdr:cNvPr>
        <xdr:cNvSpPr/>
      </xdr:nvSpPr>
      <xdr:spPr bwMode="auto">
        <a:xfrm>
          <a:off x="4953000" y="6816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292879</xdr:rowOff>
    </xdr:from>
    <xdr:ext cx="7366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622800" y="690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190614</xdr:rowOff>
    </xdr:from>
    <xdr:to>
      <xdr:col>3</xdr:col>
      <xdr:colOff>955675</xdr:colOff>
      <xdr:row>35</xdr:row>
      <xdr:rowOff>292214</xdr:rowOff>
    </xdr:to>
    <xdr:sp macro="" textlink="">
      <xdr:nvSpPr>
        <xdr:cNvPr id="129" name="円/楕円 128">
          <a:extLst>
            <a:ext uri="{FF2B5EF4-FFF2-40B4-BE49-F238E27FC236}">
              <a16:creationId xmlns:a16="http://schemas.microsoft.com/office/drawing/2014/main" xmlns="" id="{00000000-0008-0000-0500-000081000000}"/>
            </a:ext>
          </a:extLst>
        </xdr:cNvPr>
        <xdr:cNvSpPr/>
      </xdr:nvSpPr>
      <xdr:spPr bwMode="auto">
        <a:xfrm>
          <a:off x="4254500" y="6800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276991</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924300" y="68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131270</xdr:rowOff>
    </xdr:from>
    <xdr:to>
      <xdr:col>3</xdr:col>
      <xdr:colOff>257175</xdr:colOff>
      <xdr:row>35</xdr:row>
      <xdr:rowOff>232870</xdr:rowOff>
    </xdr:to>
    <xdr:sp macro="" textlink="">
      <xdr:nvSpPr>
        <xdr:cNvPr id="131" name="円/楕円 130">
          <a:extLst>
            <a:ext uri="{FF2B5EF4-FFF2-40B4-BE49-F238E27FC236}">
              <a16:creationId xmlns:a16="http://schemas.microsoft.com/office/drawing/2014/main" xmlns="" id="{00000000-0008-0000-0500-000083000000}"/>
            </a:ext>
          </a:extLst>
        </xdr:cNvPr>
        <xdr:cNvSpPr/>
      </xdr:nvSpPr>
      <xdr:spPr bwMode="auto">
        <a:xfrm>
          <a:off x="3556000" y="6741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217647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225800" y="682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161875</xdr:rowOff>
    </xdr:from>
    <xdr:to>
      <xdr:col>2</xdr:col>
      <xdr:colOff>692150</xdr:colOff>
      <xdr:row>35</xdr:row>
      <xdr:rowOff>263475</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2857500" y="6772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248252</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2527300" y="68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福島県昭和村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
1,321
209.46
2,375,656
2,257,968
84,166
1,410,050
1,763,304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43675</xdr:rowOff>
    </xdr:from>
    <xdr:to>
      <xdr:col>6</xdr:col>
      <xdr:colOff>511175</xdr:colOff>
      <xdr:row>37</xdr:row>
      <xdr:rowOff>114946</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387325"/>
          <a:ext cx="838200" cy="7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37993</xdr:rowOff>
    </xdr:from>
    <xdr:to>
      <xdr:col>5</xdr:col>
      <xdr:colOff>358775</xdr:colOff>
      <xdr:row>37</xdr:row>
      <xdr:rowOff>43675</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381643"/>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a16="http://schemas.microsoft.com/office/drawing/2014/main" xmlns=""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37993</xdr:rowOff>
    </xdr:from>
    <xdr:to>
      <xdr:col>4</xdr:col>
      <xdr:colOff>155575</xdr:colOff>
      <xdr:row>37</xdr:row>
      <xdr:rowOff>90695</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381643"/>
          <a:ext cx="889000" cy="5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a16="http://schemas.microsoft.com/office/drawing/2014/main" xmlns="" id="{00000000-0008-0000-0600-000046000000}"/>
            </a:ext>
          </a:extLst>
        </xdr:cNvPr>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20436</xdr:rowOff>
    </xdr:from>
    <xdr:to>
      <xdr:col>2</xdr:col>
      <xdr:colOff>638175</xdr:colOff>
      <xdr:row>37</xdr:row>
      <xdr:rowOff>90695</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364086"/>
          <a:ext cx="889000" cy="7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a16="http://schemas.microsoft.com/office/drawing/2014/main" xmlns="" id="{00000000-0008-0000-0600-00004B000000}"/>
            </a:ext>
          </a:extLst>
        </xdr:cNvPr>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64146</xdr:rowOff>
    </xdr:from>
    <xdr:to>
      <xdr:col>6</xdr:col>
      <xdr:colOff>561975</xdr:colOff>
      <xdr:row>37</xdr:row>
      <xdr:rowOff>165746</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4584700" y="640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87023</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25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200,080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164325</xdr:rowOff>
    </xdr:from>
    <xdr:to>
      <xdr:col>5</xdr:col>
      <xdr:colOff>409575</xdr:colOff>
      <xdr:row>37</xdr:row>
      <xdr:rowOff>94475</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3746500" y="63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111002</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4" y="611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221,904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158643</xdr:rowOff>
    </xdr:from>
    <xdr:to>
      <xdr:col>4</xdr:col>
      <xdr:colOff>206375</xdr:colOff>
      <xdr:row>37</xdr:row>
      <xdr:rowOff>88793</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2857500" y="63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105320</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4" y="610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223,644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39895</xdr:rowOff>
    </xdr:from>
    <xdr:to>
      <xdr:col>3</xdr:col>
      <xdr:colOff>3175</xdr:colOff>
      <xdr:row>37</xdr:row>
      <xdr:rowOff>141495</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968500" y="63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158022</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4" y="615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207,506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141086</xdr:rowOff>
    </xdr:from>
    <xdr:to>
      <xdr:col>1</xdr:col>
      <xdr:colOff>485775</xdr:colOff>
      <xdr:row>37</xdr:row>
      <xdr:rowOff>71236</xdr:rowOff>
    </xdr:to>
    <xdr:sp macro="" textlink="">
      <xdr:nvSpPr>
        <xdr:cNvPr id="90" name="円/楕円 89">
          <a:extLst>
            <a:ext uri="{FF2B5EF4-FFF2-40B4-BE49-F238E27FC236}">
              <a16:creationId xmlns:a16="http://schemas.microsoft.com/office/drawing/2014/main" xmlns="" id="{00000000-0008-0000-0600-00005A000000}"/>
            </a:ext>
          </a:extLst>
        </xdr:cNvPr>
        <xdr:cNvSpPr/>
      </xdr:nvSpPr>
      <xdr:spPr>
        <a:xfrm>
          <a:off x="1079500" y="631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87763</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4" y="608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110191</xdr:rowOff>
    </xdr:from>
    <xdr:to>
      <xdr:col>6</xdr:col>
      <xdr:colOff>511175</xdr:colOff>
      <xdr:row>57</xdr:row>
      <xdr:rowOff>129116</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9882841"/>
          <a:ext cx="8382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a16="http://schemas.microsoft.com/office/drawing/2014/main" xmlns="" id="{00000000-0008-0000-0600-00007C000000}"/>
            </a:ext>
          </a:extLst>
        </xdr:cNvPr>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127906</xdr:rowOff>
    </xdr:from>
    <xdr:to>
      <xdr:col>5</xdr:col>
      <xdr:colOff>358775</xdr:colOff>
      <xdr:row>57</xdr:row>
      <xdr:rowOff>129116</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2908300" y="9900556"/>
          <a:ext cx="889000" cy="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a16="http://schemas.microsoft.com/office/drawing/2014/main" xmlns=""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115545</xdr:rowOff>
    </xdr:from>
    <xdr:to>
      <xdr:col>4</xdr:col>
      <xdr:colOff>155575</xdr:colOff>
      <xdr:row>57</xdr:row>
      <xdr:rowOff>127906</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2019300" y="9888195"/>
          <a:ext cx="8890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a16="http://schemas.microsoft.com/office/drawing/2014/main" xmlns="" id="{00000000-0008-0000-0600-000081000000}"/>
            </a:ext>
          </a:extLst>
        </xdr:cNvPr>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115545</xdr:rowOff>
    </xdr:from>
    <xdr:to>
      <xdr:col>2</xdr:col>
      <xdr:colOff>638175</xdr:colOff>
      <xdr:row>57</xdr:row>
      <xdr:rowOff>170840</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1130300" y="9888195"/>
          <a:ext cx="889000" cy="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a16="http://schemas.microsoft.com/office/drawing/2014/main" xmlns="" id="{00000000-0008-0000-0600-000084000000}"/>
            </a:ext>
          </a:extLst>
        </xdr:cNvPr>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a16="http://schemas.microsoft.com/office/drawing/2014/main" xmlns="" id="{00000000-0008-0000-0600-000086000000}"/>
            </a:ext>
          </a:extLst>
        </xdr:cNvPr>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59391</xdr:rowOff>
    </xdr:from>
    <xdr:to>
      <xdr:col>6</xdr:col>
      <xdr:colOff>561975</xdr:colOff>
      <xdr:row>57</xdr:row>
      <xdr:rowOff>160991</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4584700" y="98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37818</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81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203,072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78316</xdr:rowOff>
    </xdr:from>
    <xdr:to>
      <xdr:col>5</xdr:col>
      <xdr:colOff>409575</xdr:colOff>
      <xdr:row>58</xdr:row>
      <xdr:rowOff>8466</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3746500" y="985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24993</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497794" y="962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191,482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77106</xdr:rowOff>
    </xdr:from>
    <xdr:to>
      <xdr:col>4</xdr:col>
      <xdr:colOff>206375</xdr:colOff>
      <xdr:row>58</xdr:row>
      <xdr:rowOff>7256</xdr:rowOff>
    </xdr:to>
    <xdr:sp macro="" textlink="">
      <xdr:nvSpPr>
        <xdr:cNvPr id="145" name="円/楕円 144">
          <a:extLst>
            <a:ext uri="{FF2B5EF4-FFF2-40B4-BE49-F238E27FC236}">
              <a16:creationId xmlns:a16="http://schemas.microsoft.com/office/drawing/2014/main" xmlns="" id="{00000000-0008-0000-0600-000091000000}"/>
            </a:ext>
          </a:extLst>
        </xdr:cNvPr>
        <xdr:cNvSpPr/>
      </xdr:nvSpPr>
      <xdr:spPr>
        <a:xfrm>
          <a:off x="2857500" y="984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23783</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08794" y="962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64745</xdr:rowOff>
    </xdr:from>
    <xdr:to>
      <xdr:col>3</xdr:col>
      <xdr:colOff>3175</xdr:colOff>
      <xdr:row>57</xdr:row>
      <xdr:rowOff>166345</xdr:rowOff>
    </xdr:to>
    <xdr:sp macro="" textlink="">
      <xdr:nvSpPr>
        <xdr:cNvPr id="147" name="円/楕円 146">
          <a:extLst>
            <a:ext uri="{FF2B5EF4-FFF2-40B4-BE49-F238E27FC236}">
              <a16:creationId xmlns:a16="http://schemas.microsoft.com/office/drawing/2014/main" xmlns="" id="{00000000-0008-0000-0600-000093000000}"/>
            </a:ext>
          </a:extLst>
        </xdr:cNvPr>
        <xdr:cNvSpPr/>
      </xdr:nvSpPr>
      <xdr:spPr>
        <a:xfrm>
          <a:off x="1968500" y="98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11422</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19794" y="961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199,793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120040</xdr:rowOff>
    </xdr:from>
    <xdr:to>
      <xdr:col>1</xdr:col>
      <xdr:colOff>485775</xdr:colOff>
      <xdr:row>58</xdr:row>
      <xdr:rowOff>50190</xdr:rowOff>
    </xdr:to>
    <xdr:sp macro="" textlink="">
      <xdr:nvSpPr>
        <xdr:cNvPr id="149" name="円/楕円 148">
          <a:extLst>
            <a:ext uri="{FF2B5EF4-FFF2-40B4-BE49-F238E27FC236}">
              <a16:creationId xmlns:a16="http://schemas.microsoft.com/office/drawing/2014/main" xmlns="" id="{00000000-0008-0000-0600-000095000000}"/>
            </a:ext>
          </a:extLst>
        </xdr:cNvPr>
        <xdr:cNvSpPr/>
      </xdr:nvSpPr>
      <xdr:spPr>
        <a:xfrm>
          <a:off x="1079500" y="98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41317</xdr:rowOff>
    </xdr:from>
    <xdr:ext cx="599010"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30794" y="998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xmlns="" id="{00000000-0008-0000-06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維持補修費グラフ枠">
          <a:extLst>
            <a:ext uri="{FF2B5EF4-FFF2-40B4-BE49-F238E27FC236}">
              <a16:creationId xmlns:a16="http://schemas.microsoft.com/office/drawing/2014/main" xmlns=""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11118</xdr:rowOff>
    </xdr:from>
    <xdr:to>
      <xdr:col>6</xdr:col>
      <xdr:colOff>510540</xdr:colOff>
      <xdr:row>79</xdr:row>
      <xdr:rowOff>98879</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4633595" y="12355518"/>
          <a:ext cx="1270" cy="1287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102706</xdr:rowOff>
    </xdr:from>
    <xdr:ext cx="249299" cy="259045"/>
    <xdr:sp macro="" textlink="">
      <xdr:nvSpPr>
        <xdr:cNvPr id="177" name="維持補修費最小値テキスト">
          <a:extLst>
            <a:ext uri="{FF2B5EF4-FFF2-40B4-BE49-F238E27FC236}">
              <a16:creationId xmlns:a16="http://schemas.microsoft.com/office/drawing/2014/main" xmlns="" id="{00000000-0008-0000-0600-0000B1000000}"/>
            </a:ext>
          </a:extLst>
        </xdr:cNvPr>
        <xdr:cNvSpPr txBox="1"/>
      </xdr:nvSpPr>
      <xdr:spPr>
        <a:xfrm>
          <a:off x="4686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98879</xdr:rowOff>
    </xdr:from>
    <xdr:to>
      <xdr:col>6</xdr:col>
      <xdr:colOff>600075</xdr:colOff>
      <xdr:row>79</xdr:row>
      <xdr:rowOff>98879</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129245</xdr:rowOff>
    </xdr:from>
    <xdr:ext cx="599010" cy="259045"/>
    <xdr:sp macro="" textlink="">
      <xdr:nvSpPr>
        <xdr:cNvPr id="179" name="維持補修費最大値テキスト">
          <a:extLst>
            <a:ext uri="{FF2B5EF4-FFF2-40B4-BE49-F238E27FC236}">
              <a16:creationId xmlns:a16="http://schemas.microsoft.com/office/drawing/2014/main" xmlns="" id="{00000000-0008-0000-0600-0000B3000000}"/>
            </a:ext>
          </a:extLst>
        </xdr:cNvPr>
        <xdr:cNvSpPr txBox="1"/>
      </xdr:nvSpPr>
      <xdr:spPr>
        <a:xfrm>
          <a:off x="4686300" y="1213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72</xdr:row>
      <xdr:rowOff>11118</xdr:rowOff>
    </xdr:from>
    <xdr:to>
      <xdr:col>6</xdr:col>
      <xdr:colOff>600075</xdr:colOff>
      <xdr:row>72</xdr:row>
      <xdr:rowOff>11118</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4546600" y="1235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129098</xdr:rowOff>
    </xdr:from>
    <xdr:to>
      <xdr:col>6</xdr:col>
      <xdr:colOff>511175</xdr:colOff>
      <xdr:row>73</xdr:row>
      <xdr:rowOff>87786</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3797300" y="12473498"/>
          <a:ext cx="838200" cy="13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93049</xdr:rowOff>
    </xdr:from>
    <xdr:ext cx="534377" cy="259045"/>
    <xdr:sp macro="" textlink="">
      <xdr:nvSpPr>
        <xdr:cNvPr id="182" name="維持補修費平均値テキスト">
          <a:extLst>
            <a:ext uri="{FF2B5EF4-FFF2-40B4-BE49-F238E27FC236}">
              <a16:creationId xmlns:a16="http://schemas.microsoft.com/office/drawing/2014/main" xmlns="" id="{00000000-0008-0000-0600-0000B6000000}"/>
            </a:ext>
          </a:extLst>
        </xdr:cNvPr>
        <xdr:cNvSpPr txBox="1"/>
      </xdr:nvSpPr>
      <xdr:spPr>
        <a:xfrm>
          <a:off x="4686300" y="1329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114622</xdr:rowOff>
    </xdr:from>
    <xdr:to>
      <xdr:col>6</xdr:col>
      <xdr:colOff>561975</xdr:colOff>
      <xdr:row>78</xdr:row>
      <xdr:rowOff>44772</xdr:rowOff>
    </xdr:to>
    <xdr:sp macro="" textlink="">
      <xdr:nvSpPr>
        <xdr:cNvPr id="183" name="フローチャート : 判断 182">
          <a:extLst>
            <a:ext uri="{FF2B5EF4-FFF2-40B4-BE49-F238E27FC236}">
              <a16:creationId xmlns:a16="http://schemas.microsoft.com/office/drawing/2014/main" xmlns="" id="{00000000-0008-0000-0600-0000B7000000}"/>
            </a:ext>
          </a:extLst>
        </xdr:cNvPr>
        <xdr:cNvSpPr/>
      </xdr:nvSpPr>
      <xdr:spPr>
        <a:xfrm>
          <a:off x="4584700" y="1331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12228</xdr:rowOff>
    </xdr:from>
    <xdr:to>
      <xdr:col>5</xdr:col>
      <xdr:colOff>358775</xdr:colOff>
      <xdr:row>73</xdr:row>
      <xdr:rowOff>87786</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2908300" y="12185178"/>
          <a:ext cx="889000" cy="41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130516</xdr:rowOff>
    </xdr:from>
    <xdr:to>
      <xdr:col>5</xdr:col>
      <xdr:colOff>409575</xdr:colOff>
      <xdr:row>78</xdr:row>
      <xdr:rowOff>60666</xdr:rowOff>
    </xdr:to>
    <xdr:sp macro="" textlink="">
      <xdr:nvSpPr>
        <xdr:cNvPr id="185" name="フローチャート : 判断 184">
          <a:extLst>
            <a:ext uri="{FF2B5EF4-FFF2-40B4-BE49-F238E27FC236}">
              <a16:creationId xmlns:a16="http://schemas.microsoft.com/office/drawing/2014/main" xmlns="" id="{00000000-0008-0000-0600-0000B9000000}"/>
            </a:ext>
          </a:extLst>
        </xdr:cNvPr>
        <xdr:cNvSpPr/>
      </xdr:nvSpPr>
      <xdr:spPr>
        <a:xfrm>
          <a:off x="3746500" y="1333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51793</xdr:rowOff>
    </xdr:from>
    <xdr:ext cx="534377"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3530111" y="1342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12228</xdr:rowOff>
    </xdr:from>
    <xdr:to>
      <xdr:col>4</xdr:col>
      <xdr:colOff>155575</xdr:colOff>
      <xdr:row>74</xdr:row>
      <xdr:rowOff>26739</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flipV="1">
          <a:off x="2019300" y="12185178"/>
          <a:ext cx="889000" cy="52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133837</xdr:rowOff>
    </xdr:from>
    <xdr:to>
      <xdr:col>4</xdr:col>
      <xdr:colOff>206375</xdr:colOff>
      <xdr:row>78</xdr:row>
      <xdr:rowOff>63987</xdr:rowOff>
    </xdr:to>
    <xdr:sp macro="" textlink="">
      <xdr:nvSpPr>
        <xdr:cNvPr id="188" name="フローチャート : 判断 187">
          <a:extLst>
            <a:ext uri="{FF2B5EF4-FFF2-40B4-BE49-F238E27FC236}">
              <a16:creationId xmlns:a16="http://schemas.microsoft.com/office/drawing/2014/main" xmlns="" id="{00000000-0008-0000-0600-0000BC000000}"/>
            </a:ext>
          </a:extLst>
        </xdr:cNvPr>
        <xdr:cNvSpPr/>
      </xdr:nvSpPr>
      <xdr:spPr>
        <a:xfrm>
          <a:off x="2857500" y="1333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55114</xdr:rowOff>
    </xdr:from>
    <xdr:ext cx="534377"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641111" y="1342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26739</xdr:rowOff>
    </xdr:from>
    <xdr:to>
      <xdr:col>2</xdr:col>
      <xdr:colOff>638175</xdr:colOff>
      <xdr:row>74</xdr:row>
      <xdr:rowOff>76040</xdr:rowOff>
    </xdr:to>
    <xdr:cxnSp macro="">
      <xdr:nvCxnSpPr>
        <xdr:cNvPr id="190" name="直線コネクタ 189">
          <a:extLst>
            <a:ext uri="{FF2B5EF4-FFF2-40B4-BE49-F238E27FC236}">
              <a16:creationId xmlns:a16="http://schemas.microsoft.com/office/drawing/2014/main" xmlns="" id="{00000000-0008-0000-0600-0000BE000000}"/>
            </a:ext>
          </a:extLst>
        </xdr:cNvPr>
        <xdr:cNvCxnSpPr/>
      </xdr:nvCxnSpPr>
      <xdr:spPr>
        <a:xfrm flipV="1">
          <a:off x="1130300" y="12714039"/>
          <a:ext cx="889000" cy="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146224</xdr:rowOff>
    </xdr:from>
    <xdr:to>
      <xdr:col>3</xdr:col>
      <xdr:colOff>3175</xdr:colOff>
      <xdr:row>78</xdr:row>
      <xdr:rowOff>76374</xdr:rowOff>
    </xdr:to>
    <xdr:sp macro="" textlink="">
      <xdr:nvSpPr>
        <xdr:cNvPr id="191" name="フローチャート : 判断 190">
          <a:extLst>
            <a:ext uri="{FF2B5EF4-FFF2-40B4-BE49-F238E27FC236}">
              <a16:creationId xmlns:a16="http://schemas.microsoft.com/office/drawing/2014/main" xmlns="" id="{00000000-0008-0000-0600-0000BF000000}"/>
            </a:ext>
          </a:extLst>
        </xdr:cNvPr>
        <xdr:cNvSpPr/>
      </xdr:nvSpPr>
      <xdr:spPr>
        <a:xfrm>
          <a:off x="1968500" y="1334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67501</xdr:rowOff>
    </xdr:from>
    <xdr:ext cx="534377"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752111" y="1344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158786</xdr:rowOff>
    </xdr:from>
    <xdr:to>
      <xdr:col>1</xdr:col>
      <xdr:colOff>485775</xdr:colOff>
      <xdr:row>78</xdr:row>
      <xdr:rowOff>88936</xdr:rowOff>
    </xdr:to>
    <xdr:sp macro="" textlink="">
      <xdr:nvSpPr>
        <xdr:cNvPr id="193" name="フローチャート : 判断 192">
          <a:extLst>
            <a:ext uri="{FF2B5EF4-FFF2-40B4-BE49-F238E27FC236}">
              <a16:creationId xmlns:a16="http://schemas.microsoft.com/office/drawing/2014/main" xmlns="" id="{00000000-0008-0000-0600-0000C1000000}"/>
            </a:ext>
          </a:extLst>
        </xdr:cNvPr>
        <xdr:cNvSpPr/>
      </xdr:nvSpPr>
      <xdr:spPr>
        <a:xfrm>
          <a:off x="1079500" y="1336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80063</xdr:rowOff>
    </xdr:from>
    <xdr:ext cx="534377"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863111" y="1345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78298</xdr:rowOff>
    </xdr:from>
    <xdr:to>
      <xdr:col>6</xdr:col>
      <xdr:colOff>561975</xdr:colOff>
      <xdr:row>73</xdr:row>
      <xdr:rowOff>8448</xdr:rowOff>
    </xdr:to>
    <xdr:sp macro="" textlink="">
      <xdr:nvSpPr>
        <xdr:cNvPr id="200" name="円/楕円 199">
          <a:extLst>
            <a:ext uri="{FF2B5EF4-FFF2-40B4-BE49-F238E27FC236}">
              <a16:creationId xmlns:a16="http://schemas.microsoft.com/office/drawing/2014/main" xmlns="" id="{00000000-0008-0000-0600-0000C8000000}"/>
            </a:ext>
          </a:extLst>
        </xdr:cNvPr>
        <xdr:cNvSpPr/>
      </xdr:nvSpPr>
      <xdr:spPr>
        <a:xfrm>
          <a:off x="4584700" y="1242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164675</xdr:rowOff>
    </xdr:from>
    <xdr:ext cx="599010" cy="259045"/>
    <xdr:sp macro="" textlink="">
      <xdr:nvSpPr>
        <xdr:cNvPr id="201" name="維持補修費該当値テキスト">
          <a:extLst>
            <a:ext uri="{FF2B5EF4-FFF2-40B4-BE49-F238E27FC236}">
              <a16:creationId xmlns:a16="http://schemas.microsoft.com/office/drawing/2014/main" xmlns="" id="{00000000-0008-0000-0600-0000C9000000}"/>
            </a:ext>
          </a:extLst>
        </xdr:cNvPr>
        <xdr:cNvSpPr txBox="1"/>
      </xdr:nvSpPr>
      <xdr:spPr>
        <a:xfrm>
          <a:off x="4686300" y="1233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107,474</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36986</xdr:rowOff>
    </xdr:from>
    <xdr:to>
      <xdr:col>5</xdr:col>
      <xdr:colOff>409575</xdr:colOff>
      <xdr:row>73</xdr:row>
      <xdr:rowOff>138586</xdr:rowOff>
    </xdr:to>
    <xdr:sp macro="" textlink="">
      <xdr:nvSpPr>
        <xdr:cNvPr id="202" name="円/楕円 201">
          <a:extLst>
            <a:ext uri="{FF2B5EF4-FFF2-40B4-BE49-F238E27FC236}">
              <a16:creationId xmlns:a16="http://schemas.microsoft.com/office/drawing/2014/main" xmlns="" id="{00000000-0008-0000-0600-0000CA000000}"/>
            </a:ext>
          </a:extLst>
        </xdr:cNvPr>
        <xdr:cNvSpPr/>
      </xdr:nvSpPr>
      <xdr:spPr>
        <a:xfrm>
          <a:off x="3746500" y="125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155113</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3530111" y="1232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95,519</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132878</xdr:rowOff>
    </xdr:from>
    <xdr:to>
      <xdr:col>4</xdr:col>
      <xdr:colOff>206375</xdr:colOff>
      <xdr:row>71</xdr:row>
      <xdr:rowOff>63028</xdr:rowOff>
    </xdr:to>
    <xdr:sp macro="" textlink="">
      <xdr:nvSpPr>
        <xdr:cNvPr id="204" name="円/楕円 203">
          <a:extLst>
            <a:ext uri="{FF2B5EF4-FFF2-40B4-BE49-F238E27FC236}">
              <a16:creationId xmlns:a16="http://schemas.microsoft.com/office/drawing/2014/main" xmlns="" id="{00000000-0008-0000-0600-0000CC000000}"/>
            </a:ext>
          </a:extLst>
        </xdr:cNvPr>
        <xdr:cNvSpPr/>
      </xdr:nvSpPr>
      <xdr:spPr>
        <a:xfrm>
          <a:off x="2857500" y="121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79555</xdr:rowOff>
    </xdr:from>
    <xdr:ext cx="599010"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2608794" y="1190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133,960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147389</xdr:rowOff>
    </xdr:from>
    <xdr:to>
      <xdr:col>3</xdr:col>
      <xdr:colOff>3175</xdr:colOff>
      <xdr:row>74</xdr:row>
      <xdr:rowOff>77539</xdr:rowOff>
    </xdr:to>
    <xdr:sp macro="" textlink="">
      <xdr:nvSpPr>
        <xdr:cNvPr id="206" name="円/楕円 205">
          <a:extLst>
            <a:ext uri="{FF2B5EF4-FFF2-40B4-BE49-F238E27FC236}">
              <a16:creationId xmlns:a16="http://schemas.microsoft.com/office/drawing/2014/main" xmlns="" id="{00000000-0008-0000-0600-0000CE000000}"/>
            </a:ext>
          </a:extLst>
        </xdr:cNvPr>
        <xdr:cNvSpPr/>
      </xdr:nvSpPr>
      <xdr:spPr>
        <a:xfrm>
          <a:off x="1968500" y="126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94066</xdr:rowOff>
    </xdr:from>
    <xdr:ext cx="534377"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1752111" y="1243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85,377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25240</xdr:rowOff>
    </xdr:from>
    <xdr:to>
      <xdr:col>1</xdr:col>
      <xdr:colOff>485775</xdr:colOff>
      <xdr:row>74</xdr:row>
      <xdr:rowOff>126840</xdr:rowOff>
    </xdr:to>
    <xdr:sp macro="" textlink="">
      <xdr:nvSpPr>
        <xdr:cNvPr id="208" name="円/楕円 207">
          <a:extLst>
            <a:ext uri="{FF2B5EF4-FFF2-40B4-BE49-F238E27FC236}">
              <a16:creationId xmlns:a16="http://schemas.microsoft.com/office/drawing/2014/main" xmlns="" id="{00000000-0008-0000-0600-0000D0000000}"/>
            </a:ext>
          </a:extLst>
        </xdr:cNvPr>
        <xdr:cNvSpPr/>
      </xdr:nvSpPr>
      <xdr:spPr>
        <a:xfrm>
          <a:off x="1079500" y="127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143367</xdr:rowOff>
    </xdr:from>
    <xdr:ext cx="534377" cy="259045"/>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863111" y="12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a:extLst>
            <a:ext uri="{FF2B5EF4-FFF2-40B4-BE49-F238E27FC236}">
              <a16:creationId xmlns:a16="http://schemas.microsoft.com/office/drawing/2014/main" xmlns=""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xmlns=""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扶助費グラフ枠">
          <a:extLst>
            <a:ext uri="{FF2B5EF4-FFF2-40B4-BE49-F238E27FC236}">
              <a16:creationId xmlns:a16="http://schemas.microsoft.com/office/drawing/2014/main" xmlns=""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7" name="扶助費最小値テキスト">
          <a:extLst>
            <a:ext uri="{FF2B5EF4-FFF2-40B4-BE49-F238E27FC236}">
              <a16:creationId xmlns:a16="http://schemas.microsoft.com/office/drawing/2014/main" xmlns="" id="{00000000-0008-0000-0600-0000ED000000}"/>
            </a:ext>
          </a:extLst>
        </xdr:cNvPr>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9" name="扶助費最大値テキスト">
          <a:extLst>
            <a:ext uri="{FF2B5EF4-FFF2-40B4-BE49-F238E27FC236}">
              <a16:creationId xmlns:a16="http://schemas.microsoft.com/office/drawing/2014/main" xmlns="" id="{00000000-0008-0000-0600-0000EF000000}"/>
            </a:ext>
          </a:extLst>
        </xdr:cNvPr>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90965</xdr:rowOff>
    </xdr:from>
    <xdr:to>
      <xdr:col>6</xdr:col>
      <xdr:colOff>511175</xdr:colOff>
      <xdr:row>98</xdr:row>
      <xdr:rowOff>96451</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3797300" y="16893065"/>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2" name="扶助費平均値テキスト">
          <a:extLst>
            <a:ext uri="{FF2B5EF4-FFF2-40B4-BE49-F238E27FC236}">
              <a16:creationId xmlns:a16="http://schemas.microsoft.com/office/drawing/2014/main" xmlns="" id="{00000000-0008-0000-0600-0000F2000000}"/>
            </a:ext>
          </a:extLst>
        </xdr:cNvPr>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3" name="フローチャート : 判断 242">
          <a:extLst>
            <a:ext uri="{FF2B5EF4-FFF2-40B4-BE49-F238E27FC236}">
              <a16:creationId xmlns:a16="http://schemas.microsoft.com/office/drawing/2014/main" xmlns="" id="{00000000-0008-0000-0600-0000F3000000}"/>
            </a:ext>
          </a:extLst>
        </xdr:cNvPr>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88798</xdr:rowOff>
    </xdr:from>
    <xdr:to>
      <xdr:col>5</xdr:col>
      <xdr:colOff>358775</xdr:colOff>
      <xdr:row>98</xdr:row>
      <xdr:rowOff>96451</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a:off x="2908300" y="16890898"/>
          <a:ext cx="889000" cy="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5" name="フローチャート : 判断 244">
          <a:extLst>
            <a:ext uri="{FF2B5EF4-FFF2-40B4-BE49-F238E27FC236}">
              <a16:creationId xmlns:a16="http://schemas.microsoft.com/office/drawing/2014/main" xmlns="" id="{00000000-0008-0000-0600-0000F5000000}"/>
            </a:ext>
          </a:extLst>
        </xdr:cNvPr>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88798</xdr:rowOff>
    </xdr:from>
    <xdr:to>
      <xdr:col>4</xdr:col>
      <xdr:colOff>155575</xdr:colOff>
      <xdr:row>99</xdr:row>
      <xdr:rowOff>26783</xdr:rowOff>
    </xdr:to>
    <xdr:cxnSp macro="">
      <xdr:nvCxnSpPr>
        <xdr:cNvPr id="247" name="直線コネクタ 246">
          <a:extLst>
            <a:ext uri="{FF2B5EF4-FFF2-40B4-BE49-F238E27FC236}">
              <a16:creationId xmlns:a16="http://schemas.microsoft.com/office/drawing/2014/main" xmlns="" id="{00000000-0008-0000-0600-0000F7000000}"/>
            </a:ext>
          </a:extLst>
        </xdr:cNvPr>
        <xdr:cNvCxnSpPr/>
      </xdr:nvCxnSpPr>
      <xdr:spPr>
        <a:xfrm flipV="1">
          <a:off x="2019300" y="16890898"/>
          <a:ext cx="889000" cy="10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8" name="フローチャート : 判断 247">
          <a:extLst>
            <a:ext uri="{FF2B5EF4-FFF2-40B4-BE49-F238E27FC236}">
              <a16:creationId xmlns:a16="http://schemas.microsoft.com/office/drawing/2014/main" xmlns="" id="{00000000-0008-0000-0600-0000F8000000}"/>
            </a:ext>
          </a:extLst>
        </xdr:cNvPr>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109731</xdr:rowOff>
    </xdr:from>
    <xdr:to>
      <xdr:col>2</xdr:col>
      <xdr:colOff>638175</xdr:colOff>
      <xdr:row>99</xdr:row>
      <xdr:rowOff>26783</xdr:rowOff>
    </xdr:to>
    <xdr:cxnSp macro="">
      <xdr:nvCxnSpPr>
        <xdr:cNvPr id="250" name="直線コネクタ 249">
          <a:extLst>
            <a:ext uri="{FF2B5EF4-FFF2-40B4-BE49-F238E27FC236}">
              <a16:creationId xmlns:a16="http://schemas.microsoft.com/office/drawing/2014/main" xmlns="" id="{00000000-0008-0000-0600-0000FA000000}"/>
            </a:ext>
          </a:extLst>
        </xdr:cNvPr>
        <xdr:cNvCxnSpPr/>
      </xdr:nvCxnSpPr>
      <xdr:spPr>
        <a:xfrm>
          <a:off x="1130300" y="16397481"/>
          <a:ext cx="889000" cy="60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51" name="フローチャート : 判断 250">
          <a:extLst>
            <a:ext uri="{FF2B5EF4-FFF2-40B4-BE49-F238E27FC236}">
              <a16:creationId xmlns:a16="http://schemas.microsoft.com/office/drawing/2014/main" xmlns="" id="{00000000-0008-0000-0600-0000FB000000}"/>
            </a:ext>
          </a:extLst>
        </xdr:cNvPr>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3" name="フローチャート : 判断 252">
          <a:extLst>
            <a:ext uri="{FF2B5EF4-FFF2-40B4-BE49-F238E27FC236}">
              <a16:creationId xmlns:a16="http://schemas.microsoft.com/office/drawing/2014/main" xmlns="" id="{00000000-0008-0000-0600-0000FD000000}"/>
            </a:ext>
          </a:extLst>
        </xdr:cNvPr>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40165</xdr:rowOff>
    </xdr:from>
    <xdr:to>
      <xdr:col>6</xdr:col>
      <xdr:colOff>561975</xdr:colOff>
      <xdr:row>98</xdr:row>
      <xdr:rowOff>141765</xdr:rowOff>
    </xdr:to>
    <xdr:sp macro="" textlink="">
      <xdr:nvSpPr>
        <xdr:cNvPr id="260" name="円/楕円 259">
          <a:extLst>
            <a:ext uri="{FF2B5EF4-FFF2-40B4-BE49-F238E27FC236}">
              <a16:creationId xmlns:a16="http://schemas.microsoft.com/office/drawing/2014/main" xmlns="" id="{00000000-0008-0000-0600-000004010000}"/>
            </a:ext>
          </a:extLst>
        </xdr:cNvPr>
        <xdr:cNvSpPr/>
      </xdr:nvSpPr>
      <xdr:spPr>
        <a:xfrm>
          <a:off x="4584700" y="168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18592</xdr:rowOff>
    </xdr:from>
    <xdr:ext cx="534377" cy="259045"/>
    <xdr:sp macro="" textlink="">
      <xdr:nvSpPr>
        <xdr:cNvPr id="261" name="扶助費該当値テキスト">
          <a:extLst>
            <a:ext uri="{FF2B5EF4-FFF2-40B4-BE49-F238E27FC236}">
              <a16:creationId xmlns:a16="http://schemas.microsoft.com/office/drawing/2014/main" xmlns="" id="{00000000-0008-0000-0600-000005010000}"/>
            </a:ext>
          </a:extLst>
        </xdr:cNvPr>
        <xdr:cNvSpPr txBox="1"/>
      </xdr:nvSpPr>
      <xdr:spPr>
        <a:xfrm>
          <a:off x="4686300" y="1682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46,477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45651</xdr:rowOff>
    </xdr:from>
    <xdr:to>
      <xdr:col>5</xdr:col>
      <xdr:colOff>409575</xdr:colOff>
      <xdr:row>98</xdr:row>
      <xdr:rowOff>147251</xdr:rowOff>
    </xdr:to>
    <xdr:sp macro="" textlink="">
      <xdr:nvSpPr>
        <xdr:cNvPr id="262" name="円/楕円 261">
          <a:extLst>
            <a:ext uri="{FF2B5EF4-FFF2-40B4-BE49-F238E27FC236}">
              <a16:creationId xmlns:a16="http://schemas.microsoft.com/office/drawing/2014/main" xmlns="" id="{00000000-0008-0000-0600-000006010000}"/>
            </a:ext>
          </a:extLst>
        </xdr:cNvPr>
        <xdr:cNvSpPr/>
      </xdr:nvSpPr>
      <xdr:spPr>
        <a:xfrm>
          <a:off x="3746500" y="168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138378</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3530111" y="1694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37998</xdr:rowOff>
    </xdr:from>
    <xdr:to>
      <xdr:col>4</xdr:col>
      <xdr:colOff>206375</xdr:colOff>
      <xdr:row>98</xdr:row>
      <xdr:rowOff>139598</xdr:rowOff>
    </xdr:to>
    <xdr:sp macro="" textlink="">
      <xdr:nvSpPr>
        <xdr:cNvPr id="264" name="円/楕円 263">
          <a:extLst>
            <a:ext uri="{FF2B5EF4-FFF2-40B4-BE49-F238E27FC236}">
              <a16:creationId xmlns:a16="http://schemas.microsoft.com/office/drawing/2014/main" xmlns="" id="{00000000-0008-0000-0600-000008010000}"/>
            </a:ext>
          </a:extLst>
        </xdr:cNvPr>
        <xdr:cNvSpPr/>
      </xdr:nvSpPr>
      <xdr:spPr>
        <a:xfrm>
          <a:off x="2857500" y="1684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130725</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2641111" y="1693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147433</xdr:rowOff>
    </xdr:from>
    <xdr:to>
      <xdr:col>3</xdr:col>
      <xdr:colOff>3175</xdr:colOff>
      <xdr:row>99</xdr:row>
      <xdr:rowOff>77583</xdr:rowOff>
    </xdr:to>
    <xdr:sp macro="" textlink="">
      <xdr:nvSpPr>
        <xdr:cNvPr id="266" name="円/楕円 265">
          <a:extLst>
            <a:ext uri="{FF2B5EF4-FFF2-40B4-BE49-F238E27FC236}">
              <a16:creationId xmlns:a16="http://schemas.microsoft.com/office/drawing/2014/main" xmlns="" id="{00000000-0008-0000-0600-00000A010000}"/>
            </a:ext>
          </a:extLst>
        </xdr:cNvPr>
        <xdr:cNvSpPr/>
      </xdr:nvSpPr>
      <xdr:spPr>
        <a:xfrm>
          <a:off x="1968500" y="1694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68710</xdr:rowOff>
    </xdr:from>
    <xdr:ext cx="534377"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1752111" y="1704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58931</xdr:rowOff>
    </xdr:from>
    <xdr:to>
      <xdr:col>1</xdr:col>
      <xdr:colOff>485775</xdr:colOff>
      <xdr:row>95</xdr:row>
      <xdr:rowOff>160531</xdr:rowOff>
    </xdr:to>
    <xdr:sp macro="" textlink="">
      <xdr:nvSpPr>
        <xdr:cNvPr id="268" name="円/楕円 267">
          <a:extLst>
            <a:ext uri="{FF2B5EF4-FFF2-40B4-BE49-F238E27FC236}">
              <a16:creationId xmlns:a16="http://schemas.microsoft.com/office/drawing/2014/main" xmlns="" id="{00000000-0008-0000-0600-00000C010000}"/>
            </a:ext>
          </a:extLst>
        </xdr:cNvPr>
        <xdr:cNvSpPr/>
      </xdr:nvSpPr>
      <xdr:spPr>
        <a:xfrm>
          <a:off x="1079500" y="1634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5608</xdr:rowOff>
    </xdr:from>
    <xdr:ext cx="534377" cy="259045"/>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863111" y="1612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a:extLst>
            <a:ext uri="{FF2B5EF4-FFF2-40B4-BE49-F238E27FC236}">
              <a16:creationId xmlns:a16="http://schemas.microsoft.com/office/drawing/2014/main" xmlns=""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a:extLst>
            <a:ext uri="{FF2B5EF4-FFF2-40B4-BE49-F238E27FC236}">
              <a16:creationId xmlns:a16="http://schemas.microsoft.com/office/drawing/2014/main" xmlns=""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a:extLst>
            <a:ext uri="{FF2B5EF4-FFF2-40B4-BE49-F238E27FC236}">
              <a16:creationId xmlns:a16="http://schemas.microsoft.com/office/drawing/2014/main" xmlns=""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6" name="補助費等最小値テキスト">
          <a:extLst>
            <a:ext uri="{FF2B5EF4-FFF2-40B4-BE49-F238E27FC236}">
              <a16:creationId xmlns:a16="http://schemas.microsoft.com/office/drawing/2014/main" xmlns="" id="{00000000-0008-0000-0600-000028010000}"/>
            </a:ext>
          </a:extLst>
        </xdr:cNvPr>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8" name="補助費等最大値テキスト">
          <a:extLst>
            <a:ext uri="{FF2B5EF4-FFF2-40B4-BE49-F238E27FC236}">
              <a16:creationId xmlns:a16="http://schemas.microsoft.com/office/drawing/2014/main" xmlns="" id="{00000000-0008-0000-0600-00002A010000}"/>
            </a:ext>
          </a:extLst>
        </xdr:cNvPr>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132790</xdr:rowOff>
    </xdr:from>
    <xdr:to>
      <xdr:col>15</xdr:col>
      <xdr:colOff>180975</xdr:colOff>
      <xdr:row>35</xdr:row>
      <xdr:rowOff>50650</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9639300" y="5962090"/>
          <a:ext cx="838200" cy="8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301" name="補助費等平均値テキスト">
          <a:extLst>
            <a:ext uri="{FF2B5EF4-FFF2-40B4-BE49-F238E27FC236}">
              <a16:creationId xmlns:a16="http://schemas.microsoft.com/office/drawing/2014/main" xmlns="" id="{00000000-0008-0000-0600-00002D010000}"/>
            </a:ext>
          </a:extLst>
        </xdr:cNvPr>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2" name="フローチャート : 判断 301">
          <a:extLst>
            <a:ext uri="{FF2B5EF4-FFF2-40B4-BE49-F238E27FC236}">
              <a16:creationId xmlns:a16="http://schemas.microsoft.com/office/drawing/2014/main" xmlns="" id="{00000000-0008-0000-0600-00002E010000}"/>
            </a:ext>
          </a:extLst>
        </xdr:cNvPr>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50650</xdr:rowOff>
    </xdr:from>
    <xdr:to>
      <xdr:col>14</xdr:col>
      <xdr:colOff>28575</xdr:colOff>
      <xdr:row>36</xdr:row>
      <xdr:rowOff>10645</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flipV="1">
          <a:off x="8750300" y="605140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4" name="フローチャート : 判断 303">
          <a:extLst>
            <a:ext uri="{FF2B5EF4-FFF2-40B4-BE49-F238E27FC236}">
              <a16:creationId xmlns:a16="http://schemas.microsoft.com/office/drawing/2014/main" xmlns="" id="{00000000-0008-0000-0600-000030010000}"/>
            </a:ext>
          </a:extLst>
        </xdr:cNvPr>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10645</xdr:rowOff>
    </xdr:from>
    <xdr:to>
      <xdr:col>12</xdr:col>
      <xdr:colOff>511175</xdr:colOff>
      <xdr:row>36</xdr:row>
      <xdr:rowOff>148148</xdr:rowOff>
    </xdr:to>
    <xdr:cxnSp macro="">
      <xdr:nvCxnSpPr>
        <xdr:cNvPr id="306" name="直線コネクタ 305">
          <a:extLst>
            <a:ext uri="{FF2B5EF4-FFF2-40B4-BE49-F238E27FC236}">
              <a16:creationId xmlns:a16="http://schemas.microsoft.com/office/drawing/2014/main" xmlns="" id="{00000000-0008-0000-0600-000032010000}"/>
            </a:ext>
          </a:extLst>
        </xdr:cNvPr>
        <xdr:cNvCxnSpPr/>
      </xdr:nvCxnSpPr>
      <xdr:spPr>
        <a:xfrm flipV="1">
          <a:off x="7861300" y="6182845"/>
          <a:ext cx="889000" cy="13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7" name="フローチャート : 判断 306">
          <a:extLst>
            <a:ext uri="{FF2B5EF4-FFF2-40B4-BE49-F238E27FC236}">
              <a16:creationId xmlns:a16="http://schemas.microsoft.com/office/drawing/2014/main" xmlns="" id="{00000000-0008-0000-0600-000033010000}"/>
            </a:ext>
          </a:extLst>
        </xdr:cNvPr>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138622</xdr:rowOff>
    </xdr:from>
    <xdr:to>
      <xdr:col>11</xdr:col>
      <xdr:colOff>307975</xdr:colOff>
      <xdr:row>36</xdr:row>
      <xdr:rowOff>148148</xdr:rowOff>
    </xdr:to>
    <xdr:cxnSp macro="">
      <xdr:nvCxnSpPr>
        <xdr:cNvPr id="309" name="直線コネクタ 308">
          <a:extLst>
            <a:ext uri="{FF2B5EF4-FFF2-40B4-BE49-F238E27FC236}">
              <a16:creationId xmlns:a16="http://schemas.microsoft.com/office/drawing/2014/main" xmlns="" id="{00000000-0008-0000-0600-000035010000}"/>
            </a:ext>
          </a:extLst>
        </xdr:cNvPr>
        <xdr:cNvCxnSpPr/>
      </xdr:nvCxnSpPr>
      <xdr:spPr>
        <a:xfrm>
          <a:off x="6972300" y="6310822"/>
          <a:ext cx="889000" cy="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10" name="フローチャート : 判断 309">
          <a:extLst>
            <a:ext uri="{FF2B5EF4-FFF2-40B4-BE49-F238E27FC236}">
              <a16:creationId xmlns:a16="http://schemas.microsoft.com/office/drawing/2014/main" xmlns="" id="{00000000-0008-0000-0600-000036010000}"/>
            </a:ext>
          </a:extLst>
        </xdr:cNvPr>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2" name="フローチャート : 判断 311">
          <a:extLst>
            <a:ext uri="{FF2B5EF4-FFF2-40B4-BE49-F238E27FC236}">
              <a16:creationId xmlns:a16="http://schemas.microsoft.com/office/drawing/2014/main" xmlns="" id="{00000000-0008-0000-0600-000038010000}"/>
            </a:ext>
          </a:extLst>
        </xdr:cNvPr>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81990</xdr:rowOff>
    </xdr:from>
    <xdr:to>
      <xdr:col>15</xdr:col>
      <xdr:colOff>231775</xdr:colOff>
      <xdr:row>35</xdr:row>
      <xdr:rowOff>12140</xdr:rowOff>
    </xdr:to>
    <xdr:sp macro="" textlink="">
      <xdr:nvSpPr>
        <xdr:cNvPr id="319" name="円/楕円 318">
          <a:extLst>
            <a:ext uri="{FF2B5EF4-FFF2-40B4-BE49-F238E27FC236}">
              <a16:creationId xmlns:a16="http://schemas.microsoft.com/office/drawing/2014/main" xmlns="" id="{00000000-0008-0000-0600-00003F010000}"/>
            </a:ext>
          </a:extLst>
        </xdr:cNvPr>
        <xdr:cNvSpPr/>
      </xdr:nvSpPr>
      <xdr:spPr>
        <a:xfrm>
          <a:off x="10426700" y="59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104867</xdr:rowOff>
    </xdr:from>
    <xdr:ext cx="599010" cy="259045"/>
    <xdr:sp macro="" textlink="">
      <xdr:nvSpPr>
        <xdr:cNvPr id="320" name="補助費等該当値テキスト">
          <a:extLst>
            <a:ext uri="{FF2B5EF4-FFF2-40B4-BE49-F238E27FC236}">
              <a16:creationId xmlns:a16="http://schemas.microsoft.com/office/drawing/2014/main" xmlns="" id="{00000000-0008-0000-0600-000040010000}"/>
            </a:ext>
          </a:extLst>
        </xdr:cNvPr>
        <xdr:cNvSpPr txBox="1"/>
      </xdr:nvSpPr>
      <xdr:spPr>
        <a:xfrm>
          <a:off x="10528300" y="576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252,116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171300</xdr:rowOff>
    </xdr:from>
    <xdr:to>
      <xdr:col>14</xdr:col>
      <xdr:colOff>79375</xdr:colOff>
      <xdr:row>35</xdr:row>
      <xdr:rowOff>101450</xdr:rowOff>
    </xdr:to>
    <xdr:sp macro="" textlink="">
      <xdr:nvSpPr>
        <xdr:cNvPr id="321" name="円/楕円 320">
          <a:extLst>
            <a:ext uri="{FF2B5EF4-FFF2-40B4-BE49-F238E27FC236}">
              <a16:creationId xmlns:a16="http://schemas.microsoft.com/office/drawing/2014/main" xmlns="" id="{00000000-0008-0000-0600-000041010000}"/>
            </a:ext>
          </a:extLst>
        </xdr:cNvPr>
        <xdr:cNvSpPr/>
      </xdr:nvSpPr>
      <xdr:spPr>
        <a:xfrm>
          <a:off x="9588500" y="60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117977</xdr:rowOff>
    </xdr:from>
    <xdr:ext cx="599010"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9339794" y="57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224,768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131295</xdr:rowOff>
    </xdr:from>
    <xdr:to>
      <xdr:col>12</xdr:col>
      <xdr:colOff>561975</xdr:colOff>
      <xdr:row>36</xdr:row>
      <xdr:rowOff>61445</xdr:rowOff>
    </xdr:to>
    <xdr:sp macro="" textlink="">
      <xdr:nvSpPr>
        <xdr:cNvPr id="323" name="円/楕円 322">
          <a:extLst>
            <a:ext uri="{FF2B5EF4-FFF2-40B4-BE49-F238E27FC236}">
              <a16:creationId xmlns:a16="http://schemas.microsoft.com/office/drawing/2014/main" xmlns="" id="{00000000-0008-0000-0600-000043010000}"/>
            </a:ext>
          </a:extLst>
        </xdr:cNvPr>
        <xdr:cNvSpPr/>
      </xdr:nvSpPr>
      <xdr:spPr>
        <a:xfrm>
          <a:off x="8699500" y="613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77972</xdr:rowOff>
    </xdr:from>
    <xdr:ext cx="599010"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8450794" y="590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184,518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97348</xdr:rowOff>
    </xdr:from>
    <xdr:to>
      <xdr:col>11</xdr:col>
      <xdr:colOff>358775</xdr:colOff>
      <xdr:row>37</xdr:row>
      <xdr:rowOff>27498</xdr:rowOff>
    </xdr:to>
    <xdr:sp macro="" textlink="">
      <xdr:nvSpPr>
        <xdr:cNvPr id="325" name="円/楕円 324">
          <a:extLst>
            <a:ext uri="{FF2B5EF4-FFF2-40B4-BE49-F238E27FC236}">
              <a16:creationId xmlns:a16="http://schemas.microsoft.com/office/drawing/2014/main" xmlns="" id="{00000000-0008-0000-0600-000045010000}"/>
            </a:ext>
          </a:extLst>
        </xdr:cNvPr>
        <xdr:cNvSpPr/>
      </xdr:nvSpPr>
      <xdr:spPr>
        <a:xfrm>
          <a:off x="7810500" y="626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18625</xdr:rowOff>
    </xdr:from>
    <xdr:ext cx="599010"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7561794" y="636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142,413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87822</xdr:rowOff>
    </xdr:from>
    <xdr:to>
      <xdr:col>10</xdr:col>
      <xdr:colOff>155575</xdr:colOff>
      <xdr:row>37</xdr:row>
      <xdr:rowOff>17972</xdr:rowOff>
    </xdr:to>
    <xdr:sp macro="" textlink="">
      <xdr:nvSpPr>
        <xdr:cNvPr id="327" name="円/楕円 326">
          <a:extLst>
            <a:ext uri="{FF2B5EF4-FFF2-40B4-BE49-F238E27FC236}">
              <a16:creationId xmlns:a16="http://schemas.microsoft.com/office/drawing/2014/main" xmlns="" id="{00000000-0008-0000-0600-000047010000}"/>
            </a:ext>
          </a:extLst>
        </xdr:cNvPr>
        <xdr:cNvSpPr/>
      </xdr:nvSpPr>
      <xdr:spPr>
        <a:xfrm>
          <a:off x="6921500" y="626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9099</xdr:rowOff>
    </xdr:from>
    <xdr:ext cx="599010"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672794" y="635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a:extLst>
            <a:ext uri="{FF2B5EF4-FFF2-40B4-BE49-F238E27FC236}">
              <a16:creationId xmlns:a16="http://schemas.microsoft.com/office/drawing/2014/main" xmlns=""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a:extLst>
            <a:ext uri="{FF2B5EF4-FFF2-40B4-BE49-F238E27FC236}">
              <a16:creationId xmlns:a16="http://schemas.microsoft.com/office/drawing/2014/main" xmlns=""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a:extLst>
            <a:ext uri="{FF2B5EF4-FFF2-40B4-BE49-F238E27FC236}">
              <a16:creationId xmlns:a16="http://schemas.microsoft.com/office/drawing/2014/main" xmlns=""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a:extLst>
            <a:ext uri="{FF2B5EF4-FFF2-40B4-BE49-F238E27FC236}">
              <a16:creationId xmlns:a16="http://schemas.microsoft.com/office/drawing/2014/main" xmlns=""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1" name="普通建設事業費グラフ枠">
          <a:extLst>
            <a:ext uri="{FF2B5EF4-FFF2-40B4-BE49-F238E27FC236}">
              <a16:creationId xmlns:a16="http://schemas.microsoft.com/office/drawing/2014/main" xmlns=""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3" name="普通建設事業費最小値テキスト">
          <a:extLst>
            <a:ext uri="{FF2B5EF4-FFF2-40B4-BE49-F238E27FC236}">
              <a16:creationId xmlns:a16="http://schemas.microsoft.com/office/drawing/2014/main" xmlns="" id="{00000000-0008-0000-0600-000061010000}"/>
            </a:ext>
          </a:extLst>
        </xdr:cNvPr>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5" name="普通建設事業費最大値テキスト">
          <a:extLst>
            <a:ext uri="{FF2B5EF4-FFF2-40B4-BE49-F238E27FC236}">
              <a16:creationId xmlns:a16="http://schemas.microsoft.com/office/drawing/2014/main" xmlns="" id="{00000000-0008-0000-0600-000063010000}"/>
            </a:ext>
          </a:extLst>
        </xdr:cNvPr>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6507</xdr:rowOff>
    </xdr:from>
    <xdr:to>
      <xdr:col>15</xdr:col>
      <xdr:colOff>180975</xdr:colOff>
      <xdr:row>58</xdr:row>
      <xdr:rowOff>109551</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9639300" y="9950607"/>
          <a:ext cx="838200" cy="10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8" name="普通建設事業費平均値テキスト">
          <a:extLst>
            <a:ext uri="{FF2B5EF4-FFF2-40B4-BE49-F238E27FC236}">
              <a16:creationId xmlns:a16="http://schemas.microsoft.com/office/drawing/2014/main" xmlns="" id="{00000000-0008-0000-0600-000066010000}"/>
            </a:ext>
          </a:extLst>
        </xdr:cNvPr>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9" name="フローチャート : 判断 358">
          <a:extLst>
            <a:ext uri="{FF2B5EF4-FFF2-40B4-BE49-F238E27FC236}">
              <a16:creationId xmlns:a16="http://schemas.microsoft.com/office/drawing/2014/main" xmlns="" id="{00000000-0008-0000-0600-000067010000}"/>
            </a:ext>
          </a:extLst>
        </xdr:cNvPr>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6507</xdr:rowOff>
    </xdr:from>
    <xdr:to>
      <xdr:col>14</xdr:col>
      <xdr:colOff>28575</xdr:colOff>
      <xdr:row>58</xdr:row>
      <xdr:rowOff>37548</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flipV="1">
          <a:off x="8750300" y="9950607"/>
          <a:ext cx="889000" cy="3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61" name="フローチャート : 判断 360">
          <a:extLst>
            <a:ext uri="{FF2B5EF4-FFF2-40B4-BE49-F238E27FC236}">
              <a16:creationId xmlns:a16="http://schemas.microsoft.com/office/drawing/2014/main" xmlns="" id="{00000000-0008-0000-0600-000069010000}"/>
            </a:ext>
          </a:extLst>
        </xdr:cNvPr>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36952</xdr:rowOff>
    </xdr:from>
    <xdr:to>
      <xdr:col>12</xdr:col>
      <xdr:colOff>511175</xdr:colOff>
      <xdr:row>58</xdr:row>
      <xdr:rowOff>37548</xdr:rowOff>
    </xdr:to>
    <xdr:cxnSp macro="">
      <xdr:nvCxnSpPr>
        <xdr:cNvPr id="363" name="直線コネクタ 362">
          <a:extLst>
            <a:ext uri="{FF2B5EF4-FFF2-40B4-BE49-F238E27FC236}">
              <a16:creationId xmlns:a16="http://schemas.microsoft.com/office/drawing/2014/main" xmlns="" id="{00000000-0008-0000-0600-00006B010000}"/>
            </a:ext>
          </a:extLst>
        </xdr:cNvPr>
        <xdr:cNvCxnSpPr/>
      </xdr:nvCxnSpPr>
      <xdr:spPr>
        <a:xfrm>
          <a:off x="7861300" y="9981052"/>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4" name="フローチャート : 判断 363">
          <a:extLst>
            <a:ext uri="{FF2B5EF4-FFF2-40B4-BE49-F238E27FC236}">
              <a16:creationId xmlns:a16="http://schemas.microsoft.com/office/drawing/2014/main" xmlns="" id="{00000000-0008-0000-0600-00006C010000}"/>
            </a:ext>
          </a:extLst>
        </xdr:cNvPr>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36952</xdr:rowOff>
    </xdr:from>
    <xdr:to>
      <xdr:col>11</xdr:col>
      <xdr:colOff>307975</xdr:colOff>
      <xdr:row>58</xdr:row>
      <xdr:rowOff>168479</xdr:rowOff>
    </xdr:to>
    <xdr:cxnSp macro="">
      <xdr:nvCxnSpPr>
        <xdr:cNvPr id="366" name="直線コネクタ 365">
          <a:extLst>
            <a:ext uri="{FF2B5EF4-FFF2-40B4-BE49-F238E27FC236}">
              <a16:creationId xmlns:a16="http://schemas.microsoft.com/office/drawing/2014/main" xmlns="" id="{00000000-0008-0000-0600-00006E010000}"/>
            </a:ext>
          </a:extLst>
        </xdr:cNvPr>
        <xdr:cNvCxnSpPr/>
      </xdr:nvCxnSpPr>
      <xdr:spPr>
        <a:xfrm flipV="1">
          <a:off x="6972300" y="9981052"/>
          <a:ext cx="889000" cy="13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7" name="フローチャート : 判断 366">
          <a:extLst>
            <a:ext uri="{FF2B5EF4-FFF2-40B4-BE49-F238E27FC236}">
              <a16:creationId xmlns:a16="http://schemas.microsoft.com/office/drawing/2014/main" xmlns="" id="{00000000-0008-0000-0600-00006F010000}"/>
            </a:ext>
          </a:extLst>
        </xdr:cNvPr>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9" name="フローチャート : 判断 368">
          <a:extLst>
            <a:ext uri="{FF2B5EF4-FFF2-40B4-BE49-F238E27FC236}">
              <a16:creationId xmlns:a16="http://schemas.microsoft.com/office/drawing/2014/main" xmlns="" id="{00000000-0008-0000-0600-000071010000}"/>
            </a:ext>
          </a:extLst>
        </xdr:cNvPr>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58751</xdr:rowOff>
    </xdr:from>
    <xdr:to>
      <xdr:col>15</xdr:col>
      <xdr:colOff>231775</xdr:colOff>
      <xdr:row>58</xdr:row>
      <xdr:rowOff>160351</xdr:rowOff>
    </xdr:to>
    <xdr:sp macro="" textlink="">
      <xdr:nvSpPr>
        <xdr:cNvPr id="376" name="円/楕円 375">
          <a:extLst>
            <a:ext uri="{FF2B5EF4-FFF2-40B4-BE49-F238E27FC236}">
              <a16:creationId xmlns:a16="http://schemas.microsoft.com/office/drawing/2014/main" xmlns="" id="{00000000-0008-0000-0600-000078010000}"/>
            </a:ext>
          </a:extLst>
        </xdr:cNvPr>
        <xdr:cNvSpPr/>
      </xdr:nvSpPr>
      <xdr:spPr>
        <a:xfrm>
          <a:off x="10426700" y="1000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32297</xdr:rowOff>
    </xdr:from>
    <xdr:ext cx="599010" cy="259045"/>
    <xdr:sp macro="" textlink="">
      <xdr:nvSpPr>
        <xdr:cNvPr id="377" name="普通建設事業費該当値テキスト">
          <a:extLst>
            <a:ext uri="{FF2B5EF4-FFF2-40B4-BE49-F238E27FC236}">
              <a16:creationId xmlns:a16="http://schemas.microsoft.com/office/drawing/2014/main" xmlns="" id="{00000000-0008-0000-0600-000079010000}"/>
            </a:ext>
          </a:extLst>
        </xdr:cNvPr>
        <xdr:cNvSpPr txBox="1"/>
      </xdr:nvSpPr>
      <xdr:spPr>
        <a:xfrm>
          <a:off x="10528300" y="997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279,133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127157</xdr:rowOff>
    </xdr:from>
    <xdr:to>
      <xdr:col>14</xdr:col>
      <xdr:colOff>79375</xdr:colOff>
      <xdr:row>58</xdr:row>
      <xdr:rowOff>57307</xdr:rowOff>
    </xdr:to>
    <xdr:sp macro="" textlink="">
      <xdr:nvSpPr>
        <xdr:cNvPr id="378" name="円/楕円 377">
          <a:extLst>
            <a:ext uri="{FF2B5EF4-FFF2-40B4-BE49-F238E27FC236}">
              <a16:creationId xmlns:a16="http://schemas.microsoft.com/office/drawing/2014/main" xmlns="" id="{00000000-0008-0000-0600-00007A010000}"/>
            </a:ext>
          </a:extLst>
        </xdr:cNvPr>
        <xdr:cNvSpPr/>
      </xdr:nvSpPr>
      <xdr:spPr>
        <a:xfrm>
          <a:off x="9588500" y="98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73834</xdr:rowOff>
    </xdr:from>
    <xdr:ext cx="599010"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9339794" y="967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549,586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158198</xdr:rowOff>
    </xdr:from>
    <xdr:to>
      <xdr:col>12</xdr:col>
      <xdr:colOff>561975</xdr:colOff>
      <xdr:row>58</xdr:row>
      <xdr:rowOff>88348</xdr:rowOff>
    </xdr:to>
    <xdr:sp macro="" textlink="">
      <xdr:nvSpPr>
        <xdr:cNvPr id="380" name="円/楕円 379">
          <a:extLst>
            <a:ext uri="{FF2B5EF4-FFF2-40B4-BE49-F238E27FC236}">
              <a16:creationId xmlns:a16="http://schemas.microsoft.com/office/drawing/2014/main" xmlns="" id="{00000000-0008-0000-0600-00007C010000}"/>
            </a:ext>
          </a:extLst>
        </xdr:cNvPr>
        <xdr:cNvSpPr/>
      </xdr:nvSpPr>
      <xdr:spPr>
        <a:xfrm>
          <a:off x="8699500" y="99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104875</xdr:rowOff>
    </xdr:from>
    <xdr:ext cx="599010"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8450794" y="970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468,116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157602</xdr:rowOff>
    </xdr:from>
    <xdr:to>
      <xdr:col>11</xdr:col>
      <xdr:colOff>358775</xdr:colOff>
      <xdr:row>58</xdr:row>
      <xdr:rowOff>87752</xdr:rowOff>
    </xdr:to>
    <xdr:sp macro="" textlink="">
      <xdr:nvSpPr>
        <xdr:cNvPr id="382" name="円/楕円 381">
          <a:extLst>
            <a:ext uri="{FF2B5EF4-FFF2-40B4-BE49-F238E27FC236}">
              <a16:creationId xmlns:a16="http://schemas.microsoft.com/office/drawing/2014/main" xmlns="" id="{00000000-0008-0000-0600-00007E010000}"/>
            </a:ext>
          </a:extLst>
        </xdr:cNvPr>
        <xdr:cNvSpPr/>
      </xdr:nvSpPr>
      <xdr:spPr>
        <a:xfrm>
          <a:off x="7810500" y="993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104279</xdr:rowOff>
    </xdr:from>
    <xdr:ext cx="599010"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7561794" y="970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117679</xdr:rowOff>
    </xdr:from>
    <xdr:to>
      <xdr:col>10</xdr:col>
      <xdr:colOff>155575</xdr:colOff>
      <xdr:row>59</xdr:row>
      <xdr:rowOff>47829</xdr:rowOff>
    </xdr:to>
    <xdr:sp macro="" textlink="">
      <xdr:nvSpPr>
        <xdr:cNvPr id="384" name="円/楕円 383">
          <a:extLst>
            <a:ext uri="{FF2B5EF4-FFF2-40B4-BE49-F238E27FC236}">
              <a16:creationId xmlns:a16="http://schemas.microsoft.com/office/drawing/2014/main" xmlns="" id="{00000000-0008-0000-0600-000080010000}"/>
            </a:ext>
          </a:extLst>
        </xdr:cNvPr>
        <xdr:cNvSpPr/>
      </xdr:nvSpPr>
      <xdr:spPr>
        <a:xfrm>
          <a:off x="6921500" y="100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38956</xdr:rowOff>
    </xdr:from>
    <xdr:ext cx="599010"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672794" y="1015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1" name="正方形/長方形 390">
          <a:extLst>
            <a:ext uri="{FF2B5EF4-FFF2-40B4-BE49-F238E27FC236}">
              <a16:creationId xmlns:a16="http://schemas.microsoft.com/office/drawing/2014/main" xmlns=""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2" name="正方形/長方形 391">
          <a:extLst>
            <a:ext uri="{FF2B5EF4-FFF2-40B4-BE49-F238E27FC236}">
              <a16:creationId xmlns:a16="http://schemas.microsoft.com/office/drawing/2014/main" xmlns=""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3" name="正方形/長方形 392">
          <a:extLst>
            <a:ext uri="{FF2B5EF4-FFF2-40B4-BE49-F238E27FC236}">
              <a16:creationId xmlns:a16="http://schemas.microsoft.com/office/drawing/2014/main" xmlns=""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8" name="普通建設事業費 （ うち新規整備　）グラフ枠">
          <a:extLst>
            <a:ext uri="{FF2B5EF4-FFF2-40B4-BE49-F238E27FC236}">
              <a16:creationId xmlns:a16="http://schemas.microsoft.com/office/drawing/2014/main" xmlns=""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10" name="普通建設事業費 （ うち新規整備　）最小値テキスト">
          <a:extLst>
            <a:ext uri="{FF2B5EF4-FFF2-40B4-BE49-F238E27FC236}">
              <a16:creationId xmlns:a16="http://schemas.microsoft.com/office/drawing/2014/main" xmlns="" id="{00000000-0008-0000-0600-00009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2" name="普通建設事業費 （ うち新規整備　）最大値テキスト">
          <a:extLst>
            <a:ext uri="{FF2B5EF4-FFF2-40B4-BE49-F238E27FC236}">
              <a16:creationId xmlns:a16="http://schemas.microsoft.com/office/drawing/2014/main" xmlns="" id="{00000000-0008-0000-0600-00009C010000}"/>
            </a:ext>
          </a:extLst>
        </xdr:cNvPr>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115641</xdr:rowOff>
    </xdr:from>
    <xdr:to>
      <xdr:col>15</xdr:col>
      <xdr:colOff>180975</xdr:colOff>
      <xdr:row>78</xdr:row>
      <xdr:rowOff>55908</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9639300" y="13317291"/>
          <a:ext cx="838200" cy="11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5" name="普通建設事業費 （ うち新規整備　）平均値テキスト">
          <a:extLst>
            <a:ext uri="{FF2B5EF4-FFF2-40B4-BE49-F238E27FC236}">
              <a16:creationId xmlns:a16="http://schemas.microsoft.com/office/drawing/2014/main" xmlns="" id="{00000000-0008-0000-0600-00009F010000}"/>
            </a:ext>
          </a:extLst>
        </xdr:cNvPr>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6" name="フローチャート : 判断 415">
          <a:extLst>
            <a:ext uri="{FF2B5EF4-FFF2-40B4-BE49-F238E27FC236}">
              <a16:creationId xmlns:a16="http://schemas.microsoft.com/office/drawing/2014/main" xmlns="" id="{00000000-0008-0000-0600-0000A0010000}"/>
            </a:ext>
          </a:extLst>
        </xdr:cNvPr>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146700</xdr:rowOff>
    </xdr:from>
    <xdr:to>
      <xdr:col>14</xdr:col>
      <xdr:colOff>28575</xdr:colOff>
      <xdr:row>77</xdr:row>
      <xdr:rowOff>115641</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a:off x="8750300" y="13176900"/>
          <a:ext cx="889000" cy="14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8" name="フローチャート : 判断 417">
          <a:extLst>
            <a:ext uri="{FF2B5EF4-FFF2-40B4-BE49-F238E27FC236}">
              <a16:creationId xmlns:a16="http://schemas.microsoft.com/office/drawing/2014/main" xmlns="" id="{00000000-0008-0000-0600-0000A2010000}"/>
            </a:ext>
          </a:extLst>
        </xdr:cNvPr>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20" name="フローチャート : 判断 419">
          <a:extLst>
            <a:ext uri="{FF2B5EF4-FFF2-40B4-BE49-F238E27FC236}">
              <a16:creationId xmlns:a16="http://schemas.microsoft.com/office/drawing/2014/main" xmlns="" id="{00000000-0008-0000-0600-0000A4010000}"/>
            </a:ext>
          </a:extLst>
        </xdr:cNvPr>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5108</xdr:rowOff>
    </xdr:from>
    <xdr:to>
      <xdr:col>15</xdr:col>
      <xdr:colOff>231775</xdr:colOff>
      <xdr:row>78</xdr:row>
      <xdr:rowOff>106708</xdr:rowOff>
    </xdr:to>
    <xdr:sp macro="" textlink="">
      <xdr:nvSpPr>
        <xdr:cNvPr id="427" name="円/楕円 426">
          <a:extLst>
            <a:ext uri="{FF2B5EF4-FFF2-40B4-BE49-F238E27FC236}">
              <a16:creationId xmlns:a16="http://schemas.microsoft.com/office/drawing/2014/main" xmlns="" id="{00000000-0008-0000-0600-0000AB010000}"/>
            </a:ext>
          </a:extLst>
        </xdr:cNvPr>
        <xdr:cNvSpPr/>
      </xdr:nvSpPr>
      <xdr:spPr>
        <a:xfrm>
          <a:off x="10426700" y="133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27985</xdr:rowOff>
    </xdr:from>
    <xdr:ext cx="599010" cy="259045"/>
    <xdr:sp macro="" textlink="">
      <xdr:nvSpPr>
        <xdr:cNvPr id="428" name="普通建設事業費 （ うち新規整備　）該当値テキスト">
          <a:extLst>
            <a:ext uri="{FF2B5EF4-FFF2-40B4-BE49-F238E27FC236}">
              <a16:creationId xmlns:a16="http://schemas.microsoft.com/office/drawing/2014/main" xmlns="" id="{00000000-0008-0000-0600-0000AC010000}"/>
            </a:ext>
          </a:extLst>
        </xdr:cNvPr>
        <xdr:cNvSpPr txBox="1"/>
      </xdr:nvSpPr>
      <xdr:spPr>
        <a:xfrm>
          <a:off x="10528300" y="1322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125,978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64841</xdr:rowOff>
    </xdr:from>
    <xdr:to>
      <xdr:col>14</xdr:col>
      <xdr:colOff>79375</xdr:colOff>
      <xdr:row>77</xdr:row>
      <xdr:rowOff>166441</xdr:rowOff>
    </xdr:to>
    <xdr:sp macro="" textlink="">
      <xdr:nvSpPr>
        <xdr:cNvPr id="429" name="円/楕円 428">
          <a:extLst>
            <a:ext uri="{FF2B5EF4-FFF2-40B4-BE49-F238E27FC236}">
              <a16:creationId xmlns:a16="http://schemas.microsoft.com/office/drawing/2014/main" xmlns="" id="{00000000-0008-0000-0600-0000AD010000}"/>
            </a:ext>
          </a:extLst>
        </xdr:cNvPr>
        <xdr:cNvSpPr/>
      </xdr:nvSpPr>
      <xdr:spPr>
        <a:xfrm>
          <a:off x="9588500" y="1326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11518</xdr:rowOff>
    </xdr:from>
    <xdr:ext cx="59901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9339794" y="1304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213,944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95900</xdr:rowOff>
    </xdr:from>
    <xdr:to>
      <xdr:col>12</xdr:col>
      <xdr:colOff>561975</xdr:colOff>
      <xdr:row>77</xdr:row>
      <xdr:rowOff>26050</xdr:rowOff>
    </xdr:to>
    <xdr:sp macro="" textlink="">
      <xdr:nvSpPr>
        <xdr:cNvPr id="431" name="円/楕円 430">
          <a:extLst>
            <a:ext uri="{FF2B5EF4-FFF2-40B4-BE49-F238E27FC236}">
              <a16:creationId xmlns:a16="http://schemas.microsoft.com/office/drawing/2014/main" xmlns="" id="{00000000-0008-0000-0600-0000AF010000}"/>
            </a:ext>
          </a:extLst>
        </xdr:cNvPr>
        <xdr:cNvSpPr/>
      </xdr:nvSpPr>
      <xdr:spPr>
        <a:xfrm>
          <a:off x="8699500" y="131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42576</xdr:rowOff>
    </xdr:from>
    <xdr:ext cx="599010"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8450794" y="1290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324,489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普通建設事業費 （ うち更新整備　）グラフ枠">
          <a:extLst>
            <a:ext uri="{FF2B5EF4-FFF2-40B4-BE49-F238E27FC236}">
              <a16:creationId xmlns:a16="http://schemas.microsoft.com/office/drawing/2014/main" xmlns=""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7" name="普通建設事業費 （ うち更新整備　）最小値テキスト">
          <a:extLst>
            <a:ext uri="{FF2B5EF4-FFF2-40B4-BE49-F238E27FC236}">
              <a16:creationId xmlns:a16="http://schemas.microsoft.com/office/drawing/2014/main" xmlns="" id="{00000000-0008-0000-0600-0000C9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9" name="普通建設事業費 （ うち更新整備　）最大値テキスト">
          <a:extLst>
            <a:ext uri="{FF2B5EF4-FFF2-40B4-BE49-F238E27FC236}">
              <a16:creationId xmlns:a16="http://schemas.microsoft.com/office/drawing/2014/main" xmlns="" id="{00000000-0008-0000-0600-0000CB010000}"/>
            </a:ext>
          </a:extLst>
        </xdr:cNvPr>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166568</xdr:rowOff>
    </xdr:from>
    <xdr:to>
      <xdr:col>15</xdr:col>
      <xdr:colOff>180975</xdr:colOff>
      <xdr:row>99</xdr:row>
      <xdr:rowOff>20673</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9639300" y="16968668"/>
          <a:ext cx="838200" cy="2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2" name="普通建設事業費 （ うち更新整備　）平均値テキスト">
          <a:extLst>
            <a:ext uri="{FF2B5EF4-FFF2-40B4-BE49-F238E27FC236}">
              <a16:creationId xmlns:a16="http://schemas.microsoft.com/office/drawing/2014/main" xmlns="" id="{00000000-0008-0000-0600-0000CE010000}"/>
            </a:ext>
          </a:extLst>
        </xdr:cNvPr>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3" name="フローチャート : 判断 462">
          <a:extLst>
            <a:ext uri="{FF2B5EF4-FFF2-40B4-BE49-F238E27FC236}">
              <a16:creationId xmlns:a16="http://schemas.microsoft.com/office/drawing/2014/main" xmlns="" id="{00000000-0008-0000-0600-0000CF010000}"/>
            </a:ext>
          </a:extLst>
        </xdr:cNvPr>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20673</xdr:rowOff>
    </xdr:from>
    <xdr:to>
      <xdr:col>14</xdr:col>
      <xdr:colOff>28575</xdr:colOff>
      <xdr:row>99</xdr:row>
      <xdr:rowOff>38709</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8750300" y="16994223"/>
          <a:ext cx="889000" cy="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5" name="フローチャート : 判断 464">
          <a:extLst>
            <a:ext uri="{FF2B5EF4-FFF2-40B4-BE49-F238E27FC236}">
              <a16:creationId xmlns:a16="http://schemas.microsoft.com/office/drawing/2014/main" xmlns="" id="{00000000-0008-0000-0600-0000D1010000}"/>
            </a:ext>
          </a:extLst>
        </xdr:cNvPr>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7" name="フローチャート : 判断 466">
          <a:extLst>
            <a:ext uri="{FF2B5EF4-FFF2-40B4-BE49-F238E27FC236}">
              <a16:creationId xmlns:a16="http://schemas.microsoft.com/office/drawing/2014/main" xmlns="" id="{00000000-0008-0000-0600-0000D3010000}"/>
            </a:ext>
          </a:extLst>
        </xdr:cNvPr>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115768</xdr:rowOff>
    </xdr:from>
    <xdr:to>
      <xdr:col>15</xdr:col>
      <xdr:colOff>231775</xdr:colOff>
      <xdr:row>99</xdr:row>
      <xdr:rowOff>45918</xdr:rowOff>
    </xdr:to>
    <xdr:sp macro="" textlink="">
      <xdr:nvSpPr>
        <xdr:cNvPr id="474" name="円/楕円 473">
          <a:extLst>
            <a:ext uri="{FF2B5EF4-FFF2-40B4-BE49-F238E27FC236}">
              <a16:creationId xmlns:a16="http://schemas.microsoft.com/office/drawing/2014/main" xmlns="" id="{00000000-0008-0000-0600-0000DA010000}"/>
            </a:ext>
          </a:extLst>
        </xdr:cNvPr>
        <xdr:cNvSpPr/>
      </xdr:nvSpPr>
      <xdr:spPr>
        <a:xfrm>
          <a:off x="10426700" y="169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99010" cy="259045"/>
    <xdr:sp macro="" textlink="">
      <xdr:nvSpPr>
        <xdr:cNvPr id="475" name="普通建設事業費 （ うち更新整備　）該当値テキスト">
          <a:extLst>
            <a:ext uri="{FF2B5EF4-FFF2-40B4-BE49-F238E27FC236}">
              <a16:creationId xmlns:a16="http://schemas.microsoft.com/office/drawing/2014/main" xmlns="" id="{00000000-0008-0000-0600-0000DB010000}"/>
            </a:ext>
          </a:extLst>
        </xdr:cNvPr>
        <xdr:cNvSpPr txBox="1"/>
      </xdr:nvSpPr>
      <xdr:spPr>
        <a:xfrm>
          <a:off x="10528300" y="1688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129,480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141323</xdr:rowOff>
    </xdr:from>
    <xdr:to>
      <xdr:col>14</xdr:col>
      <xdr:colOff>79375</xdr:colOff>
      <xdr:row>99</xdr:row>
      <xdr:rowOff>71473</xdr:rowOff>
    </xdr:to>
    <xdr:sp macro="" textlink="">
      <xdr:nvSpPr>
        <xdr:cNvPr id="476" name="円/楕円 475">
          <a:extLst>
            <a:ext uri="{FF2B5EF4-FFF2-40B4-BE49-F238E27FC236}">
              <a16:creationId xmlns:a16="http://schemas.microsoft.com/office/drawing/2014/main" xmlns="" id="{00000000-0008-0000-0600-0000DC010000}"/>
            </a:ext>
          </a:extLst>
        </xdr:cNvPr>
        <xdr:cNvSpPr/>
      </xdr:nvSpPr>
      <xdr:spPr>
        <a:xfrm>
          <a:off x="9588500" y="169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62600</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372111" y="170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62,405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159359</xdr:rowOff>
    </xdr:from>
    <xdr:to>
      <xdr:col>12</xdr:col>
      <xdr:colOff>561975</xdr:colOff>
      <xdr:row>99</xdr:row>
      <xdr:rowOff>89509</xdr:rowOff>
    </xdr:to>
    <xdr:sp macro="" textlink="">
      <xdr:nvSpPr>
        <xdr:cNvPr id="478" name="円/楕円 477">
          <a:extLst>
            <a:ext uri="{FF2B5EF4-FFF2-40B4-BE49-F238E27FC236}">
              <a16:creationId xmlns:a16="http://schemas.microsoft.com/office/drawing/2014/main" xmlns="" id="{00000000-0008-0000-0600-0000DE010000}"/>
            </a:ext>
          </a:extLst>
        </xdr:cNvPr>
        <xdr:cNvSpPr/>
      </xdr:nvSpPr>
      <xdr:spPr>
        <a:xfrm>
          <a:off x="8699500" y="1696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80636</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483111" y="1705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災害復旧事業費グラフ枠">
          <a:extLst>
            <a:ext uri="{FF2B5EF4-FFF2-40B4-BE49-F238E27FC236}">
              <a16:creationId xmlns:a16="http://schemas.microsoft.com/office/drawing/2014/main" xmlns=""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4" name="災害復旧事業費最小値テキスト">
          <a:extLst>
            <a:ext uri="{FF2B5EF4-FFF2-40B4-BE49-F238E27FC236}">
              <a16:creationId xmlns:a16="http://schemas.microsoft.com/office/drawing/2014/main" xmlns="" id="{00000000-0008-0000-0600-0000F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6" name="災害復旧事業費最大値テキスト">
          <a:extLst>
            <a:ext uri="{FF2B5EF4-FFF2-40B4-BE49-F238E27FC236}">
              <a16:creationId xmlns:a16="http://schemas.microsoft.com/office/drawing/2014/main" xmlns="" id="{00000000-0008-0000-0600-0000FA010000}"/>
            </a:ext>
          </a:extLst>
        </xdr:cNvPr>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103898</xdr:rowOff>
    </xdr:from>
    <xdr:to>
      <xdr:col>23</xdr:col>
      <xdr:colOff>517525</xdr:colOff>
      <xdr:row>38</xdr:row>
      <xdr:rowOff>123065</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flipV="1">
          <a:off x="15481300" y="6447548"/>
          <a:ext cx="838200" cy="19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72631</xdr:rowOff>
    </xdr:from>
    <xdr:ext cx="534377" cy="259045"/>
    <xdr:sp macro="" textlink="">
      <xdr:nvSpPr>
        <xdr:cNvPr id="509" name="災害復旧事業費平均値テキスト">
          <a:extLst>
            <a:ext uri="{FF2B5EF4-FFF2-40B4-BE49-F238E27FC236}">
              <a16:creationId xmlns:a16="http://schemas.microsoft.com/office/drawing/2014/main" xmlns="" id="{00000000-0008-0000-0600-0000FD010000}"/>
            </a:ext>
          </a:extLst>
        </xdr:cNvPr>
        <xdr:cNvSpPr txBox="1"/>
      </xdr:nvSpPr>
      <xdr:spPr>
        <a:xfrm>
          <a:off x="16370300" y="6587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10" name="フローチャート : 判断 509">
          <a:extLst>
            <a:ext uri="{FF2B5EF4-FFF2-40B4-BE49-F238E27FC236}">
              <a16:creationId xmlns:a16="http://schemas.microsoft.com/office/drawing/2014/main" xmlns="" id="{00000000-0008-0000-0600-0000FE010000}"/>
            </a:ext>
          </a:extLst>
        </xdr:cNvPr>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123065</xdr:rowOff>
    </xdr:from>
    <xdr:to>
      <xdr:col>22</xdr:col>
      <xdr:colOff>365125</xdr:colOff>
      <xdr:row>39</xdr:row>
      <xdr:rowOff>38084</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4592300" y="6638165"/>
          <a:ext cx="889000" cy="8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2" name="フローチャート : 判断 511">
          <a:extLst>
            <a:ext uri="{FF2B5EF4-FFF2-40B4-BE49-F238E27FC236}">
              <a16:creationId xmlns:a16="http://schemas.microsoft.com/office/drawing/2014/main" xmlns="" id="{00000000-0008-0000-0600-000000020000}"/>
            </a:ext>
          </a:extLst>
        </xdr:cNvPr>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30999</xdr:rowOff>
    </xdr:from>
    <xdr:ext cx="534377"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5214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156514</xdr:rowOff>
    </xdr:from>
    <xdr:to>
      <xdr:col>21</xdr:col>
      <xdr:colOff>161925</xdr:colOff>
      <xdr:row>39</xdr:row>
      <xdr:rowOff>38084</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3703300" y="6671614"/>
          <a:ext cx="889000" cy="5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5" name="フローチャート : 判断 514">
          <a:extLst>
            <a:ext uri="{FF2B5EF4-FFF2-40B4-BE49-F238E27FC236}">
              <a16:creationId xmlns:a16="http://schemas.microsoft.com/office/drawing/2014/main" xmlns="" id="{00000000-0008-0000-0600-000003020000}"/>
            </a:ext>
          </a:extLst>
        </xdr:cNvPr>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155839</xdr:rowOff>
    </xdr:from>
    <xdr:to>
      <xdr:col>19</xdr:col>
      <xdr:colOff>644525</xdr:colOff>
      <xdr:row>38</xdr:row>
      <xdr:rowOff>156514</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814300" y="6670939"/>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8" name="フローチャート : 判断 517">
          <a:extLst>
            <a:ext uri="{FF2B5EF4-FFF2-40B4-BE49-F238E27FC236}">
              <a16:creationId xmlns:a16="http://schemas.microsoft.com/office/drawing/2014/main" xmlns="" id="{00000000-0008-0000-0600-000006020000}"/>
            </a:ext>
          </a:extLst>
        </xdr:cNvPr>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20" name="フローチャート : 判断 519">
          <a:extLst>
            <a:ext uri="{FF2B5EF4-FFF2-40B4-BE49-F238E27FC236}">
              <a16:creationId xmlns:a16="http://schemas.microsoft.com/office/drawing/2014/main" xmlns="" id="{00000000-0008-0000-0600-000008020000}"/>
            </a:ext>
          </a:extLst>
        </xdr:cNvPr>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53098</xdr:rowOff>
    </xdr:from>
    <xdr:to>
      <xdr:col>23</xdr:col>
      <xdr:colOff>568325</xdr:colOff>
      <xdr:row>37</xdr:row>
      <xdr:rowOff>154698</xdr:rowOff>
    </xdr:to>
    <xdr:sp macro="" textlink="">
      <xdr:nvSpPr>
        <xdr:cNvPr id="527" name="円/楕円 526">
          <a:extLst>
            <a:ext uri="{FF2B5EF4-FFF2-40B4-BE49-F238E27FC236}">
              <a16:creationId xmlns:a16="http://schemas.microsoft.com/office/drawing/2014/main" xmlns="" id="{00000000-0008-0000-0600-00000F020000}"/>
            </a:ext>
          </a:extLst>
        </xdr:cNvPr>
        <xdr:cNvSpPr/>
      </xdr:nvSpPr>
      <xdr:spPr>
        <a:xfrm>
          <a:off x="16268700" y="63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75975</xdr:rowOff>
    </xdr:from>
    <xdr:ext cx="534377" cy="259045"/>
    <xdr:sp macro="" textlink="">
      <xdr:nvSpPr>
        <xdr:cNvPr id="528" name="災害復旧事業費該当値テキスト">
          <a:extLst>
            <a:ext uri="{FF2B5EF4-FFF2-40B4-BE49-F238E27FC236}">
              <a16:creationId xmlns:a16="http://schemas.microsoft.com/office/drawing/2014/main" xmlns="" id="{00000000-0008-0000-0600-000010020000}"/>
            </a:ext>
          </a:extLst>
        </xdr:cNvPr>
        <xdr:cNvSpPr txBox="1"/>
      </xdr:nvSpPr>
      <xdr:spPr>
        <a:xfrm>
          <a:off x="16370300" y="624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74,397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72265</xdr:rowOff>
    </xdr:from>
    <xdr:to>
      <xdr:col>22</xdr:col>
      <xdr:colOff>415925</xdr:colOff>
      <xdr:row>39</xdr:row>
      <xdr:rowOff>2415</xdr:rowOff>
    </xdr:to>
    <xdr:sp macro="" textlink="">
      <xdr:nvSpPr>
        <xdr:cNvPr id="529" name="円/楕円 528">
          <a:extLst>
            <a:ext uri="{FF2B5EF4-FFF2-40B4-BE49-F238E27FC236}">
              <a16:creationId xmlns:a16="http://schemas.microsoft.com/office/drawing/2014/main" xmlns="" id="{00000000-0008-0000-0600-000011020000}"/>
            </a:ext>
          </a:extLst>
        </xdr:cNvPr>
        <xdr:cNvSpPr/>
      </xdr:nvSpPr>
      <xdr:spPr>
        <a:xfrm>
          <a:off x="15430500" y="658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18942</xdr:rowOff>
    </xdr:from>
    <xdr:ext cx="534377"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14111" y="636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158734</xdr:rowOff>
    </xdr:from>
    <xdr:to>
      <xdr:col>21</xdr:col>
      <xdr:colOff>212725</xdr:colOff>
      <xdr:row>39</xdr:row>
      <xdr:rowOff>88884</xdr:rowOff>
    </xdr:to>
    <xdr:sp macro="" textlink="">
      <xdr:nvSpPr>
        <xdr:cNvPr id="531" name="円/楕円 530">
          <a:extLst>
            <a:ext uri="{FF2B5EF4-FFF2-40B4-BE49-F238E27FC236}">
              <a16:creationId xmlns:a16="http://schemas.microsoft.com/office/drawing/2014/main" xmlns="" id="{00000000-0008-0000-0600-000013020000}"/>
            </a:ext>
          </a:extLst>
        </xdr:cNvPr>
        <xdr:cNvSpPr/>
      </xdr:nvSpPr>
      <xdr:spPr>
        <a:xfrm>
          <a:off x="14541500" y="667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80011</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357427" y="67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105714</xdr:rowOff>
    </xdr:from>
    <xdr:to>
      <xdr:col>20</xdr:col>
      <xdr:colOff>9525</xdr:colOff>
      <xdr:row>39</xdr:row>
      <xdr:rowOff>35864</xdr:rowOff>
    </xdr:to>
    <xdr:sp macro="" textlink="">
      <xdr:nvSpPr>
        <xdr:cNvPr id="533" name="円/楕円 532">
          <a:extLst>
            <a:ext uri="{FF2B5EF4-FFF2-40B4-BE49-F238E27FC236}">
              <a16:creationId xmlns:a16="http://schemas.microsoft.com/office/drawing/2014/main" xmlns="" id="{00000000-0008-0000-0600-000015020000}"/>
            </a:ext>
          </a:extLst>
        </xdr:cNvPr>
        <xdr:cNvSpPr/>
      </xdr:nvSpPr>
      <xdr:spPr>
        <a:xfrm>
          <a:off x="13652500" y="662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26991</xdr:rowOff>
    </xdr:from>
    <xdr:ext cx="534377"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436111" y="671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105039</xdr:rowOff>
    </xdr:from>
    <xdr:to>
      <xdr:col>18</xdr:col>
      <xdr:colOff>492125</xdr:colOff>
      <xdr:row>39</xdr:row>
      <xdr:rowOff>35189</xdr:rowOff>
    </xdr:to>
    <xdr:sp macro="" textlink="">
      <xdr:nvSpPr>
        <xdr:cNvPr id="535" name="円/楕円 534">
          <a:extLst>
            <a:ext uri="{FF2B5EF4-FFF2-40B4-BE49-F238E27FC236}">
              <a16:creationId xmlns:a16="http://schemas.microsoft.com/office/drawing/2014/main" xmlns="" id="{00000000-0008-0000-0600-000017020000}"/>
            </a:ext>
          </a:extLst>
        </xdr:cNvPr>
        <xdr:cNvSpPr/>
      </xdr:nvSpPr>
      <xdr:spPr>
        <a:xfrm>
          <a:off x="12763500" y="662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26316</xdr:rowOff>
    </xdr:from>
    <xdr:ext cx="534377"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547111" y="671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5" name="フローチャート : 判断 564">
          <a:extLst>
            <a:ext uri="{FF2B5EF4-FFF2-40B4-BE49-F238E27FC236}">
              <a16:creationId xmlns:a16="http://schemas.microsoft.com/office/drawing/2014/main" xmlns="" id="{00000000-0008-0000-0600-000035020000}"/>
            </a:ext>
          </a:extLst>
        </xdr:cNvPr>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7" name="フローチャート : 判断 566">
          <a:extLst>
            <a:ext uri="{FF2B5EF4-FFF2-40B4-BE49-F238E27FC236}">
              <a16:creationId xmlns:a16="http://schemas.microsoft.com/office/drawing/2014/main" xmlns="" id="{00000000-0008-0000-0600-000037020000}"/>
            </a:ext>
          </a:extLst>
        </xdr:cNvPr>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70" name="フローチャート : 判断 569">
          <a:extLst>
            <a:ext uri="{FF2B5EF4-FFF2-40B4-BE49-F238E27FC236}">
              <a16:creationId xmlns:a16="http://schemas.microsoft.com/office/drawing/2014/main" xmlns="" id="{00000000-0008-0000-0600-00003A020000}"/>
            </a:ext>
          </a:extLst>
        </xdr:cNvPr>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3" name="フローチャート : 判断 572">
          <a:extLst>
            <a:ext uri="{FF2B5EF4-FFF2-40B4-BE49-F238E27FC236}">
              <a16:creationId xmlns:a16="http://schemas.microsoft.com/office/drawing/2014/main" xmlns="" id="{00000000-0008-0000-0600-00003D020000}"/>
            </a:ext>
          </a:extLst>
        </xdr:cNvPr>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5" name="フローチャート : 判断 574">
          <a:extLst>
            <a:ext uri="{FF2B5EF4-FFF2-40B4-BE49-F238E27FC236}">
              <a16:creationId xmlns:a16="http://schemas.microsoft.com/office/drawing/2014/main" xmlns="" id="{00000000-0008-0000-0600-00003F020000}"/>
            </a:ext>
          </a:extLst>
        </xdr:cNvPr>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2" name="円/楕円 581">
          <a:extLst>
            <a:ext uri="{FF2B5EF4-FFF2-40B4-BE49-F238E27FC236}">
              <a16:creationId xmlns:a16="http://schemas.microsoft.com/office/drawing/2014/main" xmlns="" id="{00000000-0008-0000-0600-000046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4" name="円/楕円 583">
          <a:extLst>
            <a:ext uri="{FF2B5EF4-FFF2-40B4-BE49-F238E27FC236}">
              <a16:creationId xmlns:a16="http://schemas.microsoft.com/office/drawing/2014/main" xmlns="" id="{00000000-0008-0000-0600-000048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6" name="円/楕円 585">
          <a:extLst>
            <a:ext uri="{FF2B5EF4-FFF2-40B4-BE49-F238E27FC236}">
              <a16:creationId xmlns:a16="http://schemas.microsoft.com/office/drawing/2014/main" xmlns="" id="{00000000-0008-0000-0600-00004A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8" name="円/楕円 587">
          <a:extLst>
            <a:ext uri="{FF2B5EF4-FFF2-40B4-BE49-F238E27FC236}">
              <a16:creationId xmlns:a16="http://schemas.microsoft.com/office/drawing/2014/main" xmlns="" id="{00000000-0008-0000-0600-00004C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90" name="円/楕円 589">
          <a:extLst>
            <a:ext uri="{FF2B5EF4-FFF2-40B4-BE49-F238E27FC236}">
              <a16:creationId xmlns:a16="http://schemas.microsoft.com/office/drawing/2014/main" xmlns="" id="{00000000-0008-0000-0600-00004E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6" name="公債費最小値テキスト">
          <a:extLst>
            <a:ext uri="{FF2B5EF4-FFF2-40B4-BE49-F238E27FC236}">
              <a16:creationId xmlns:a16="http://schemas.microsoft.com/office/drawing/2014/main" xmlns="" id="{00000000-0008-0000-0600-000068020000}"/>
            </a:ext>
          </a:extLst>
        </xdr:cNvPr>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8" name="公債費最大値テキスト">
          <a:extLst>
            <a:ext uri="{FF2B5EF4-FFF2-40B4-BE49-F238E27FC236}">
              <a16:creationId xmlns:a16="http://schemas.microsoft.com/office/drawing/2014/main" xmlns="" id="{00000000-0008-0000-0600-00006A020000}"/>
            </a:ext>
          </a:extLst>
        </xdr:cNvPr>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89722</xdr:rowOff>
    </xdr:from>
    <xdr:to>
      <xdr:col>23</xdr:col>
      <xdr:colOff>517525</xdr:colOff>
      <xdr:row>78</xdr:row>
      <xdr:rowOff>95095</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5481300" y="13462822"/>
          <a:ext cx="8382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21" name="公債費平均値テキスト">
          <a:extLst>
            <a:ext uri="{FF2B5EF4-FFF2-40B4-BE49-F238E27FC236}">
              <a16:creationId xmlns:a16="http://schemas.microsoft.com/office/drawing/2014/main" xmlns="" id="{00000000-0008-0000-0600-00006D020000}"/>
            </a:ext>
          </a:extLst>
        </xdr:cNvPr>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2" name="フローチャート : 判断 621">
          <a:extLst>
            <a:ext uri="{FF2B5EF4-FFF2-40B4-BE49-F238E27FC236}">
              <a16:creationId xmlns:a16="http://schemas.microsoft.com/office/drawing/2014/main" xmlns="" id="{00000000-0008-0000-0600-00006E020000}"/>
            </a:ext>
          </a:extLst>
        </xdr:cNvPr>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95095</xdr:rowOff>
    </xdr:from>
    <xdr:to>
      <xdr:col>22</xdr:col>
      <xdr:colOff>365125</xdr:colOff>
      <xdr:row>78</xdr:row>
      <xdr:rowOff>95912</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4592300" y="13468195"/>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4" name="フローチャート : 判断 623">
          <a:extLst>
            <a:ext uri="{FF2B5EF4-FFF2-40B4-BE49-F238E27FC236}">
              <a16:creationId xmlns:a16="http://schemas.microsoft.com/office/drawing/2014/main" xmlns="" id="{00000000-0008-0000-0600-000070020000}"/>
            </a:ext>
          </a:extLst>
        </xdr:cNvPr>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95912</xdr:rowOff>
    </xdr:from>
    <xdr:to>
      <xdr:col>21</xdr:col>
      <xdr:colOff>161925</xdr:colOff>
      <xdr:row>78</xdr:row>
      <xdr:rowOff>102002</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3703300" y="13469012"/>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7" name="フローチャート : 判断 626">
          <a:extLst>
            <a:ext uri="{FF2B5EF4-FFF2-40B4-BE49-F238E27FC236}">
              <a16:creationId xmlns:a16="http://schemas.microsoft.com/office/drawing/2014/main" xmlns="" id="{00000000-0008-0000-0600-000073020000}"/>
            </a:ext>
          </a:extLst>
        </xdr:cNvPr>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93939</xdr:rowOff>
    </xdr:from>
    <xdr:ext cx="59901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292794" y="1312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85066</xdr:rowOff>
    </xdr:from>
    <xdr:to>
      <xdr:col>19</xdr:col>
      <xdr:colOff>644525</xdr:colOff>
      <xdr:row>78</xdr:row>
      <xdr:rowOff>102002</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814300" y="13458166"/>
          <a:ext cx="889000" cy="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30" name="フローチャート : 判断 629">
          <a:extLst>
            <a:ext uri="{FF2B5EF4-FFF2-40B4-BE49-F238E27FC236}">
              <a16:creationId xmlns:a16="http://schemas.microsoft.com/office/drawing/2014/main" xmlns="" id="{00000000-0008-0000-0600-000076020000}"/>
            </a:ext>
          </a:extLst>
        </xdr:cNvPr>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2" name="フローチャート : 判断 631">
          <a:extLst>
            <a:ext uri="{FF2B5EF4-FFF2-40B4-BE49-F238E27FC236}">
              <a16:creationId xmlns:a16="http://schemas.microsoft.com/office/drawing/2014/main" xmlns="" id="{00000000-0008-0000-0600-000078020000}"/>
            </a:ext>
          </a:extLst>
        </xdr:cNvPr>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93116</xdr:rowOff>
    </xdr:from>
    <xdr:ext cx="59901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514794" y="1312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38922</xdr:rowOff>
    </xdr:from>
    <xdr:to>
      <xdr:col>23</xdr:col>
      <xdr:colOff>568325</xdr:colOff>
      <xdr:row>78</xdr:row>
      <xdr:rowOff>140522</xdr:rowOff>
    </xdr:to>
    <xdr:sp macro="" textlink="">
      <xdr:nvSpPr>
        <xdr:cNvPr id="639" name="円/楕円 638">
          <a:extLst>
            <a:ext uri="{FF2B5EF4-FFF2-40B4-BE49-F238E27FC236}">
              <a16:creationId xmlns:a16="http://schemas.microsoft.com/office/drawing/2014/main" xmlns="" id="{00000000-0008-0000-0600-00007F020000}"/>
            </a:ext>
          </a:extLst>
        </xdr:cNvPr>
        <xdr:cNvSpPr/>
      </xdr:nvSpPr>
      <xdr:spPr>
        <a:xfrm>
          <a:off x="16268700" y="1341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129312</xdr:rowOff>
    </xdr:from>
    <xdr:ext cx="534377" cy="259045"/>
    <xdr:sp macro="" textlink="">
      <xdr:nvSpPr>
        <xdr:cNvPr id="640" name="公債費該当値テキスト">
          <a:extLst>
            <a:ext uri="{FF2B5EF4-FFF2-40B4-BE49-F238E27FC236}">
              <a16:creationId xmlns:a16="http://schemas.microsoft.com/office/drawing/2014/main" xmlns="" id="{00000000-0008-0000-0600-000080020000}"/>
            </a:ext>
          </a:extLst>
        </xdr:cNvPr>
        <xdr:cNvSpPr txBox="1"/>
      </xdr:nvSpPr>
      <xdr:spPr>
        <a:xfrm>
          <a:off x="16370300" y="1333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99,353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44295</xdr:rowOff>
    </xdr:from>
    <xdr:to>
      <xdr:col>22</xdr:col>
      <xdr:colOff>415925</xdr:colOff>
      <xdr:row>78</xdr:row>
      <xdr:rowOff>145895</xdr:rowOff>
    </xdr:to>
    <xdr:sp macro="" textlink="">
      <xdr:nvSpPr>
        <xdr:cNvPr id="641" name="円/楕円 640">
          <a:extLst>
            <a:ext uri="{FF2B5EF4-FFF2-40B4-BE49-F238E27FC236}">
              <a16:creationId xmlns:a16="http://schemas.microsoft.com/office/drawing/2014/main" xmlns="" id="{00000000-0008-0000-0600-000081020000}"/>
            </a:ext>
          </a:extLst>
        </xdr:cNvPr>
        <xdr:cNvSpPr/>
      </xdr:nvSpPr>
      <xdr:spPr>
        <a:xfrm>
          <a:off x="15430500" y="134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137022</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351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95,122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45112</xdr:rowOff>
    </xdr:from>
    <xdr:to>
      <xdr:col>21</xdr:col>
      <xdr:colOff>212725</xdr:colOff>
      <xdr:row>78</xdr:row>
      <xdr:rowOff>146712</xdr:rowOff>
    </xdr:to>
    <xdr:sp macro="" textlink="">
      <xdr:nvSpPr>
        <xdr:cNvPr id="643" name="円/楕円 642">
          <a:extLst>
            <a:ext uri="{FF2B5EF4-FFF2-40B4-BE49-F238E27FC236}">
              <a16:creationId xmlns:a16="http://schemas.microsoft.com/office/drawing/2014/main" xmlns="" id="{00000000-0008-0000-0600-000083020000}"/>
            </a:ext>
          </a:extLst>
        </xdr:cNvPr>
        <xdr:cNvSpPr/>
      </xdr:nvSpPr>
      <xdr:spPr>
        <a:xfrm>
          <a:off x="14541500" y="1341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137839</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35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94,479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51202</xdr:rowOff>
    </xdr:from>
    <xdr:to>
      <xdr:col>20</xdr:col>
      <xdr:colOff>9525</xdr:colOff>
      <xdr:row>78</xdr:row>
      <xdr:rowOff>152802</xdr:rowOff>
    </xdr:to>
    <xdr:sp macro="" textlink="">
      <xdr:nvSpPr>
        <xdr:cNvPr id="645" name="円/楕円 644">
          <a:extLst>
            <a:ext uri="{FF2B5EF4-FFF2-40B4-BE49-F238E27FC236}">
              <a16:creationId xmlns:a16="http://schemas.microsoft.com/office/drawing/2014/main" xmlns="" id="{00000000-0008-0000-0600-000085020000}"/>
            </a:ext>
          </a:extLst>
        </xdr:cNvPr>
        <xdr:cNvSpPr/>
      </xdr:nvSpPr>
      <xdr:spPr>
        <a:xfrm>
          <a:off x="13652500" y="1342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143929</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436111" y="13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89,684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34266</xdr:rowOff>
    </xdr:from>
    <xdr:to>
      <xdr:col>18</xdr:col>
      <xdr:colOff>492125</xdr:colOff>
      <xdr:row>78</xdr:row>
      <xdr:rowOff>135866</xdr:rowOff>
    </xdr:to>
    <xdr:sp macro="" textlink="">
      <xdr:nvSpPr>
        <xdr:cNvPr id="647" name="円/楕円 646">
          <a:extLst>
            <a:ext uri="{FF2B5EF4-FFF2-40B4-BE49-F238E27FC236}">
              <a16:creationId xmlns:a16="http://schemas.microsoft.com/office/drawing/2014/main" xmlns="" id="{00000000-0008-0000-0600-000087020000}"/>
            </a:ext>
          </a:extLst>
        </xdr:cNvPr>
        <xdr:cNvSpPr/>
      </xdr:nvSpPr>
      <xdr:spPr>
        <a:xfrm>
          <a:off x="12763500" y="134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126993</xdr:rowOff>
    </xdr:from>
    <xdr:ext cx="59901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514794" y="1350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a:extLst>
            <a:ext uri="{FF2B5EF4-FFF2-40B4-BE49-F238E27FC236}">
              <a16:creationId xmlns:a16="http://schemas.microsoft.com/office/drawing/2014/main" xmlns=""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71" name="積立金最小値テキスト">
          <a:extLst>
            <a:ext uri="{FF2B5EF4-FFF2-40B4-BE49-F238E27FC236}">
              <a16:creationId xmlns:a16="http://schemas.microsoft.com/office/drawing/2014/main" xmlns="" id="{00000000-0008-0000-0600-00009F020000}"/>
            </a:ext>
          </a:extLst>
        </xdr:cNvPr>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3" name="積立金最大値テキスト">
          <a:extLst>
            <a:ext uri="{FF2B5EF4-FFF2-40B4-BE49-F238E27FC236}">
              <a16:creationId xmlns:a16="http://schemas.microsoft.com/office/drawing/2014/main" xmlns="" id="{00000000-0008-0000-0600-0000A1020000}"/>
            </a:ext>
          </a:extLst>
        </xdr:cNvPr>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81803</xdr:rowOff>
    </xdr:from>
    <xdr:to>
      <xdr:col>23</xdr:col>
      <xdr:colOff>517525</xdr:colOff>
      <xdr:row>97</xdr:row>
      <xdr:rowOff>102975</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5481300" y="16712453"/>
          <a:ext cx="838200" cy="2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6" name="積立金平均値テキスト">
          <a:extLst>
            <a:ext uri="{FF2B5EF4-FFF2-40B4-BE49-F238E27FC236}">
              <a16:creationId xmlns:a16="http://schemas.microsoft.com/office/drawing/2014/main" xmlns="" id="{00000000-0008-0000-0600-0000A4020000}"/>
            </a:ext>
          </a:extLst>
        </xdr:cNvPr>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7" name="フローチャート : 判断 676">
          <a:extLst>
            <a:ext uri="{FF2B5EF4-FFF2-40B4-BE49-F238E27FC236}">
              <a16:creationId xmlns:a16="http://schemas.microsoft.com/office/drawing/2014/main" xmlns="" id="{00000000-0008-0000-0600-0000A5020000}"/>
            </a:ext>
          </a:extLst>
        </xdr:cNvPr>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81803</xdr:rowOff>
    </xdr:from>
    <xdr:to>
      <xdr:col>22</xdr:col>
      <xdr:colOff>365125</xdr:colOff>
      <xdr:row>97</xdr:row>
      <xdr:rowOff>92904</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4592300" y="16712453"/>
          <a:ext cx="889000" cy="1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9" name="フローチャート : 判断 678">
          <a:extLst>
            <a:ext uri="{FF2B5EF4-FFF2-40B4-BE49-F238E27FC236}">
              <a16:creationId xmlns:a16="http://schemas.microsoft.com/office/drawing/2014/main" xmlns="" id="{00000000-0008-0000-0600-0000A7020000}"/>
            </a:ext>
          </a:extLst>
        </xdr:cNvPr>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92904</xdr:rowOff>
    </xdr:from>
    <xdr:to>
      <xdr:col>21</xdr:col>
      <xdr:colOff>161925</xdr:colOff>
      <xdr:row>97</xdr:row>
      <xdr:rowOff>102127</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3703300" y="16723554"/>
          <a:ext cx="889000" cy="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2" name="フローチャート : 判断 681">
          <a:extLst>
            <a:ext uri="{FF2B5EF4-FFF2-40B4-BE49-F238E27FC236}">
              <a16:creationId xmlns:a16="http://schemas.microsoft.com/office/drawing/2014/main" xmlns="" id="{00000000-0008-0000-0600-0000AA020000}"/>
            </a:ext>
          </a:extLst>
        </xdr:cNvPr>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92238</xdr:rowOff>
    </xdr:from>
    <xdr:to>
      <xdr:col>19</xdr:col>
      <xdr:colOff>644525</xdr:colOff>
      <xdr:row>97</xdr:row>
      <xdr:rowOff>102127</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2814300" y="16722888"/>
          <a:ext cx="889000" cy="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5" name="フローチャート : 判断 684">
          <a:extLst>
            <a:ext uri="{FF2B5EF4-FFF2-40B4-BE49-F238E27FC236}">
              <a16:creationId xmlns:a16="http://schemas.microsoft.com/office/drawing/2014/main" xmlns="" id="{00000000-0008-0000-0600-0000AD020000}"/>
            </a:ext>
          </a:extLst>
        </xdr:cNvPr>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7" name="フローチャート : 判断 686">
          <a:extLst>
            <a:ext uri="{FF2B5EF4-FFF2-40B4-BE49-F238E27FC236}">
              <a16:creationId xmlns:a16="http://schemas.microsoft.com/office/drawing/2014/main" xmlns="" id="{00000000-0008-0000-0600-0000AF020000}"/>
            </a:ext>
          </a:extLst>
        </xdr:cNvPr>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52175</xdr:rowOff>
    </xdr:from>
    <xdr:to>
      <xdr:col>23</xdr:col>
      <xdr:colOff>568325</xdr:colOff>
      <xdr:row>97</xdr:row>
      <xdr:rowOff>153775</xdr:rowOff>
    </xdr:to>
    <xdr:sp macro="" textlink="">
      <xdr:nvSpPr>
        <xdr:cNvPr id="694" name="円/楕円 693">
          <a:extLst>
            <a:ext uri="{FF2B5EF4-FFF2-40B4-BE49-F238E27FC236}">
              <a16:creationId xmlns:a16="http://schemas.microsoft.com/office/drawing/2014/main" xmlns="" id="{00000000-0008-0000-0600-0000B6020000}"/>
            </a:ext>
          </a:extLst>
        </xdr:cNvPr>
        <xdr:cNvSpPr/>
      </xdr:nvSpPr>
      <xdr:spPr>
        <a:xfrm>
          <a:off x="16268700" y="1668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75052</xdr:rowOff>
    </xdr:from>
    <xdr:ext cx="599010" cy="259045"/>
    <xdr:sp macro="" textlink="">
      <xdr:nvSpPr>
        <xdr:cNvPr id="695" name="積立金該当値テキスト">
          <a:extLst>
            <a:ext uri="{FF2B5EF4-FFF2-40B4-BE49-F238E27FC236}">
              <a16:creationId xmlns:a16="http://schemas.microsoft.com/office/drawing/2014/main" xmlns="" id="{00000000-0008-0000-0600-0000B7020000}"/>
            </a:ext>
          </a:extLst>
        </xdr:cNvPr>
        <xdr:cNvSpPr txBox="1"/>
      </xdr:nvSpPr>
      <xdr:spPr>
        <a:xfrm>
          <a:off x="16370300" y="16534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227,663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31003</xdr:rowOff>
    </xdr:from>
    <xdr:to>
      <xdr:col>22</xdr:col>
      <xdr:colOff>415925</xdr:colOff>
      <xdr:row>97</xdr:row>
      <xdr:rowOff>132603</xdr:rowOff>
    </xdr:to>
    <xdr:sp macro="" textlink="">
      <xdr:nvSpPr>
        <xdr:cNvPr id="696" name="円/楕円 695">
          <a:extLst>
            <a:ext uri="{FF2B5EF4-FFF2-40B4-BE49-F238E27FC236}">
              <a16:creationId xmlns:a16="http://schemas.microsoft.com/office/drawing/2014/main" xmlns="" id="{00000000-0008-0000-0600-0000B8020000}"/>
            </a:ext>
          </a:extLst>
        </xdr:cNvPr>
        <xdr:cNvSpPr/>
      </xdr:nvSpPr>
      <xdr:spPr>
        <a:xfrm>
          <a:off x="15430500" y="166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149130</xdr:rowOff>
    </xdr:from>
    <xdr:ext cx="59901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181794" y="16436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250,818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42104</xdr:rowOff>
    </xdr:from>
    <xdr:to>
      <xdr:col>21</xdr:col>
      <xdr:colOff>212725</xdr:colOff>
      <xdr:row>97</xdr:row>
      <xdr:rowOff>143704</xdr:rowOff>
    </xdr:to>
    <xdr:sp macro="" textlink="">
      <xdr:nvSpPr>
        <xdr:cNvPr id="698" name="円/楕円 697">
          <a:extLst>
            <a:ext uri="{FF2B5EF4-FFF2-40B4-BE49-F238E27FC236}">
              <a16:creationId xmlns:a16="http://schemas.microsoft.com/office/drawing/2014/main" xmlns="" id="{00000000-0008-0000-0600-0000BA020000}"/>
            </a:ext>
          </a:extLst>
        </xdr:cNvPr>
        <xdr:cNvSpPr/>
      </xdr:nvSpPr>
      <xdr:spPr>
        <a:xfrm>
          <a:off x="14541500" y="1667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160231</xdr:rowOff>
    </xdr:from>
    <xdr:ext cx="59901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292794" y="1644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51327</xdr:rowOff>
    </xdr:from>
    <xdr:to>
      <xdr:col>20</xdr:col>
      <xdr:colOff>9525</xdr:colOff>
      <xdr:row>97</xdr:row>
      <xdr:rowOff>152927</xdr:rowOff>
    </xdr:to>
    <xdr:sp macro="" textlink="">
      <xdr:nvSpPr>
        <xdr:cNvPr id="700" name="円/楕円 699">
          <a:extLst>
            <a:ext uri="{FF2B5EF4-FFF2-40B4-BE49-F238E27FC236}">
              <a16:creationId xmlns:a16="http://schemas.microsoft.com/office/drawing/2014/main" xmlns="" id="{00000000-0008-0000-0600-0000BC020000}"/>
            </a:ext>
          </a:extLst>
        </xdr:cNvPr>
        <xdr:cNvSpPr/>
      </xdr:nvSpPr>
      <xdr:spPr>
        <a:xfrm>
          <a:off x="13652500" y="166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169454</xdr:rowOff>
    </xdr:from>
    <xdr:ext cx="59901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403794" y="1645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228,591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41438</xdr:rowOff>
    </xdr:from>
    <xdr:to>
      <xdr:col>18</xdr:col>
      <xdr:colOff>492125</xdr:colOff>
      <xdr:row>97</xdr:row>
      <xdr:rowOff>143038</xdr:rowOff>
    </xdr:to>
    <xdr:sp macro="" textlink="">
      <xdr:nvSpPr>
        <xdr:cNvPr id="702" name="円/楕円 701">
          <a:extLst>
            <a:ext uri="{FF2B5EF4-FFF2-40B4-BE49-F238E27FC236}">
              <a16:creationId xmlns:a16="http://schemas.microsoft.com/office/drawing/2014/main" xmlns="" id="{00000000-0008-0000-0600-0000BE020000}"/>
            </a:ext>
          </a:extLst>
        </xdr:cNvPr>
        <xdr:cNvSpPr/>
      </xdr:nvSpPr>
      <xdr:spPr>
        <a:xfrm>
          <a:off x="12763500" y="1667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159565</xdr:rowOff>
    </xdr:from>
    <xdr:ext cx="59901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2514794" y="1644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投資及び出資金グラフ枠">
          <a:extLst>
            <a:ext uri="{FF2B5EF4-FFF2-40B4-BE49-F238E27FC236}">
              <a16:creationId xmlns:a16="http://schemas.microsoft.com/office/drawing/2014/main" xmlns=""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xmlns=""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30" name="投資及び出資金最大値テキスト">
          <a:extLst>
            <a:ext uri="{FF2B5EF4-FFF2-40B4-BE49-F238E27FC236}">
              <a16:creationId xmlns:a16="http://schemas.microsoft.com/office/drawing/2014/main" xmlns="" id="{00000000-0008-0000-0600-0000DA020000}"/>
            </a:ext>
          </a:extLst>
        </xdr:cNvPr>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38697</xdr:rowOff>
    </xdr:from>
    <xdr:to>
      <xdr:col>32</xdr:col>
      <xdr:colOff>187325</xdr:colOff>
      <xdr:row>39</xdr:row>
      <xdr:rowOff>44450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flipV="1">
          <a:off x="21323300" y="6725247"/>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3" name="投資及び出資金平均値テキスト">
          <a:extLst>
            <a:ext uri="{FF2B5EF4-FFF2-40B4-BE49-F238E27FC236}">
              <a16:creationId xmlns:a16="http://schemas.microsoft.com/office/drawing/2014/main" xmlns="" id="{00000000-0008-0000-0600-0000DD020000}"/>
            </a:ext>
          </a:extLst>
        </xdr:cNvPr>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4" name="フローチャート : 判断 733">
          <a:extLst>
            <a:ext uri="{FF2B5EF4-FFF2-40B4-BE49-F238E27FC236}">
              <a16:creationId xmlns:a16="http://schemas.microsoft.com/office/drawing/2014/main" xmlns="" id="{00000000-0008-0000-0600-0000DE020000}"/>
            </a:ext>
          </a:extLst>
        </xdr:cNvPr>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6" name="フローチャート : 判断 735">
          <a:extLst>
            <a:ext uri="{FF2B5EF4-FFF2-40B4-BE49-F238E27FC236}">
              <a16:creationId xmlns:a16="http://schemas.microsoft.com/office/drawing/2014/main" xmlns="" id="{00000000-0008-0000-0600-0000E0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9" name="フローチャート : 判断 738">
          <a:extLst>
            <a:ext uri="{FF2B5EF4-FFF2-40B4-BE49-F238E27FC236}">
              <a16:creationId xmlns:a16="http://schemas.microsoft.com/office/drawing/2014/main" xmlns="" id="{00000000-0008-0000-0600-0000E3020000}"/>
            </a:ext>
          </a:extLst>
        </xdr:cNvPr>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2" name="フローチャート : 判断 741">
          <a:extLst>
            <a:ext uri="{FF2B5EF4-FFF2-40B4-BE49-F238E27FC236}">
              <a16:creationId xmlns:a16="http://schemas.microsoft.com/office/drawing/2014/main" xmlns="" id="{00000000-0008-0000-0600-0000E6020000}"/>
            </a:ext>
          </a:extLst>
        </xdr:cNvPr>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4" name="フローチャート : 判断 743">
          <a:extLst>
            <a:ext uri="{FF2B5EF4-FFF2-40B4-BE49-F238E27FC236}">
              <a16:creationId xmlns:a16="http://schemas.microsoft.com/office/drawing/2014/main" xmlns="" id="{00000000-0008-0000-0600-0000E8020000}"/>
            </a:ext>
          </a:extLst>
        </xdr:cNvPr>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159347</xdr:rowOff>
    </xdr:from>
    <xdr:to>
      <xdr:col>32</xdr:col>
      <xdr:colOff>238125</xdr:colOff>
      <xdr:row>39</xdr:row>
      <xdr:rowOff>89497</xdr:rowOff>
    </xdr:to>
    <xdr:sp macro="" textlink="">
      <xdr:nvSpPr>
        <xdr:cNvPr id="751" name="円/楕円 750">
          <a:extLst>
            <a:ext uri="{FF2B5EF4-FFF2-40B4-BE49-F238E27FC236}">
              <a16:creationId xmlns:a16="http://schemas.microsoft.com/office/drawing/2014/main" xmlns="" id="{00000000-0008-0000-0600-0000EF020000}"/>
            </a:ext>
          </a:extLst>
        </xdr:cNvPr>
        <xdr:cNvSpPr/>
      </xdr:nvSpPr>
      <xdr:spPr>
        <a:xfrm>
          <a:off x="22110700" y="66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79138</xdr:rowOff>
    </xdr:from>
    <xdr:ext cx="378565" cy="259045"/>
    <xdr:sp macro="" textlink="">
      <xdr:nvSpPr>
        <xdr:cNvPr id="752" name="投資及び出資金該当値テキスト">
          <a:extLst>
            <a:ext uri="{FF2B5EF4-FFF2-40B4-BE49-F238E27FC236}">
              <a16:creationId xmlns:a16="http://schemas.microsoft.com/office/drawing/2014/main" xmlns="" id="{00000000-0008-0000-0600-0000F0020000}"/>
            </a:ext>
          </a:extLst>
        </xdr:cNvPr>
        <xdr:cNvSpPr txBox="1"/>
      </xdr:nvSpPr>
      <xdr:spPr>
        <a:xfrm>
          <a:off x="22212300"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3" name="円/楕円 752">
          <a:extLst>
            <a:ext uri="{FF2B5EF4-FFF2-40B4-BE49-F238E27FC236}">
              <a16:creationId xmlns:a16="http://schemas.microsoft.com/office/drawing/2014/main" xmlns=""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5" name="円/楕円 754">
          <a:extLst>
            <a:ext uri="{FF2B5EF4-FFF2-40B4-BE49-F238E27FC236}">
              <a16:creationId xmlns:a16="http://schemas.microsoft.com/office/drawing/2014/main" xmlns=""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7" name="円/楕円 756">
          <a:extLst>
            <a:ext uri="{FF2B5EF4-FFF2-40B4-BE49-F238E27FC236}">
              <a16:creationId xmlns:a16="http://schemas.microsoft.com/office/drawing/2014/main" xmlns=""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9" name="円/楕円 758">
          <a:extLst>
            <a:ext uri="{FF2B5EF4-FFF2-40B4-BE49-F238E27FC236}">
              <a16:creationId xmlns:a16="http://schemas.microsoft.com/office/drawing/2014/main" xmlns=""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a:extLst>
            <a:ext uri="{FF2B5EF4-FFF2-40B4-BE49-F238E27FC236}">
              <a16:creationId xmlns:a16="http://schemas.microsoft.com/office/drawing/2014/main" xmlns=""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3" name="貸付金最小値テキスト">
          <a:extLst>
            <a:ext uri="{FF2B5EF4-FFF2-40B4-BE49-F238E27FC236}">
              <a16:creationId xmlns:a16="http://schemas.microsoft.com/office/drawing/2014/main" xmlns="" id="{00000000-0008-0000-0600-00000F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5" name="貸付金最大値テキスト">
          <a:extLst>
            <a:ext uri="{FF2B5EF4-FFF2-40B4-BE49-F238E27FC236}">
              <a16:creationId xmlns:a16="http://schemas.microsoft.com/office/drawing/2014/main" xmlns="" id="{00000000-0008-0000-0600-000011030000}"/>
            </a:ext>
          </a:extLst>
        </xdr:cNvPr>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8" name="貸付金平均値テキスト">
          <a:extLst>
            <a:ext uri="{FF2B5EF4-FFF2-40B4-BE49-F238E27FC236}">
              <a16:creationId xmlns:a16="http://schemas.microsoft.com/office/drawing/2014/main" xmlns="" id="{00000000-0008-0000-0600-000014030000}"/>
            </a:ext>
          </a:extLst>
        </xdr:cNvPr>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9" name="フローチャート : 判断 788">
          <a:extLst>
            <a:ext uri="{FF2B5EF4-FFF2-40B4-BE49-F238E27FC236}">
              <a16:creationId xmlns:a16="http://schemas.microsoft.com/office/drawing/2014/main" xmlns="" id="{00000000-0008-0000-0600-000015030000}"/>
            </a:ext>
          </a:extLst>
        </xdr:cNvPr>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91" name="フローチャート : 判断 790">
          <a:extLst>
            <a:ext uri="{FF2B5EF4-FFF2-40B4-BE49-F238E27FC236}">
              <a16:creationId xmlns:a16="http://schemas.microsoft.com/office/drawing/2014/main" xmlns="" id="{00000000-0008-0000-0600-000017030000}"/>
            </a:ext>
          </a:extLst>
        </xdr:cNvPr>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4" name="フローチャート : 判断 793">
          <a:extLst>
            <a:ext uri="{FF2B5EF4-FFF2-40B4-BE49-F238E27FC236}">
              <a16:creationId xmlns:a16="http://schemas.microsoft.com/office/drawing/2014/main" xmlns="" id="{00000000-0008-0000-0600-00001A030000}"/>
            </a:ext>
          </a:extLst>
        </xdr:cNvPr>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7" name="フローチャート : 判断 796">
          <a:extLst>
            <a:ext uri="{FF2B5EF4-FFF2-40B4-BE49-F238E27FC236}">
              <a16:creationId xmlns:a16="http://schemas.microsoft.com/office/drawing/2014/main" xmlns="" id="{00000000-0008-0000-0600-00001D030000}"/>
            </a:ext>
          </a:extLst>
        </xdr:cNvPr>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9" name="フローチャート : 判断 798">
          <a:extLst>
            <a:ext uri="{FF2B5EF4-FFF2-40B4-BE49-F238E27FC236}">
              <a16:creationId xmlns:a16="http://schemas.microsoft.com/office/drawing/2014/main" xmlns="" id="{00000000-0008-0000-0600-00001F030000}"/>
            </a:ext>
          </a:extLst>
        </xdr:cNvPr>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6" name="円/楕円 805">
          <a:extLst>
            <a:ext uri="{FF2B5EF4-FFF2-40B4-BE49-F238E27FC236}">
              <a16:creationId xmlns:a16="http://schemas.microsoft.com/office/drawing/2014/main" xmlns="" id="{00000000-0008-0000-0600-00002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7" name="貸付金該当値テキスト">
          <a:extLst>
            <a:ext uri="{FF2B5EF4-FFF2-40B4-BE49-F238E27FC236}">
              <a16:creationId xmlns:a16="http://schemas.microsoft.com/office/drawing/2014/main" xmlns="" id="{00000000-0008-0000-0600-000027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8" name="円/楕円 807">
          <a:extLst>
            <a:ext uri="{FF2B5EF4-FFF2-40B4-BE49-F238E27FC236}">
              <a16:creationId xmlns:a16="http://schemas.microsoft.com/office/drawing/2014/main" xmlns="" id="{00000000-0008-0000-0600-00002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0" name="円/楕円 809">
          <a:extLst>
            <a:ext uri="{FF2B5EF4-FFF2-40B4-BE49-F238E27FC236}">
              <a16:creationId xmlns:a16="http://schemas.microsoft.com/office/drawing/2014/main" xmlns="" id="{00000000-0008-0000-0600-00002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2" name="円/楕円 811">
          <a:extLst>
            <a:ext uri="{FF2B5EF4-FFF2-40B4-BE49-F238E27FC236}">
              <a16:creationId xmlns:a16="http://schemas.microsoft.com/office/drawing/2014/main" xmlns="" id="{00000000-0008-0000-0600-00002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4" name="円/楕円 813">
          <a:extLst>
            <a:ext uri="{FF2B5EF4-FFF2-40B4-BE49-F238E27FC236}">
              <a16:creationId xmlns:a16="http://schemas.microsoft.com/office/drawing/2014/main" xmlns="" id="{00000000-0008-0000-0600-00002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a:extLst>
            <a:ext uri="{FF2B5EF4-FFF2-40B4-BE49-F238E27FC236}">
              <a16:creationId xmlns:a16="http://schemas.microsoft.com/office/drawing/2014/main" xmlns=""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8" name="繰出金最小値テキスト">
          <a:extLst>
            <a:ext uri="{FF2B5EF4-FFF2-40B4-BE49-F238E27FC236}">
              <a16:creationId xmlns:a16="http://schemas.microsoft.com/office/drawing/2014/main" xmlns="" id="{00000000-0008-0000-0600-000046030000}"/>
            </a:ext>
          </a:extLst>
        </xdr:cNvPr>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40" name="繰出金最大値テキスト">
          <a:extLst>
            <a:ext uri="{FF2B5EF4-FFF2-40B4-BE49-F238E27FC236}">
              <a16:creationId xmlns:a16="http://schemas.microsoft.com/office/drawing/2014/main" xmlns="" id="{00000000-0008-0000-0600-000048030000}"/>
            </a:ext>
          </a:extLst>
        </xdr:cNvPr>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23457</xdr:rowOff>
    </xdr:from>
    <xdr:to>
      <xdr:col>32</xdr:col>
      <xdr:colOff>187325</xdr:colOff>
      <xdr:row>73</xdr:row>
      <xdr:rowOff>81042</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flipV="1">
          <a:off x="21323300" y="12539307"/>
          <a:ext cx="838200" cy="5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3" name="繰出金平均値テキスト">
          <a:extLst>
            <a:ext uri="{FF2B5EF4-FFF2-40B4-BE49-F238E27FC236}">
              <a16:creationId xmlns:a16="http://schemas.microsoft.com/office/drawing/2014/main" xmlns="" id="{00000000-0008-0000-0600-00004B030000}"/>
            </a:ext>
          </a:extLst>
        </xdr:cNvPr>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4" name="フローチャート : 判断 843">
          <a:extLst>
            <a:ext uri="{FF2B5EF4-FFF2-40B4-BE49-F238E27FC236}">
              <a16:creationId xmlns:a16="http://schemas.microsoft.com/office/drawing/2014/main" xmlns="" id="{00000000-0008-0000-0600-00004C030000}"/>
            </a:ext>
          </a:extLst>
        </xdr:cNvPr>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81042</xdr:rowOff>
    </xdr:from>
    <xdr:to>
      <xdr:col>31</xdr:col>
      <xdr:colOff>34925</xdr:colOff>
      <xdr:row>73</xdr:row>
      <xdr:rowOff>128984</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flipV="1">
          <a:off x="20434300" y="12596892"/>
          <a:ext cx="889000" cy="4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6" name="フローチャート : 判断 845">
          <a:extLst>
            <a:ext uri="{FF2B5EF4-FFF2-40B4-BE49-F238E27FC236}">
              <a16:creationId xmlns:a16="http://schemas.microsoft.com/office/drawing/2014/main" xmlns="" id="{00000000-0008-0000-0600-00004E030000}"/>
            </a:ext>
          </a:extLst>
        </xdr:cNvPr>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45791</xdr:rowOff>
    </xdr:from>
    <xdr:to>
      <xdr:col>29</xdr:col>
      <xdr:colOff>517525</xdr:colOff>
      <xdr:row>73</xdr:row>
      <xdr:rowOff>128984</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9545300" y="12561641"/>
          <a:ext cx="889000" cy="8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9" name="フローチャート : 判断 848">
          <a:extLst>
            <a:ext uri="{FF2B5EF4-FFF2-40B4-BE49-F238E27FC236}">
              <a16:creationId xmlns:a16="http://schemas.microsoft.com/office/drawing/2014/main" xmlns="" id="{00000000-0008-0000-0600-000051030000}"/>
            </a:ext>
          </a:extLst>
        </xdr:cNvPr>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45791</xdr:rowOff>
    </xdr:from>
    <xdr:to>
      <xdr:col>28</xdr:col>
      <xdr:colOff>314325</xdr:colOff>
      <xdr:row>73</xdr:row>
      <xdr:rowOff>75276</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18656300" y="12561641"/>
          <a:ext cx="889000" cy="2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2" name="フローチャート : 判断 851">
          <a:extLst>
            <a:ext uri="{FF2B5EF4-FFF2-40B4-BE49-F238E27FC236}">
              <a16:creationId xmlns:a16="http://schemas.microsoft.com/office/drawing/2014/main" xmlns="" id="{00000000-0008-0000-0600-000054030000}"/>
            </a:ext>
          </a:extLst>
        </xdr:cNvPr>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4" name="フローチャート : 判断 853">
          <a:extLst>
            <a:ext uri="{FF2B5EF4-FFF2-40B4-BE49-F238E27FC236}">
              <a16:creationId xmlns:a16="http://schemas.microsoft.com/office/drawing/2014/main" xmlns="" id="{00000000-0008-0000-0600-000056030000}"/>
            </a:ext>
          </a:extLst>
        </xdr:cNvPr>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144107</xdr:rowOff>
    </xdr:from>
    <xdr:to>
      <xdr:col>32</xdr:col>
      <xdr:colOff>238125</xdr:colOff>
      <xdr:row>73</xdr:row>
      <xdr:rowOff>74257</xdr:rowOff>
    </xdr:to>
    <xdr:sp macro="" textlink="">
      <xdr:nvSpPr>
        <xdr:cNvPr id="861" name="円/楕円 860">
          <a:extLst>
            <a:ext uri="{FF2B5EF4-FFF2-40B4-BE49-F238E27FC236}">
              <a16:creationId xmlns:a16="http://schemas.microsoft.com/office/drawing/2014/main" xmlns="" id="{00000000-0008-0000-0600-00005D030000}"/>
            </a:ext>
          </a:extLst>
        </xdr:cNvPr>
        <xdr:cNvSpPr/>
      </xdr:nvSpPr>
      <xdr:spPr>
        <a:xfrm>
          <a:off x="22110700" y="124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166984</xdr:rowOff>
    </xdr:from>
    <xdr:ext cx="599010" cy="259045"/>
    <xdr:sp macro="" textlink="">
      <xdr:nvSpPr>
        <xdr:cNvPr id="862" name="繰出金該当値テキスト">
          <a:extLst>
            <a:ext uri="{FF2B5EF4-FFF2-40B4-BE49-F238E27FC236}">
              <a16:creationId xmlns:a16="http://schemas.microsoft.com/office/drawing/2014/main" xmlns="" id="{00000000-0008-0000-0600-00005E030000}"/>
            </a:ext>
          </a:extLst>
        </xdr:cNvPr>
        <xdr:cNvSpPr txBox="1"/>
      </xdr:nvSpPr>
      <xdr:spPr>
        <a:xfrm>
          <a:off x="22212300" y="1233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212,925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30242</xdr:rowOff>
    </xdr:from>
    <xdr:to>
      <xdr:col>31</xdr:col>
      <xdr:colOff>85725</xdr:colOff>
      <xdr:row>73</xdr:row>
      <xdr:rowOff>131842</xdr:rowOff>
    </xdr:to>
    <xdr:sp macro="" textlink="">
      <xdr:nvSpPr>
        <xdr:cNvPr id="863" name="円/楕円 862">
          <a:extLst>
            <a:ext uri="{FF2B5EF4-FFF2-40B4-BE49-F238E27FC236}">
              <a16:creationId xmlns:a16="http://schemas.microsoft.com/office/drawing/2014/main" xmlns="" id="{00000000-0008-0000-0600-00005F030000}"/>
            </a:ext>
          </a:extLst>
        </xdr:cNvPr>
        <xdr:cNvSpPr/>
      </xdr:nvSpPr>
      <xdr:spPr>
        <a:xfrm>
          <a:off x="21272500" y="1254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148369</xdr:rowOff>
    </xdr:from>
    <xdr:ext cx="59901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023794" y="1232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200,330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78184</xdr:rowOff>
    </xdr:from>
    <xdr:to>
      <xdr:col>29</xdr:col>
      <xdr:colOff>568325</xdr:colOff>
      <xdr:row>74</xdr:row>
      <xdr:rowOff>8334</xdr:rowOff>
    </xdr:to>
    <xdr:sp macro="" textlink="">
      <xdr:nvSpPr>
        <xdr:cNvPr id="865" name="円/楕円 864">
          <a:extLst>
            <a:ext uri="{FF2B5EF4-FFF2-40B4-BE49-F238E27FC236}">
              <a16:creationId xmlns:a16="http://schemas.microsoft.com/office/drawing/2014/main" xmlns="" id="{00000000-0008-0000-0600-000061030000}"/>
            </a:ext>
          </a:extLst>
        </xdr:cNvPr>
        <xdr:cNvSpPr/>
      </xdr:nvSpPr>
      <xdr:spPr>
        <a:xfrm>
          <a:off x="20383500" y="1259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24861</xdr:rowOff>
    </xdr:from>
    <xdr:ext cx="59901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134794" y="1236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189,844</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166441</xdr:rowOff>
    </xdr:from>
    <xdr:to>
      <xdr:col>28</xdr:col>
      <xdr:colOff>365125</xdr:colOff>
      <xdr:row>73</xdr:row>
      <xdr:rowOff>96591</xdr:rowOff>
    </xdr:to>
    <xdr:sp macro="" textlink="">
      <xdr:nvSpPr>
        <xdr:cNvPr id="867" name="円/楕円 866">
          <a:extLst>
            <a:ext uri="{FF2B5EF4-FFF2-40B4-BE49-F238E27FC236}">
              <a16:creationId xmlns:a16="http://schemas.microsoft.com/office/drawing/2014/main" xmlns="" id="{00000000-0008-0000-0600-000063030000}"/>
            </a:ext>
          </a:extLst>
        </xdr:cNvPr>
        <xdr:cNvSpPr/>
      </xdr:nvSpPr>
      <xdr:spPr>
        <a:xfrm>
          <a:off x="19494500" y="1251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113118</xdr:rowOff>
    </xdr:from>
    <xdr:ext cx="59901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245794" y="1228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208,040</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24476</xdr:rowOff>
    </xdr:from>
    <xdr:to>
      <xdr:col>27</xdr:col>
      <xdr:colOff>161925</xdr:colOff>
      <xdr:row>73</xdr:row>
      <xdr:rowOff>126076</xdr:rowOff>
    </xdr:to>
    <xdr:sp macro="" textlink="">
      <xdr:nvSpPr>
        <xdr:cNvPr id="869" name="円/楕円 868">
          <a:extLst>
            <a:ext uri="{FF2B5EF4-FFF2-40B4-BE49-F238E27FC236}">
              <a16:creationId xmlns:a16="http://schemas.microsoft.com/office/drawing/2014/main" xmlns="" id="{00000000-0008-0000-0600-000065030000}"/>
            </a:ext>
          </a:extLst>
        </xdr:cNvPr>
        <xdr:cNvSpPr/>
      </xdr:nvSpPr>
      <xdr:spPr>
        <a:xfrm>
          <a:off x="18605500" y="1254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142603</xdr:rowOff>
    </xdr:from>
    <xdr:ext cx="59901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356794" y="1231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xmlns=""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xmlns=""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xmlns=""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a:extLst>
            <a:ext uri="{FF2B5EF4-FFF2-40B4-BE49-F238E27FC236}">
              <a16:creationId xmlns:a16="http://schemas.microsoft.com/office/drawing/2014/main" xmlns=""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a:extLst>
            <a:ext uri="{FF2B5EF4-FFF2-40B4-BE49-F238E27FC236}">
              <a16:creationId xmlns:a16="http://schemas.microsoft.com/office/drawing/2014/main" xmlns=""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a:extLst>
            <a:ext uri="{FF2B5EF4-FFF2-40B4-BE49-F238E27FC236}">
              <a16:creationId xmlns:a16="http://schemas.microsoft.com/office/drawing/2014/main" xmlns=""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a:extLst>
            <a:ext uri="{FF2B5EF4-FFF2-40B4-BE49-F238E27FC236}">
              <a16:creationId xmlns:a16="http://schemas.microsoft.com/office/drawing/2014/main" xmlns=""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a:extLst>
            <a:ext uri="{FF2B5EF4-FFF2-40B4-BE49-F238E27FC236}">
              <a16:creationId xmlns:a16="http://schemas.microsoft.com/office/drawing/2014/main" xmlns=""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a:extLst>
            <a:ext uri="{FF2B5EF4-FFF2-40B4-BE49-F238E27FC236}">
              <a16:creationId xmlns:a16="http://schemas.microsoft.com/office/drawing/2014/main" xmlns=""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xmlns=""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a:extLst>
            <a:ext uri="{FF2B5EF4-FFF2-40B4-BE49-F238E27FC236}">
              <a16:creationId xmlns:a16="http://schemas.microsoft.com/office/drawing/2014/main" xmlns=""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a:extLst>
            <a:ext uri="{FF2B5EF4-FFF2-40B4-BE49-F238E27FC236}">
              <a16:creationId xmlns:a16="http://schemas.microsoft.com/office/drawing/2014/main" xmlns=""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a:extLst>
            <a:ext uri="{FF2B5EF4-FFF2-40B4-BE49-F238E27FC236}">
              <a16:creationId xmlns:a16="http://schemas.microsoft.com/office/drawing/2014/main" xmlns=""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a:extLst>
            <a:ext uri="{FF2B5EF4-FFF2-40B4-BE49-F238E27FC236}">
              <a16:creationId xmlns:a16="http://schemas.microsoft.com/office/drawing/2014/main" xmlns=""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a:extLst>
            <a:ext uri="{FF2B5EF4-FFF2-40B4-BE49-F238E27FC236}">
              <a16:creationId xmlns:a16="http://schemas.microsoft.com/office/drawing/2014/main" xmlns=""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a:extLst>
            <a:ext uri="{FF2B5EF4-FFF2-40B4-BE49-F238E27FC236}">
              <a16:creationId xmlns:a16="http://schemas.microsoft.com/office/drawing/2014/main" xmlns=""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維持補修費について、類似団体平均よりも住民一人当たりのコストが大きいが、これは除雪経費によるものである。</a:t>
          </a:r>
          <a:endParaRPr kumimoji="1" lang="en-US" altLang="ja-JP" sz="1300">
            <a:latin typeface="ＭＳ Ｐゴシック"/>
          </a:endParaRPr>
        </a:p>
        <a:p>
          <a:r>
            <a:rPr kumimoji="1" lang="ja-JP" altLang="en-US" sz="1300">
              <a:latin typeface="ＭＳ Ｐゴシック"/>
            </a:rPr>
            <a:t>繰出金については、各特別会計への繰出金であり、特に上下水道施設等の修繕費が年々増加傾向にあること、</a:t>
          </a:r>
          <a:r>
            <a:rPr kumimoji="1" lang="en-US" altLang="ja-JP" sz="1300">
              <a:latin typeface="ＭＳ Ｐゴシック"/>
            </a:rPr>
            <a:t>H28</a:t>
          </a:r>
          <a:r>
            <a:rPr kumimoji="1" lang="ja-JP" altLang="en-US" sz="1300">
              <a:latin typeface="ＭＳ Ｐゴシック"/>
            </a:rPr>
            <a:t>年度から簡易水道水量拡張事業が開始したことにより繰出額が大きくなっている。次年度以降も継続される事業である。</a:t>
          </a:r>
          <a:endParaRPr kumimoji="1" lang="en-US" altLang="ja-JP" sz="1300">
            <a:latin typeface="ＭＳ Ｐゴシック"/>
          </a:endParaRPr>
        </a:p>
        <a:p>
          <a:r>
            <a:rPr kumimoji="1" lang="ja-JP" altLang="en-US" sz="1300">
              <a:latin typeface="ＭＳ Ｐゴシック"/>
            </a:rPr>
            <a:t>普通建設事業費は減少しているが、次年度には防災行政無線デジタル化改修工事が計画されているため、</a:t>
          </a:r>
          <a:r>
            <a:rPr kumimoji="1" lang="en-US" altLang="ja-JP" sz="1300">
              <a:latin typeface="ＭＳ Ｐゴシック"/>
            </a:rPr>
            <a:t>H29</a:t>
          </a:r>
          <a:r>
            <a:rPr kumimoji="1" lang="ja-JP" altLang="en-US" sz="1300">
              <a:latin typeface="ＭＳ Ｐゴシック"/>
            </a:rPr>
            <a:t>年度は再び増加する見込みである。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福島県昭和村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
1,321
209.46
2,375,656
2,257,968
84,166
1,410,050
1,763,304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42202</xdr:rowOff>
    </xdr:from>
    <xdr:to>
      <xdr:col>6</xdr:col>
      <xdr:colOff>511175</xdr:colOff>
      <xdr:row>35</xdr:row>
      <xdr:rowOff>73120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3797300" y="6042952"/>
          <a:ext cx="838200" cy="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a16="http://schemas.microsoft.com/office/drawing/2014/main" xmlns="" id="{00000000-0008-0000-0700-00003E000000}"/>
            </a:ext>
          </a:extLst>
        </xdr:cNvPr>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42202</xdr:rowOff>
    </xdr:from>
    <xdr:to>
      <xdr:col>5</xdr:col>
      <xdr:colOff>358775</xdr:colOff>
      <xdr:row>35</xdr:row>
      <xdr:rowOff>79140</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2908300" y="6042952"/>
          <a:ext cx="889000" cy="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a:extLst>
            <a:ext uri="{FF2B5EF4-FFF2-40B4-BE49-F238E27FC236}">
              <a16:creationId xmlns:a16="http://schemas.microsoft.com/office/drawing/2014/main" xmlns="" id="{00000000-0008-0000-0700-000040000000}"/>
            </a:ext>
          </a:extLst>
        </xdr:cNvPr>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79140</xdr:rowOff>
    </xdr:from>
    <xdr:to>
      <xdr:col>4</xdr:col>
      <xdr:colOff>155575</xdr:colOff>
      <xdr:row>35</xdr:row>
      <xdr:rowOff>113106</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019300" y="6079890"/>
          <a:ext cx="889000" cy="3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a:extLst>
            <a:ext uri="{FF2B5EF4-FFF2-40B4-BE49-F238E27FC236}">
              <a16:creationId xmlns:a16="http://schemas.microsoft.com/office/drawing/2014/main" xmlns="" id="{00000000-0008-0000-0700-000043000000}"/>
            </a:ext>
          </a:extLst>
        </xdr:cNvPr>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107582</xdr:rowOff>
    </xdr:from>
    <xdr:to>
      <xdr:col>2</xdr:col>
      <xdr:colOff>638175</xdr:colOff>
      <xdr:row>35</xdr:row>
      <xdr:rowOff>113106</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1130300" y="6108332"/>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a:extLst>
            <a:ext uri="{FF2B5EF4-FFF2-40B4-BE49-F238E27FC236}">
              <a16:creationId xmlns:a16="http://schemas.microsoft.com/office/drawing/2014/main" xmlns="" id="{00000000-0008-0000-0700-000046000000}"/>
            </a:ext>
          </a:extLst>
        </xdr:cNvPr>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a:extLst>
            <a:ext uri="{FF2B5EF4-FFF2-40B4-BE49-F238E27FC236}">
              <a16:creationId xmlns:a16="http://schemas.microsoft.com/office/drawing/2014/main" xmlns="" id="{00000000-0008-0000-0700-000048000000}"/>
            </a:ext>
          </a:extLst>
        </xdr:cNvPr>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22320</xdr:rowOff>
    </xdr:from>
    <xdr:to>
      <xdr:col>6</xdr:col>
      <xdr:colOff>561975</xdr:colOff>
      <xdr:row>35</xdr:row>
      <xdr:rowOff>123920</xdr:rowOff>
    </xdr:to>
    <xdr:sp macro="" textlink="">
      <xdr:nvSpPr>
        <xdr:cNvPr id="79" name="円/楕円 78">
          <a:extLst>
            <a:ext uri="{FF2B5EF4-FFF2-40B4-BE49-F238E27FC236}">
              <a16:creationId xmlns:a16="http://schemas.microsoft.com/office/drawing/2014/main" xmlns="" id="{00000000-0008-0000-0700-00004F000000}"/>
            </a:ext>
          </a:extLst>
        </xdr:cNvPr>
        <xdr:cNvSpPr/>
      </xdr:nvSpPr>
      <xdr:spPr>
        <a:xfrm>
          <a:off x="4584700" y="60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45197</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58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34,495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162852</xdr:rowOff>
    </xdr:from>
    <xdr:to>
      <xdr:col>5</xdr:col>
      <xdr:colOff>409575</xdr:colOff>
      <xdr:row>35</xdr:row>
      <xdr:rowOff>93002</xdr:rowOff>
    </xdr:to>
    <xdr:sp macro="" textlink="">
      <xdr:nvSpPr>
        <xdr:cNvPr id="81" name="円/楕円 80">
          <a:extLst>
            <a:ext uri="{FF2B5EF4-FFF2-40B4-BE49-F238E27FC236}">
              <a16:creationId xmlns:a16="http://schemas.microsoft.com/office/drawing/2014/main" xmlns="" id="{00000000-0008-0000-0700-000051000000}"/>
            </a:ext>
          </a:extLst>
        </xdr:cNvPr>
        <xdr:cNvSpPr/>
      </xdr:nvSpPr>
      <xdr:spPr>
        <a:xfrm>
          <a:off x="3746500" y="599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109529</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576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28340</xdr:rowOff>
    </xdr:from>
    <xdr:to>
      <xdr:col>4</xdr:col>
      <xdr:colOff>206375</xdr:colOff>
      <xdr:row>35</xdr:row>
      <xdr:rowOff>129940</xdr:rowOff>
    </xdr:to>
    <xdr:sp macro="" textlink="">
      <xdr:nvSpPr>
        <xdr:cNvPr id="83" name="円/楕円 82">
          <a:extLst>
            <a:ext uri="{FF2B5EF4-FFF2-40B4-BE49-F238E27FC236}">
              <a16:creationId xmlns:a16="http://schemas.microsoft.com/office/drawing/2014/main" xmlns="" id="{00000000-0008-0000-0700-000053000000}"/>
            </a:ext>
          </a:extLst>
        </xdr:cNvPr>
        <xdr:cNvSpPr/>
      </xdr:nvSpPr>
      <xdr:spPr>
        <a:xfrm>
          <a:off x="2857500" y="60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146467</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58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62306</xdr:rowOff>
    </xdr:from>
    <xdr:to>
      <xdr:col>3</xdr:col>
      <xdr:colOff>3175</xdr:colOff>
      <xdr:row>35</xdr:row>
      <xdr:rowOff>163906</xdr:rowOff>
    </xdr:to>
    <xdr:sp macro="" textlink="">
      <xdr:nvSpPr>
        <xdr:cNvPr id="85" name="円/楕円 84">
          <a:extLst>
            <a:ext uri="{FF2B5EF4-FFF2-40B4-BE49-F238E27FC236}">
              <a16:creationId xmlns:a16="http://schemas.microsoft.com/office/drawing/2014/main" xmlns="" id="{00000000-0008-0000-0700-000055000000}"/>
            </a:ext>
          </a:extLst>
        </xdr:cNvPr>
        <xdr:cNvSpPr/>
      </xdr:nvSpPr>
      <xdr:spPr>
        <a:xfrm>
          <a:off x="1968500" y="60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8983</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583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56782</xdr:rowOff>
    </xdr:from>
    <xdr:to>
      <xdr:col>1</xdr:col>
      <xdr:colOff>485775</xdr:colOff>
      <xdr:row>35</xdr:row>
      <xdr:rowOff>158382</xdr:rowOff>
    </xdr:to>
    <xdr:sp macro="" textlink="">
      <xdr:nvSpPr>
        <xdr:cNvPr id="87" name="円/楕円 86">
          <a:extLst>
            <a:ext uri="{FF2B5EF4-FFF2-40B4-BE49-F238E27FC236}">
              <a16:creationId xmlns:a16="http://schemas.microsoft.com/office/drawing/2014/main" xmlns="" id="{00000000-0008-0000-0700-000057000000}"/>
            </a:ext>
          </a:extLst>
        </xdr:cNvPr>
        <xdr:cNvSpPr/>
      </xdr:nvSpPr>
      <xdr:spPr>
        <a:xfrm>
          <a:off x="1079500" y="605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3459</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583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a16="http://schemas.microsoft.com/office/drawing/2014/main" xmlns=""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a16="http://schemas.microsoft.com/office/drawing/2014/main" xmlns="" id="{00000000-0008-0000-0700-000071000000}"/>
            </a:ext>
          </a:extLst>
        </xdr:cNvPr>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a16="http://schemas.microsoft.com/office/drawing/2014/main" xmlns="" id="{00000000-0008-0000-0700-000073000000}"/>
            </a:ext>
          </a:extLst>
        </xdr:cNvPr>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37445</xdr:rowOff>
    </xdr:from>
    <xdr:to>
      <xdr:col>6</xdr:col>
      <xdr:colOff>511175</xdr:colOff>
      <xdr:row>57</xdr:row>
      <xdr:rowOff>43334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3797300" y="9810095"/>
          <a:ext cx="8382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a:extLst>
            <a:ext uri="{FF2B5EF4-FFF2-40B4-BE49-F238E27FC236}">
              <a16:creationId xmlns:a16="http://schemas.microsoft.com/office/drawing/2014/main" xmlns="" id="{00000000-0008-0000-0700-000076000000}"/>
            </a:ext>
          </a:extLst>
        </xdr:cNvPr>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a16="http://schemas.microsoft.com/office/drawing/2014/main" xmlns="" id="{00000000-0008-0000-0700-000077000000}"/>
            </a:ext>
          </a:extLst>
        </xdr:cNvPr>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8819</xdr:rowOff>
    </xdr:from>
    <xdr:to>
      <xdr:col>5</xdr:col>
      <xdr:colOff>358775</xdr:colOff>
      <xdr:row>57</xdr:row>
      <xdr:rowOff>37445</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2908300" y="9781469"/>
          <a:ext cx="889000" cy="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a:extLst>
            <a:ext uri="{FF2B5EF4-FFF2-40B4-BE49-F238E27FC236}">
              <a16:creationId xmlns:a16="http://schemas.microsoft.com/office/drawing/2014/main" xmlns="" id="{00000000-0008-0000-0700-000079000000}"/>
            </a:ext>
          </a:extLst>
        </xdr:cNvPr>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66973</xdr:rowOff>
    </xdr:from>
    <xdr:to>
      <xdr:col>4</xdr:col>
      <xdr:colOff>155575</xdr:colOff>
      <xdr:row>57</xdr:row>
      <xdr:rowOff>8819</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019300" y="9668173"/>
          <a:ext cx="889000" cy="1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a:extLst>
            <a:ext uri="{FF2B5EF4-FFF2-40B4-BE49-F238E27FC236}">
              <a16:creationId xmlns:a16="http://schemas.microsoft.com/office/drawing/2014/main" xmlns="" id="{00000000-0008-0000-0700-00007C000000}"/>
            </a:ext>
          </a:extLst>
        </xdr:cNvPr>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66973</xdr:rowOff>
    </xdr:from>
    <xdr:to>
      <xdr:col>2</xdr:col>
      <xdr:colOff>638175</xdr:colOff>
      <xdr:row>57</xdr:row>
      <xdr:rowOff>95293</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1130300" y="9668173"/>
          <a:ext cx="889000" cy="1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a:extLst>
            <a:ext uri="{FF2B5EF4-FFF2-40B4-BE49-F238E27FC236}">
              <a16:creationId xmlns:a16="http://schemas.microsoft.com/office/drawing/2014/main" xmlns="" id="{00000000-0008-0000-0700-00007F000000}"/>
            </a:ext>
          </a:extLst>
        </xdr:cNvPr>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a:extLst>
            <a:ext uri="{FF2B5EF4-FFF2-40B4-BE49-F238E27FC236}">
              <a16:creationId xmlns:a16="http://schemas.microsoft.com/office/drawing/2014/main" xmlns="" id="{00000000-0008-0000-0700-000081000000}"/>
            </a:ext>
          </a:extLst>
        </xdr:cNvPr>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163984</xdr:rowOff>
    </xdr:from>
    <xdr:to>
      <xdr:col>6</xdr:col>
      <xdr:colOff>561975</xdr:colOff>
      <xdr:row>57</xdr:row>
      <xdr:rowOff>94134</xdr:rowOff>
    </xdr:to>
    <xdr:sp macro="" textlink="">
      <xdr:nvSpPr>
        <xdr:cNvPr id="136" name="円/楕円 135">
          <a:extLst>
            <a:ext uri="{FF2B5EF4-FFF2-40B4-BE49-F238E27FC236}">
              <a16:creationId xmlns:a16="http://schemas.microsoft.com/office/drawing/2014/main" xmlns="" id="{00000000-0008-0000-0700-000088000000}"/>
            </a:ext>
          </a:extLst>
        </xdr:cNvPr>
        <xdr:cNvSpPr/>
      </xdr:nvSpPr>
      <xdr:spPr>
        <a:xfrm>
          <a:off x="4584700" y="976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15411</xdr:rowOff>
    </xdr:from>
    <xdr:ext cx="599010" cy="259045"/>
    <xdr:sp macro="" textlink="">
      <xdr:nvSpPr>
        <xdr:cNvPr id="137" name="総務費該当値テキスト">
          <a:extLst>
            <a:ext uri="{FF2B5EF4-FFF2-40B4-BE49-F238E27FC236}">
              <a16:creationId xmlns:a16="http://schemas.microsoft.com/office/drawing/2014/main" xmlns="" id="{00000000-0008-0000-0700-000089000000}"/>
            </a:ext>
          </a:extLst>
        </xdr:cNvPr>
        <xdr:cNvSpPr txBox="1"/>
      </xdr:nvSpPr>
      <xdr:spPr>
        <a:xfrm>
          <a:off x="4686300" y="961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451,465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158095</xdr:rowOff>
    </xdr:from>
    <xdr:to>
      <xdr:col>5</xdr:col>
      <xdr:colOff>409575</xdr:colOff>
      <xdr:row>57</xdr:row>
      <xdr:rowOff>88245</xdr:rowOff>
    </xdr:to>
    <xdr:sp macro="" textlink="">
      <xdr:nvSpPr>
        <xdr:cNvPr id="138" name="円/楕円 137">
          <a:extLst>
            <a:ext uri="{FF2B5EF4-FFF2-40B4-BE49-F238E27FC236}">
              <a16:creationId xmlns:a16="http://schemas.microsoft.com/office/drawing/2014/main" xmlns="" id="{00000000-0008-0000-0700-00008A000000}"/>
            </a:ext>
          </a:extLst>
        </xdr:cNvPr>
        <xdr:cNvSpPr/>
      </xdr:nvSpPr>
      <xdr:spPr>
        <a:xfrm>
          <a:off x="3746500" y="975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104772</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3497794" y="953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459,193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129469</xdr:rowOff>
    </xdr:from>
    <xdr:to>
      <xdr:col>4</xdr:col>
      <xdr:colOff>206375</xdr:colOff>
      <xdr:row>57</xdr:row>
      <xdr:rowOff>59619</xdr:rowOff>
    </xdr:to>
    <xdr:sp macro="" textlink="">
      <xdr:nvSpPr>
        <xdr:cNvPr id="140" name="円/楕円 139">
          <a:extLst>
            <a:ext uri="{FF2B5EF4-FFF2-40B4-BE49-F238E27FC236}">
              <a16:creationId xmlns:a16="http://schemas.microsoft.com/office/drawing/2014/main" xmlns="" id="{00000000-0008-0000-0700-00008C000000}"/>
            </a:ext>
          </a:extLst>
        </xdr:cNvPr>
        <xdr:cNvSpPr/>
      </xdr:nvSpPr>
      <xdr:spPr>
        <a:xfrm>
          <a:off x="2857500" y="97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76146</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2608794" y="950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496,760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16173</xdr:rowOff>
    </xdr:from>
    <xdr:to>
      <xdr:col>3</xdr:col>
      <xdr:colOff>3175</xdr:colOff>
      <xdr:row>56</xdr:row>
      <xdr:rowOff>117773</xdr:rowOff>
    </xdr:to>
    <xdr:sp macro="" textlink="">
      <xdr:nvSpPr>
        <xdr:cNvPr id="142" name="円/楕円 141">
          <a:extLst>
            <a:ext uri="{FF2B5EF4-FFF2-40B4-BE49-F238E27FC236}">
              <a16:creationId xmlns:a16="http://schemas.microsoft.com/office/drawing/2014/main" xmlns="" id="{00000000-0008-0000-0700-00008E000000}"/>
            </a:ext>
          </a:extLst>
        </xdr:cNvPr>
        <xdr:cNvSpPr/>
      </xdr:nvSpPr>
      <xdr:spPr>
        <a:xfrm>
          <a:off x="1968500" y="96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134300</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1719794" y="939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645,443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44493</xdr:rowOff>
    </xdr:from>
    <xdr:to>
      <xdr:col>1</xdr:col>
      <xdr:colOff>485775</xdr:colOff>
      <xdr:row>57</xdr:row>
      <xdr:rowOff>146093</xdr:rowOff>
    </xdr:to>
    <xdr:sp macro="" textlink="">
      <xdr:nvSpPr>
        <xdr:cNvPr id="144" name="円/楕円 143">
          <a:extLst>
            <a:ext uri="{FF2B5EF4-FFF2-40B4-BE49-F238E27FC236}">
              <a16:creationId xmlns:a16="http://schemas.microsoft.com/office/drawing/2014/main" xmlns="" id="{00000000-0008-0000-0700-000090000000}"/>
            </a:ext>
          </a:extLst>
        </xdr:cNvPr>
        <xdr:cNvSpPr/>
      </xdr:nvSpPr>
      <xdr:spPr>
        <a:xfrm>
          <a:off x="1079500" y="981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162620</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830794" y="959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90670</xdr:rowOff>
    </xdr:from>
    <xdr:to>
      <xdr:col>6</xdr:col>
      <xdr:colOff>511175</xdr:colOff>
      <xdr:row>75</xdr:row>
      <xdr:rowOff>33380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3797300" y="12263620"/>
          <a:ext cx="838200" cy="62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a16="http://schemas.microsoft.com/office/drawing/2014/main" xmlns="" id="{00000000-0008-0000-0700-0000AE000000}"/>
            </a:ext>
          </a:extLst>
        </xdr:cNvPr>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90670</xdr:rowOff>
    </xdr:from>
    <xdr:to>
      <xdr:col>5</xdr:col>
      <xdr:colOff>358775</xdr:colOff>
      <xdr:row>74</xdr:row>
      <xdr:rowOff>79580</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2908300" y="12263620"/>
          <a:ext cx="889000" cy="50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a:extLst>
            <a:ext uri="{FF2B5EF4-FFF2-40B4-BE49-F238E27FC236}">
              <a16:creationId xmlns:a16="http://schemas.microsoft.com/office/drawing/2014/main" xmlns="" id="{00000000-0008-0000-0700-0000B0000000}"/>
            </a:ext>
          </a:extLst>
        </xdr:cNvPr>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79580</xdr:rowOff>
    </xdr:from>
    <xdr:to>
      <xdr:col>4</xdr:col>
      <xdr:colOff>155575</xdr:colOff>
      <xdr:row>76</xdr:row>
      <xdr:rowOff>29273</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019300" y="12766880"/>
          <a:ext cx="889000" cy="29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a:extLst>
            <a:ext uri="{FF2B5EF4-FFF2-40B4-BE49-F238E27FC236}">
              <a16:creationId xmlns:a16="http://schemas.microsoft.com/office/drawing/2014/main" xmlns="" id="{00000000-0008-0000-0700-0000B3000000}"/>
            </a:ext>
          </a:extLst>
        </xdr:cNvPr>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15314</xdr:rowOff>
    </xdr:from>
    <xdr:to>
      <xdr:col>2</xdr:col>
      <xdr:colOff>638175</xdr:colOff>
      <xdr:row>76</xdr:row>
      <xdr:rowOff>29273</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1130300" y="12702614"/>
          <a:ext cx="889000" cy="35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a:extLst>
            <a:ext uri="{FF2B5EF4-FFF2-40B4-BE49-F238E27FC236}">
              <a16:creationId xmlns:a16="http://schemas.microsoft.com/office/drawing/2014/main" xmlns="" id="{00000000-0008-0000-0700-0000B6000000}"/>
            </a:ext>
          </a:extLst>
        </xdr:cNvPr>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a:extLst>
            <a:ext uri="{FF2B5EF4-FFF2-40B4-BE49-F238E27FC236}">
              <a16:creationId xmlns:a16="http://schemas.microsoft.com/office/drawing/2014/main" xmlns="" id="{00000000-0008-0000-0700-0000B8000000}"/>
            </a:ext>
          </a:extLst>
        </xdr:cNvPr>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154030</xdr:rowOff>
    </xdr:from>
    <xdr:to>
      <xdr:col>6</xdr:col>
      <xdr:colOff>561975</xdr:colOff>
      <xdr:row>75</xdr:row>
      <xdr:rowOff>84180</xdr:rowOff>
    </xdr:to>
    <xdr:sp macro="" textlink="">
      <xdr:nvSpPr>
        <xdr:cNvPr id="191" name="円/楕円 190">
          <a:extLst>
            <a:ext uri="{FF2B5EF4-FFF2-40B4-BE49-F238E27FC236}">
              <a16:creationId xmlns:a16="http://schemas.microsoft.com/office/drawing/2014/main" xmlns="" id="{00000000-0008-0000-0700-0000BF000000}"/>
            </a:ext>
          </a:extLst>
        </xdr:cNvPr>
        <xdr:cNvSpPr/>
      </xdr:nvSpPr>
      <xdr:spPr>
        <a:xfrm>
          <a:off x="4584700" y="128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5457</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269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271,509</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39870</xdr:rowOff>
    </xdr:from>
    <xdr:to>
      <xdr:col>5</xdr:col>
      <xdr:colOff>409575</xdr:colOff>
      <xdr:row>71</xdr:row>
      <xdr:rowOff>141470</xdr:rowOff>
    </xdr:to>
    <xdr:sp macro="" textlink="">
      <xdr:nvSpPr>
        <xdr:cNvPr id="193" name="円/楕円 192">
          <a:extLst>
            <a:ext uri="{FF2B5EF4-FFF2-40B4-BE49-F238E27FC236}">
              <a16:creationId xmlns:a16="http://schemas.microsoft.com/office/drawing/2014/main" xmlns="" id="{00000000-0008-0000-0700-0000C1000000}"/>
            </a:ext>
          </a:extLst>
        </xdr:cNvPr>
        <xdr:cNvSpPr/>
      </xdr:nvSpPr>
      <xdr:spPr>
        <a:xfrm>
          <a:off x="3746500" y="122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157997</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4" y="1198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546,448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28780</xdr:rowOff>
    </xdr:from>
    <xdr:to>
      <xdr:col>4</xdr:col>
      <xdr:colOff>206375</xdr:colOff>
      <xdr:row>74</xdr:row>
      <xdr:rowOff>130380</xdr:rowOff>
    </xdr:to>
    <xdr:sp macro="" textlink="">
      <xdr:nvSpPr>
        <xdr:cNvPr id="195" name="円/楕円 194">
          <a:extLst>
            <a:ext uri="{FF2B5EF4-FFF2-40B4-BE49-F238E27FC236}">
              <a16:creationId xmlns:a16="http://schemas.microsoft.com/office/drawing/2014/main" xmlns="" id="{00000000-0008-0000-0700-0000C3000000}"/>
            </a:ext>
          </a:extLst>
        </xdr:cNvPr>
        <xdr:cNvSpPr/>
      </xdr:nvSpPr>
      <xdr:spPr>
        <a:xfrm>
          <a:off x="2857500" y="1271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146907</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4" y="1249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326,299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149923</xdr:rowOff>
    </xdr:from>
    <xdr:to>
      <xdr:col>3</xdr:col>
      <xdr:colOff>3175</xdr:colOff>
      <xdr:row>76</xdr:row>
      <xdr:rowOff>80073</xdr:rowOff>
    </xdr:to>
    <xdr:sp macro="" textlink="">
      <xdr:nvSpPr>
        <xdr:cNvPr id="197" name="円/楕円 196">
          <a:extLst>
            <a:ext uri="{FF2B5EF4-FFF2-40B4-BE49-F238E27FC236}">
              <a16:creationId xmlns:a16="http://schemas.microsoft.com/office/drawing/2014/main" xmlns="" id="{00000000-0008-0000-0700-0000C5000000}"/>
            </a:ext>
          </a:extLst>
        </xdr:cNvPr>
        <xdr:cNvSpPr/>
      </xdr:nvSpPr>
      <xdr:spPr>
        <a:xfrm>
          <a:off x="1968500" y="130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96600</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19794" y="1278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198,306</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135964</xdr:rowOff>
    </xdr:from>
    <xdr:to>
      <xdr:col>1</xdr:col>
      <xdr:colOff>485775</xdr:colOff>
      <xdr:row>74</xdr:row>
      <xdr:rowOff>66114</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1079500" y="126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82641</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30794" y="124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84962</xdr:rowOff>
    </xdr:from>
    <xdr:to>
      <xdr:col>6</xdr:col>
      <xdr:colOff>511175</xdr:colOff>
      <xdr:row>96</xdr:row>
      <xdr:rowOff>112660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3797300" y="16544162"/>
          <a:ext cx="838200" cy="2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a16="http://schemas.microsoft.com/office/drawing/2014/main" xmlns="" id="{00000000-0008-0000-0700-0000E7000000}"/>
            </a:ext>
          </a:extLst>
        </xdr:cNvPr>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112660</xdr:rowOff>
    </xdr:from>
    <xdr:to>
      <xdr:col>5</xdr:col>
      <xdr:colOff>358775</xdr:colOff>
      <xdr:row>96</xdr:row>
      <xdr:rowOff>142615</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571860"/>
          <a:ext cx="889000" cy="2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a:extLst>
            <a:ext uri="{FF2B5EF4-FFF2-40B4-BE49-F238E27FC236}">
              <a16:creationId xmlns:a16="http://schemas.microsoft.com/office/drawing/2014/main" xmlns="" id="{00000000-0008-0000-0700-0000E9000000}"/>
            </a:ext>
          </a:extLst>
        </xdr:cNvPr>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142615</xdr:rowOff>
    </xdr:from>
    <xdr:to>
      <xdr:col>4</xdr:col>
      <xdr:colOff>155575</xdr:colOff>
      <xdr:row>97</xdr:row>
      <xdr:rowOff>148569</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019300" y="16601815"/>
          <a:ext cx="889000" cy="17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a:extLst>
            <a:ext uri="{FF2B5EF4-FFF2-40B4-BE49-F238E27FC236}">
              <a16:creationId xmlns:a16="http://schemas.microsoft.com/office/drawing/2014/main" xmlns="" id="{00000000-0008-0000-0700-0000EC000000}"/>
            </a:ext>
          </a:extLst>
        </xdr:cNvPr>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107589</xdr:rowOff>
    </xdr:from>
    <xdr:to>
      <xdr:col>2</xdr:col>
      <xdr:colOff>638175</xdr:colOff>
      <xdr:row>97</xdr:row>
      <xdr:rowOff>148569</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1130300" y="16738239"/>
          <a:ext cx="889000" cy="4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a:extLst>
            <a:ext uri="{FF2B5EF4-FFF2-40B4-BE49-F238E27FC236}">
              <a16:creationId xmlns:a16="http://schemas.microsoft.com/office/drawing/2014/main" xmlns="" id="{00000000-0008-0000-0700-0000EF000000}"/>
            </a:ext>
          </a:extLst>
        </xdr:cNvPr>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a:extLst>
            <a:ext uri="{FF2B5EF4-FFF2-40B4-BE49-F238E27FC236}">
              <a16:creationId xmlns:a16="http://schemas.microsoft.com/office/drawing/2014/main" xmlns="" id="{00000000-0008-0000-0700-0000F1000000}"/>
            </a:ext>
          </a:extLst>
        </xdr:cNvPr>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34162</xdr:rowOff>
    </xdr:from>
    <xdr:to>
      <xdr:col>6</xdr:col>
      <xdr:colOff>561975</xdr:colOff>
      <xdr:row>96</xdr:row>
      <xdr:rowOff>135762</xdr:rowOff>
    </xdr:to>
    <xdr:sp macro="" textlink="">
      <xdr:nvSpPr>
        <xdr:cNvPr id="248" name="円/楕円 247">
          <a:extLst>
            <a:ext uri="{FF2B5EF4-FFF2-40B4-BE49-F238E27FC236}">
              <a16:creationId xmlns:a16="http://schemas.microsoft.com/office/drawing/2014/main" xmlns="" id="{00000000-0008-0000-0700-0000F8000000}"/>
            </a:ext>
          </a:extLst>
        </xdr:cNvPr>
        <xdr:cNvSpPr/>
      </xdr:nvSpPr>
      <xdr:spPr>
        <a:xfrm>
          <a:off x="4584700" y="1649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57039</xdr:rowOff>
    </xdr:from>
    <xdr:ext cx="599010"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34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124,367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61860</xdr:rowOff>
    </xdr:from>
    <xdr:to>
      <xdr:col>5</xdr:col>
      <xdr:colOff>409575</xdr:colOff>
      <xdr:row>96</xdr:row>
      <xdr:rowOff>163460</xdr:rowOff>
    </xdr:to>
    <xdr:sp macro="" textlink="">
      <xdr:nvSpPr>
        <xdr:cNvPr id="250" name="円/楕円 249">
          <a:extLst>
            <a:ext uri="{FF2B5EF4-FFF2-40B4-BE49-F238E27FC236}">
              <a16:creationId xmlns:a16="http://schemas.microsoft.com/office/drawing/2014/main" xmlns="" id="{00000000-0008-0000-0700-0000FA000000}"/>
            </a:ext>
          </a:extLst>
        </xdr:cNvPr>
        <xdr:cNvSpPr/>
      </xdr:nvSpPr>
      <xdr:spPr>
        <a:xfrm>
          <a:off x="3746500" y="165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8537</xdr:rowOff>
    </xdr:from>
    <xdr:ext cx="59901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497794" y="1629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117,097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91815</xdr:rowOff>
    </xdr:from>
    <xdr:to>
      <xdr:col>4</xdr:col>
      <xdr:colOff>206375</xdr:colOff>
      <xdr:row>97</xdr:row>
      <xdr:rowOff>21965</xdr:rowOff>
    </xdr:to>
    <xdr:sp macro="" textlink="">
      <xdr:nvSpPr>
        <xdr:cNvPr id="252" name="円/楕円 251">
          <a:extLst>
            <a:ext uri="{FF2B5EF4-FFF2-40B4-BE49-F238E27FC236}">
              <a16:creationId xmlns:a16="http://schemas.microsoft.com/office/drawing/2014/main" xmlns="" id="{00000000-0008-0000-0700-0000FC000000}"/>
            </a:ext>
          </a:extLst>
        </xdr:cNvPr>
        <xdr:cNvSpPr/>
      </xdr:nvSpPr>
      <xdr:spPr>
        <a:xfrm>
          <a:off x="2857500" y="165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38492</xdr:rowOff>
    </xdr:from>
    <xdr:ext cx="59901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08794" y="1632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109,235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97769</xdr:rowOff>
    </xdr:from>
    <xdr:to>
      <xdr:col>3</xdr:col>
      <xdr:colOff>3175</xdr:colOff>
      <xdr:row>98</xdr:row>
      <xdr:rowOff>27919</xdr:rowOff>
    </xdr:to>
    <xdr:sp macro="" textlink="">
      <xdr:nvSpPr>
        <xdr:cNvPr id="254" name="円/楕円 253">
          <a:extLst>
            <a:ext uri="{FF2B5EF4-FFF2-40B4-BE49-F238E27FC236}">
              <a16:creationId xmlns:a16="http://schemas.microsoft.com/office/drawing/2014/main" xmlns="" id="{00000000-0008-0000-0700-0000FE000000}"/>
            </a:ext>
          </a:extLst>
        </xdr:cNvPr>
        <xdr:cNvSpPr/>
      </xdr:nvSpPr>
      <xdr:spPr>
        <a:xfrm>
          <a:off x="1968500" y="1672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19046</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82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62,672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56789</xdr:rowOff>
    </xdr:from>
    <xdr:to>
      <xdr:col>1</xdr:col>
      <xdr:colOff>485775</xdr:colOff>
      <xdr:row>97</xdr:row>
      <xdr:rowOff>158389</xdr:rowOff>
    </xdr:to>
    <xdr:sp macro="" textlink="">
      <xdr:nvSpPr>
        <xdr:cNvPr id="256" name="円/楕円 255">
          <a:extLst>
            <a:ext uri="{FF2B5EF4-FFF2-40B4-BE49-F238E27FC236}">
              <a16:creationId xmlns:a16="http://schemas.microsoft.com/office/drawing/2014/main" xmlns="" id="{00000000-0008-0000-0700-000000010000}"/>
            </a:ext>
          </a:extLst>
        </xdr:cNvPr>
        <xdr:cNvSpPr/>
      </xdr:nvSpPr>
      <xdr:spPr>
        <a:xfrm>
          <a:off x="1079500" y="166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149516</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139649</xdr:rowOff>
    </xdr:from>
    <xdr:to>
      <xdr:col>15</xdr:col>
      <xdr:colOff>180975</xdr:colOff>
      <xdr:row>38</xdr:row>
      <xdr:rowOff>149796</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9639300" y="6654749"/>
          <a:ext cx="83820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126255</xdr:rowOff>
    </xdr:from>
    <xdr:ext cx="469744"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641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a16="http://schemas.microsoft.com/office/drawing/2014/main" xmlns="" id="{00000000-0008-0000-0700-000020010000}"/>
            </a:ext>
          </a:extLst>
        </xdr:cNvPr>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113881</xdr:rowOff>
    </xdr:from>
    <xdr:to>
      <xdr:col>14</xdr:col>
      <xdr:colOff>28575</xdr:colOff>
      <xdr:row>38</xdr:row>
      <xdr:rowOff>139649</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8750300" y="6628981"/>
          <a:ext cx="889000" cy="2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a:extLst>
            <a:ext uri="{FF2B5EF4-FFF2-40B4-BE49-F238E27FC236}">
              <a16:creationId xmlns:a16="http://schemas.microsoft.com/office/drawing/2014/main" xmlns="" id="{00000000-0008-0000-0700-000022010000}"/>
            </a:ext>
          </a:extLst>
        </xdr:cNvPr>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156426</xdr:rowOff>
    </xdr:from>
    <xdr:to>
      <xdr:col>12</xdr:col>
      <xdr:colOff>511175</xdr:colOff>
      <xdr:row>38</xdr:row>
      <xdr:rowOff>113881</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7861300" y="6328626"/>
          <a:ext cx="889000" cy="3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a:extLst>
            <a:ext uri="{FF2B5EF4-FFF2-40B4-BE49-F238E27FC236}">
              <a16:creationId xmlns:a16="http://schemas.microsoft.com/office/drawing/2014/main" xmlns="" id="{00000000-0008-0000-0700-000025010000}"/>
            </a:ext>
          </a:extLst>
        </xdr:cNvPr>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50779</xdr:rowOff>
    </xdr:from>
    <xdr:ext cx="469744"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15427"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156426</xdr:rowOff>
    </xdr:from>
    <xdr:to>
      <xdr:col>11</xdr:col>
      <xdr:colOff>307975</xdr:colOff>
      <xdr:row>36</xdr:row>
      <xdr:rowOff>162623</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6972300" y="6328626"/>
          <a:ext cx="889000" cy="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a:extLst>
            <a:ext uri="{FF2B5EF4-FFF2-40B4-BE49-F238E27FC236}">
              <a16:creationId xmlns:a16="http://schemas.microsoft.com/office/drawing/2014/main" xmlns="" id="{00000000-0008-0000-0700-000028010000}"/>
            </a:ext>
          </a:extLst>
        </xdr:cNvPr>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a:extLst>
            <a:ext uri="{FF2B5EF4-FFF2-40B4-BE49-F238E27FC236}">
              <a16:creationId xmlns:a16="http://schemas.microsoft.com/office/drawing/2014/main" xmlns="" id="{00000000-0008-0000-0700-00002A010000}"/>
            </a:ext>
          </a:extLst>
        </xdr:cNvPr>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37427" y="67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98996</xdr:rowOff>
    </xdr:from>
    <xdr:to>
      <xdr:col>15</xdr:col>
      <xdr:colOff>231775</xdr:colOff>
      <xdr:row>39</xdr:row>
      <xdr:rowOff>29146</xdr:rowOff>
    </xdr:to>
    <xdr:sp macro="" textlink="">
      <xdr:nvSpPr>
        <xdr:cNvPr id="305" name="円/楕円 304">
          <a:extLst>
            <a:ext uri="{FF2B5EF4-FFF2-40B4-BE49-F238E27FC236}">
              <a16:creationId xmlns:a16="http://schemas.microsoft.com/office/drawing/2014/main" xmlns="" id="{00000000-0008-0000-0700-000031010000}"/>
            </a:ext>
          </a:extLst>
        </xdr:cNvPr>
        <xdr:cNvSpPr/>
      </xdr:nvSpPr>
      <xdr:spPr>
        <a:xfrm>
          <a:off x="10426700" y="66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58374</xdr:rowOff>
    </xdr:from>
    <xdr:ext cx="469744"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640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88849</xdr:rowOff>
    </xdr:from>
    <xdr:to>
      <xdr:col>14</xdr:col>
      <xdr:colOff>79375</xdr:colOff>
      <xdr:row>39</xdr:row>
      <xdr:rowOff>18999</xdr:rowOff>
    </xdr:to>
    <xdr:sp macro="" textlink="">
      <xdr:nvSpPr>
        <xdr:cNvPr id="307" name="円/楕円 306">
          <a:extLst>
            <a:ext uri="{FF2B5EF4-FFF2-40B4-BE49-F238E27FC236}">
              <a16:creationId xmlns:a16="http://schemas.microsoft.com/office/drawing/2014/main" xmlns="" id="{00000000-0008-0000-0700-000033010000}"/>
            </a:ext>
          </a:extLst>
        </xdr:cNvPr>
        <xdr:cNvSpPr/>
      </xdr:nvSpPr>
      <xdr:spPr>
        <a:xfrm>
          <a:off x="9588500" y="66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35526</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04427" y="63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63081</xdr:rowOff>
    </xdr:from>
    <xdr:to>
      <xdr:col>12</xdr:col>
      <xdr:colOff>561975</xdr:colOff>
      <xdr:row>38</xdr:row>
      <xdr:rowOff>164681</xdr:rowOff>
    </xdr:to>
    <xdr:sp macro="" textlink="">
      <xdr:nvSpPr>
        <xdr:cNvPr id="309" name="円/楕円 308">
          <a:extLst>
            <a:ext uri="{FF2B5EF4-FFF2-40B4-BE49-F238E27FC236}">
              <a16:creationId xmlns:a16="http://schemas.microsoft.com/office/drawing/2014/main" xmlns="" id="{00000000-0008-0000-0700-000035010000}"/>
            </a:ext>
          </a:extLst>
        </xdr:cNvPr>
        <xdr:cNvSpPr/>
      </xdr:nvSpPr>
      <xdr:spPr>
        <a:xfrm>
          <a:off x="8699500" y="65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9758</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15427" y="635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105626</xdr:rowOff>
    </xdr:from>
    <xdr:to>
      <xdr:col>11</xdr:col>
      <xdr:colOff>358775</xdr:colOff>
      <xdr:row>37</xdr:row>
      <xdr:rowOff>35776</xdr:rowOff>
    </xdr:to>
    <xdr:sp macro="" textlink="">
      <xdr:nvSpPr>
        <xdr:cNvPr id="311" name="円/楕円 310">
          <a:extLst>
            <a:ext uri="{FF2B5EF4-FFF2-40B4-BE49-F238E27FC236}">
              <a16:creationId xmlns:a16="http://schemas.microsoft.com/office/drawing/2014/main" xmlns="" id="{00000000-0008-0000-0700-000037010000}"/>
            </a:ext>
          </a:extLst>
        </xdr:cNvPr>
        <xdr:cNvSpPr/>
      </xdr:nvSpPr>
      <xdr:spPr>
        <a:xfrm>
          <a:off x="7810500" y="627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52303</xdr:rowOff>
    </xdr:from>
    <xdr:ext cx="534377"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594111" y="605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111823</xdr:rowOff>
    </xdr:from>
    <xdr:to>
      <xdr:col>10</xdr:col>
      <xdr:colOff>155575</xdr:colOff>
      <xdr:row>37</xdr:row>
      <xdr:rowOff>41973</xdr:rowOff>
    </xdr:to>
    <xdr:sp macro="" textlink="">
      <xdr:nvSpPr>
        <xdr:cNvPr id="313" name="円/楕円 312">
          <a:extLst>
            <a:ext uri="{FF2B5EF4-FFF2-40B4-BE49-F238E27FC236}">
              <a16:creationId xmlns:a16="http://schemas.microsoft.com/office/drawing/2014/main" xmlns="" id="{00000000-0008-0000-0700-000039010000}"/>
            </a:ext>
          </a:extLst>
        </xdr:cNvPr>
        <xdr:cNvSpPr/>
      </xdr:nvSpPr>
      <xdr:spPr>
        <a:xfrm>
          <a:off x="6921500" y="628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58500</xdr:rowOff>
    </xdr:from>
    <xdr:ext cx="534377"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705111" y="605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a16="http://schemas.microsoft.com/office/drawing/2014/main" xmlns=""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a16="http://schemas.microsoft.com/office/drawing/2014/main" xmlns="" id="{00000000-0008-0000-0700-000053010000}"/>
            </a:ext>
          </a:extLst>
        </xdr:cNvPr>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a16="http://schemas.microsoft.com/office/drawing/2014/main" xmlns="" id="{00000000-0008-0000-0700-000055010000}"/>
            </a:ext>
          </a:extLst>
        </xdr:cNvPr>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149145</xdr:rowOff>
    </xdr:from>
    <xdr:to>
      <xdr:col>15</xdr:col>
      <xdr:colOff>180975</xdr:colOff>
      <xdr:row>58</xdr:row>
      <xdr:rowOff>162887</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9639300" y="10093245"/>
          <a:ext cx="838200" cy="1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a:extLst>
            <a:ext uri="{FF2B5EF4-FFF2-40B4-BE49-F238E27FC236}">
              <a16:creationId xmlns:a16="http://schemas.microsoft.com/office/drawing/2014/main" xmlns="" id="{00000000-0008-0000-0700-000058010000}"/>
            </a:ext>
          </a:extLst>
        </xdr:cNvPr>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a16="http://schemas.microsoft.com/office/drawing/2014/main" xmlns="" id="{00000000-0008-0000-0700-000059010000}"/>
            </a:ext>
          </a:extLst>
        </xdr:cNvPr>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149145</xdr:rowOff>
    </xdr:from>
    <xdr:to>
      <xdr:col>14</xdr:col>
      <xdr:colOff>28575</xdr:colOff>
      <xdr:row>58</xdr:row>
      <xdr:rowOff>168586</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8750300" y="10093245"/>
          <a:ext cx="889000" cy="1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a:extLst>
            <a:ext uri="{FF2B5EF4-FFF2-40B4-BE49-F238E27FC236}">
              <a16:creationId xmlns:a16="http://schemas.microsoft.com/office/drawing/2014/main" xmlns="" id="{00000000-0008-0000-0700-00005B010000}"/>
            </a:ext>
          </a:extLst>
        </xdr:cNvPr>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168586</xdr:rowOff>
    </xdr:from>
    <xdr:to>
      <xdr:col>12</xdr:col>
      <xdr:colOff>511175</xdr:colOff>
      <xdr:row>59</xdr:row>
      <xdr:rowOff>3301</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7861300" y="10112686"/>
          <a:ext cx="889000" cy="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a:extLst>
            <a:ext uri="{FF2B5EF4-FFF2-40B4-BE49-F238E27FC236}">
              <a16:creationId xmlns:a16="http://schemas.microsoft.com/office/drawing/2014/main" xmlns="" id="{00000000-0008-0000-0700-00005E010000}"/>
            </a:ext>
          </a:extLst>
        </xdr:cNvPr>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3301</xdr:rowOff>
    </xdr:from>
    <xdr:to>
      <xdr:col>11</xdr:col>
      <xdr:colOff>307975</xdr:colOff>
      <xdr:row>59</xdr:row>
      <xdr:rowOff>5494</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6972300" y="10118851"/>
          <a:ext cx="8890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a:extLst>
            <a:ext uri="{FF2B5EF4-FFF2-40B4-BE49-F238E27FC236}">
              <a16:creationId xmlns:a16="http://schemas.microsoft.com/office/drawing/2014/main" xmlns="" id="{00000000-0008-0000-0700-000061010000}"/>
            </a:ext>
          </a:extLst>
        </xdr:cNvPr>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a:extLst>
            <a:ext uri="{FF2B5EF4-FFF2-40B4-BE49-F238E27FC236}">
              <a16:creationId xmlns:a16="http://schemas.microsoft.com/office/drawing/2014/main" xmlns="" id="{00000000-0008-0000-0700-000063010000}"/>
            </a:ext>
          </a:extLst>
        </xdr:cNvPr>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112087</xdr:rowOff>
    </xdr:from>
    <xdr:to>
      <xdr:col>15</xdr:col>
      <xdr:colOff>231775</xdr:colOff>
      <xdr:row>59</xdr:row>
      <xdr:rowOff>42237</xdr:rowOff>
    </xdr:to>
    <xdr:sp macro="" textlink="">
      <xdr:nvSpPr>
        <xdr:cNvPr id="362" name="円/楕円 361">
          <a:extLst>
            <a:ext uri="{FF2B5EF4-FFF2-40B4-BE49-F238E27FC236}">
              <a16:creationId xmlns:a16="http://schemas.microsoft.com/office/drawing/2014/main" xmlns="" id="{00000000-0008-0000-0700-00006A010000}"/>
            </a:ext>
          </a:extLst>
        </xdr:cNvPr>
        <xdr:cNvSpPr/>
      </xdr:nvSpPr>
      <xdr:spPr>
        <a:xfrm>
          <a:off x="10426700" y="1005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99010" cy="259045"/>
    <xdr:sp macro="" textlink="">
      <xdr:nvSpPr>
        <xdr:cNvPr id="363" name="農林水産業費該当値テキスト">
          <a:extLst>
            <a:ext uri="{FF2B5EF4-FFF2-40B4-BE49-F238E27FC236}">
              <a16:creationId xmlns:a16="http://schemas.microsoft.com/office/drawing/2014/main" xmlns="" id="{00000000-0008-0000-0700-00006B010000}"/>
            </a:ext>
          </a:extLst>
        </xdr:cNvPr>
        <xdr:cNvSpPr txBox="1"/>
      </xdr:nvSpPr>
      <xdr:spPr>
        <a:xfrm>
          <a:off x="10528300" y="1002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98345</xdr:rowOff>
    </xdr:from>
    <xdr:to>
      <xdr:col>14</xdr:col>
      <xdr:colOff>79375</xdr:colOff>
      <xdr:row>59</xdr:row>
      <xdr:rowOff>28495</xdr:rowOff>
    </xdr:to>
    <xdr:sp macro="" textlink="">
      <xdr:nvSpPr>
        <xdr:cNvPr id="364" name="円/楕円 363">
          <a:extLst>
            <a:ext uri="{FF2B5EF4-FFF2-40B4-BE49-F238E27FC236}">
              <a16:creationId xmlns:a16="http://schemas.microsoft.com/office/drawing/2014/main" xmlns="" id="{00000000-0008-0000-0700-00006C010000}"/>
            </a:ext>
          </a:extLst>
        </xdr:cNvPr>
        <xdr:cNvSpPr/>
      </xdr:nvSpPr>
      <xdr:spPr>
        <a:xfrm>
          <a:off x="9588500" y="1004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45022</xdr:rowOff>
    </xdr:from>
    <xdr:ext cx="59901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9339794" y="981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117786</xdr:rowOff>
    </xdr:from>
    <xdr:to>
      <xdr:col>12</xdr:col>
      <xdr:colOff>561975</xdr:colOff>
      <xdr:row>59</xdr:row>
      <xdr:rowOff>47936</xdr:rowOff>
    </xdr:to>
    <xdr:sp macro="" textlink="">
      <xdr:nvSpPr>
        <xdr:cNvPr id="366" name="円/楕円 365">
          <a:extLst>
            <a:ext uri="{FF2B5EF4-FFF2-40B4-BE49-F238E27FC236}">
              <a16:creationId xmlns:a16="http://schemas.microsoft.com/office/drawing/2014/main" xmlns="" id="{00000000-0008-0000-0700-00006E010000}"/>
            </a:ext>
          </a:extLst>
        </xdr:cNvPr>
        <xdr:cNvSpPr/>
      </xdr:nvSpPr>
      <xdr:spPr>
        <a:xfrm>
          <a:off x="8699500" y="100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39063</xdr:rowOff>
    </xdr:from>
    <xdr:ext cx="59901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50794" y="101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123951</xdr:rowOff>
    </xdr:from>
    <xdr:to>
      <xdr:col>11</xdr:col>
      <xdr:colOff>358775</xdr:colOff>
      <xdr:row>59</xdr:row>
      <xdr:rowOff>54101</xdr:rowOff>
    </xdr:to>
    <xdr:sp macro="" textlink="">
      <xdr:nvSpPr>
        <xdr:cNvPr id="368" name="円/楕円 367">
          <a:extLst>
            <a:ext uri="{FF2B5EF4-FFF2-40B4-BE49-F238E27FC236}">
              <a16:creationId xmlns:a16="http://schemas.microsoft.com/office/drawing/2014/main" xmlns="" id="{00000000-0008-0000-0700-000070010000}"/>
            </a:ext>
          </a:extLst>
        </xdr:cNvPr>
        <xdr:cNvSpPr/>
      </xdr:nvSpPr>
      <xdr:spPr>
        <a:xfrm>
          <a:off x="7810500" y="100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45228</xdr:rowOff>
    </xdr:from>
    <xdr:ext cx="59901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7561794" y="1016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108,002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126144</xdr:rowOff>
    </xdr:from>
    <xdr:to>
      <xdr:col>10</xdr:col>
      <xdr:colOff>155575</xdr:colOff>
      <xdr:row>59</xdr:row>
      <xdr:rowOff>56294</xdr:rowOff>
    </xdr:to>
    <xdr:sp macro="" textlink="">
      <xdr:nvSpPr>
        <xdr:cNvPr id="370" name="円/楕円 369">
          <a:extLst>
            <a:ext uri="{FF2B5EF4-FFF2-40B4-BE49-F238E27FC236}">
              <a16:creationId xmlns:a16="http://schemas.microsoft.com/office/drawing/2014/main" xmlns="" id="{00000000-0008-0000-0700-000072010000}"/>
            </a:ext>
          </a:extLst>
        </xdr:cNvPr>
        <xdr:cNvSpPr/>
      </xdr:nvSpPr>
      <xdr:spPr>
        <a:xfrm>
          <a:off x="6921500" y="100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47421</xdr:rowOff>
    </xdr:from>
    <xdr:ext cx="59901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672794" y="10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xmlns=""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a16="http://schemas.microsoft.com/office/drawing/2014/main" xmlns="" id="{00000000-0008-0000-0700-00008C010000}"/>
            </a:ext>
          </a:extLst>
        </xdr:cNvPr>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a16="http://schemas.microsoft.com/office/drawing/2014/main" xmlns="" id="{00000000-0008-0000-0700-00008E010000}"/>
            </a:ext>
          </a:extLst>
        </xdr:cNvPr>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149732</xdr:rowOff>
    </xdr:from>
    <xdr:to>
      <xdr:col>15</xdr:col>
      <xdr:colOff>180975</xdr:colOff>
      <xdr:row>77</xdr:row>
      <xdr:rowOff>74442</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9639300" y="13179932"/>
          <a:ext cx="838200" cy="9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a:extLst>
            <a:ext uri="{FF2B5EF4-FFF2-40B4-BE49-F238E27FC236}">
              <a16:creationId xmlns:a16="http://schemas.microsoft.com/office/drawing/2014/main" xmlns="" id="{00000000-0008-0000-0700-000091010000}"/>
            </a:ext>
          </a:extLst>
        </xdr:cNvPr>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a16="http://schemas.microsoft.com/office/drawing/2014/main" xmlns="" id="{00000000-0008-0000-0700-000092010000}"/>
            </a:ext>
          </a:extLst>
        </xdr:cNvPr>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74442</xdr:rowOff>
    </xdr:from>
    <xdr:to>
      <xdr:col>14</xdr:col>
      <xdr:colOff>28575</xdr:colOff>
      <xdr:row>77</xdr:row>
      <xdr:rowOff>159806</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8750300" y="13276092"/>
          <a:ext cx="889000" cy="8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a:extLst>
            <a:ext uri="{FF2B5EF4-FFF2-40B4-BE49-F238E27FC236}">
              <a16:creationId xmlns:a16="http://schemas.microsoft.com/office/drawing/2014/main" xmlns="" id="{00000000-0008-0000-0700-000094010000}"/>
            </a:ext>
          </a:extLst>
        </xdr:cNvPr>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26479</xdr:rowOff>
    </xdr:from>
    <xdr:to>
      <xdr:col>12</xdr:col>
      <xdr:colOff>511175</xdr:colOff>
      <xdr:row>77</xdr:row>
      <xdr:rowOff>159806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7861300" y="13056679"/>
          <a:ext cx="889000" cy="30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a:extLst>
            <a:ext uri="{FF2B5EF4-FFF2-40B4-BE49-F238E27FC236}">
              <a16:creationId xmlns:a16="http://schemas.microsoft.com/office/drawing/2014/main" xmlns="" id="{00000000-0008-0000-0700-000097010000}"/>
            </a:ext>
          </a:extLst>
        </xdr:cNvPr>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26479</xdr:rowOff>
    </xdr:from>
    <xdr:to>
      <xdr:col>11</xdr:col>
      <xdr:colOff>307975</xdr:colOff>
      <xdr:row>78</xdr:row>
      <xdr:rowOff>90718</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6972300" y="13056679"/>
          <a:ext cx="889000" cy="40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a:extLst>
            <a:ext uri="{FF2B5EF4-FFF2-40B4-BE49-F238E27FC236}">
              <a16:creationId xmlns:a16="http://schemas.microsoft.com/office/drawing/2014/main" xmlns="" id="{00000000-0008-0000-0700-00009A010000}"/>
            </a:ext>
          </a:extLst>
        </xdr:cNvPr>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a:extLst>
            <a:ext uri="{FF2B5EF4-FFF2-40B4-BE49-F238E27FC236}">
              <a16:creationId xmlns:a16="http://schemas.microsoft.com/office/drawing/2014/main" xmlns="" id="{00000000-0008-0000-0700-00009C010000}"/>
            </a:ext>
          </a:extLst>
        </xdr:cNvPr>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98932</xdr:rowOff>
    </xdr:from>
    <xdr:to>
      <xdr:col>15</xdr:col>
      <xdr:colOff>231775</xdr:colOff>
      <xdr:row>77</xdr:row>
      <xdr:rowOff>29082</xdr:rowOff>
    </xdr:to>
    <xdr:sp macro="" textlink="">
      <xdr:nvSpPr>
        <xdr:cNvPr id="419" name="円/楕円 418">
          <a:extLst>
            <a:ext uri="{FF2B5EF4-FFF2-40B4-BE49-F238E27FC236}">
              <a16:creationId xmlns:a16="http://schemas.microsoft.com/office/drawing/2014/main" xmlns="" id="{00000000-0008-0000-0700-0000A3010000}"/>
            </a:ext>
          </a:extLst>
        </xdr:cNvPr>
        <xdr:cNvSpPr/>
      </xdr:nvSpPr>
      <xdr:spPr>
        <a:xfrm>
          <a:off x="10426700" y="1312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121809</xdr:rowOff>
    </xdr:from>
    <xdr:ext cx="599010" cy="259045"/>
    <xdr:sp macro="" textlink="">
      <xdr:nvSpPr>
        <xdr:cNvPr id="420" name="商工費該当値テキスト">
          <a:extLst>
            <a:ext uri="{FF2B5EF4-FFF2-40B4-BE49-F238E27FC236}">
              <a16:creationId xmlns:a16="http://schemas.microsoft.com/office/drawing/2014/main" xmlns="" id="{00000000-0008-0000-0700-0000A4010000}"/>
            </a:ext>
          </a:extLst>
        </xdr:cNvPr>
        <xdr:cNvSpPr txBox="1"/>
      </xdr:nvSpPr>
      <xdr:spPr>
        <a:xfrm>
          <a:off x="10528300" y="1298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107,367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23642</xdr:rowOff>
    </xdr:from>
    <xdr:to>
      <xdr:col>14</xdr:col>
      <xdr:colOff>79375</xdr:colOff>
      <xdr:row>77</xdr:row>
      <xdr:rowOff>125242</xdr:rowOff>
    </xdr:to>
    <xdr:sp macro="" textlink="">
      <xdr:nvSpPr>
        <xdr:cNvPr id="421" name="円/楕円 420">
          <a:extLst>
            <a:ext uri="{FF2B5EF4-FFF2-40B4-BE49-F238E27FC236}">
              <a16:creationId xmlns:a16="http://schemas.microsoft.com/office/drawing/2014/main" xmlns="" id="{00000000-0008-0000-0700-0000A5010000}"/>
            </a:ext>
          </a:extLst>
        </xdr:cNvPr>
        <xdr:cNvSpPr/>
      </xdr:nvSpPr>
      <xdr:spPr>
        <a:xfrm>
          <a:off x="9588500" y="132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141769</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9372111" y="130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82,128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109006</xdr:rowOff>
    </xdr:from>
    <xdr:to>
      <xdr:col>12</xdr:col>
      <xdr:colOff>561975</xdr:colOff>
      <xdr:row>78</xdr:row>
      <xdr:rowOff>39156</xdr:rowOff>
    </xdr:to>
    <xdr:sp macro="" textlink="">
      <xdr:nvSpPr>
        <xdr:cNvPr id="423" name="円/楕円 422">
          <a:extLst>
            <a:ext uri="{FF2B5EF4-FFF2-40B4-BE49-F238E27FC236}">
              <a16:creationId xmlns:a16="http://schemas.microsoft.com/office/drawing/2014/main" xmlns="" id="{00000000-0008-0000-0700-0000A7010000}"/>
            </a:ext>
          </a:extLst>
        </xdr:cNvPr>
        <xdr:cNvSpPr/>
      </xdr:nvSpPr>
      <xdr:spPr>
        <a:xfrm>
          <a:off x="8699500" y="133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55683</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483111" y="1308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59,723</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147129</xdr:rowOff>
    </xdr:from>
    <xdr:to>
      <xdr:col>11</xdr:col>
      <xdr:colOff>358775</xdr:colOff>
      <xdr:row>76</xdr:row>
      <xdr:rowOff>77279</xdr:rowOff>
    </xdr:to>
    <xdr:sp macro="" textlink="">
      <xdr:nvSpPr>
        <xdr:cNvPr id="425" name="円/楕円 424">
          <a:extLst>
            <a:ext uri="{FF2B5EF4-FFF2-40B4-BE49-F238E27FC236}">
              <a16:creationId xmlns:a16="http://schemas.microsoft.com/office/drawing/2014/main" xmlns="" id="{00000000-0008-0000-0700-0000A9010000}"/>
            </a:ext>
          </a:extLst>
        </xdr:cNvPr>
        <xdr:cNvSpPr/>
      </xdr:nvSpPr>
      <xdr:spPr>
        <a:xfrm>
          <a:off x="7810500" y="130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74</xdr:row>
      <xdr:rowOff>93805</xdr:rowOff>
    </xdr:from>
    <xdr:ext cx="59901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7561794" y="1278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139,717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39918</xdr:rowOff>
    </xdr:from>
    <xdr:to>
      <xdr:col>10</xdr:col>
      <xdr:colOff>155575</xdr:colOff>
      <xdr:row>78</xdr:row>
      <xdr:rowOff>141518</xdr:rowOff>
    </xdr:to>
    <xdr:sp macro="" textlink="">
      <xdr:nvSpPr>
        <xdr:cNvPr id="427" name="円/楕円 426">
          <a:extLst>
            <a:ext uri="{FF2B5EF4-FFF2-40B4-BE49-F238E27FC236}">
              <a16:creationId xmlns:a16="http://schemas.microsoft.com/office/drawing/2014/main" xmlns="" id="{00000000-0008-0000-0700-0000AB010000}"/>
            </a:ext>
          </a:extLst>
        </xdr:cNvPr>
        <xdr:cNvSpPr/>
      </xdr:nvSpPr>
      <xdr:spPr>
        <a:xfrm>
          <a:off x="6921500" y="134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132645</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6705111" y="135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a16="http://schemas.microsoft.com/office/drawing/2014/main" xmlns=""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a16="http://schemas.microsoft.com/office/drawing/2014/main" xmlns="" id="{00000000-0008-0000-0700-0000C3010000}"/>
            </a:ext>
          </a:extLst>
        </xdr:cNvPr>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a16="http://schemas.microsoft.com/office/drawing/2014/main" xmlns="" id="{00000000-0008-0000-0700-0000C5010000}"/>
            </a:ext>
          </a:extLst>
        </xdr:cNvPr>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42252</xdr:rowOff>
    </xdr:from>
    <xdr:to>
      <xdr:col>15</xdr:col>
      <xdr:colOff>180975</xdr:colOff>
      <xdr:row>98</xdr:row>
      <xdr:rowOff>48347</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flipV="1">
          <a:off x="9639300" y="16844352"/>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a:extLst>
            <a:ext uri="{FF2B5EF4-FFF2-40B4-BE49-F238E27FC236}">
              <a16:creationId xmlns:a16="http://schemas.microsoft.com/office/drawing/2014/main" xmlns="" id="{00000000-0008-0000-0700-0000C8010000}"/>
            </a:ext>
          </a:extLst>
        </xdr:cNvPr>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a16="http://schemas.microsoft.com/office/drawing/2014/main" xmlns="" id="{00000000-0008-0000-0700-0000C9010000}"/>
            </a:ext>
          </a:extLst>
        </xdr:cNvPr>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145766</xdr:rowOff>
    </xdr:from>
    <xdr:to>
      <xdr:col>14</xdr:col>
      <xdr:colOff>28575</xdr:colOff>
      <xdr:row>98</xdr:row>
      <xdr:rowOff>48347</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8750300" y="16776416"/>
          <a:ext cx="889000" cy="7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a:extLst>
            <a:ext uri="{FF2B5EF4-FFF2-40B4-BE49-F238E27FC236}">
              <a16:creationId xmlns:a16="http://schemas.microsoft.com/office/drawing/2014/main" xmlns="" id="{00000000-0008-0000-0700-0000CB010000}"/>
            </a:ext>
          </a:extLst>
        </xdr:cNvPr>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145766</xdr:rowOff>
    </xdr:from>
    <xdr:to>
      <xdr:col>12</xdr:col>
      <xdr:colOff>511175</xdr:colOff>
      <xdr:row>98</xdr:row>
      <xdr:rowOff>53553</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7861300" y="16776416"/>
          <a:ext cx="889000" cy="7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a:extLst>
            <a:ext uri="{FF2B5EF4-FFF2-40B4-BE49-F238E27FC236}">
              <a16:creationId xmlns:a16="http://schemas.microsoft.com/office/drawing/2014/main" xmlns="" id="{00000000-0008-0000-0700-0000CE010000}"/>
            </a:ext>
          </a:extLst>
        </xdr:cNvPr>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53553</xdr:rowOff>
    </xdr:from>
    <xdr:to>
      <xdr:col>11</xdr:col>
      <xdr:colOff>307975</xdr:colOff>
      <xdr:row>98</xdr:row>
      <xdr:rowOff>77205</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6972300" y="16855653"/>
          <a:ext cx="889000" cy="2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a:extLst>
            <a:ext uri="{FF2B5EF4-FFF2-40B4-BE49-F238E27FC236}">
              <a16:creationId xmlns:a16="http://schemas.microsoft.com/office/drawing/2014/main" xmlns="" id="{00000000-0008-0000-0700-0000D1010000}"/>
            </a:ext>
          </a:extLst>
        </xdr:cNvPr>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a:extLst>
            <a:ext uri="{FF2B5EF4-FFF2-40B4-BE49-F238E27FC236}">
              <a16:creationId xmlns:a16="http://schemas.microsoft.com/office/drawing/2014/main" xmlns="" id="{00000000-0008-0000-0700-0000D3010000}"/>
            </a:ext>
          </a:extLst>
        </xdr:cNvPr>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162902</xdr:rowOff>
    </xdr:from>
    <xdr:to>
      <xdr:col>15</xdr:col>
      <xdr:colOff>231775</xdr:colOff>
      <xdr:row>98</xdr:row>
      <xdr:rowOff>93052</xdr:rowOff>
    </xdr:to>
    <xdr:sp macro="" textlink="">
      <xdr:nvSpPr>
        <xdr:cNvPr id="474" name="円/楕円 473">
          <a:extLst>
            <a:ext uri="{FF2B5EF4-FFF2-40B4-BE49-F238E27FC236}">
              <a16:creationId xmlns:a16="http://schemas.microsoft.com/office/drawing/2014/main" xmlns="" id="{00000000-0008-0000-0700-0000DA010000}"/>
            </a:ext>
          </a:extLst>
        </xdr:cNvPr>
        <xdr:cNvSpPr/>
      </xdr:nvSpPr>
      <xdr:spPr>
        <a:xfrm>
          <a:off x="10426700" y="167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122279</xdr:rowOff>
    </xdr:from>
    <xdr:ext cx="599010" cy="259045"/>
    <xdr:sp macro="" textlink="">
      <xdr:nvSpPr>
        <xdr:cNvPr id="475" name="土木費該当値テキスト">
          <a:extLst>
            <a:ext uri="{FF2B5EF4-FFF2-40B4-BE49-F238E27FC236}">
              <a16:creationId xmlns:a16="http://schemas.microsoft.com/office/drawing/2014/main" xmlns="" id="{00000000-0008-0000-0700-0000DB010000}"/>
            </a:ext>
          </a:extLst>
        </xdr:cNvPr>
        <xdr:cNvSpPr txBox="1"/>
      </xdr:nvSpPr>
      <xdr:spPr>
        <a:xfrm>
          <a:off x="10528300" y="1658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213,140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168997</xdr:rowOff>
    </xdr:from>
    <xdr:to>
      <xdr:col>14</xdr:col>
      <xdr:colOff>79375</xdr:colOff>
      <xdr:row>98</xdr:row>
      <xdr:rowOff>99147</xdr:rowOff>
    </xdr:to>
    <xdr:sp macro="" textlink="">
      <xdr:nvSpPr>
        <xdr:cNvPr id="476" name="円/楕円 475">
          <a:extLst>
            <a:ext uri="{FF2B5EF4-FFF2-40B4-BE49-F238E27FC236}">
              <a16:creationId xmlns:a16="http://schemas.microsoft.com/office/drawing/2014/main" xmlns="" id="{00000000-0008-0000-0700-0000DC010000}"/>
            </a:ext>
          </a:extLst>
        </xdr:cNvPr>
        <xdr:cNvSpPr/>
      </xdr:nvSpPr>
      <xdr:spPr>
        <a:xfrm>
          <a:off x="9588500" y="1679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115674</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339794" y="1657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199,808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94966</xdr:rowOff>
    </xdr:from>
    <xdr:to>
      <xdr:col>12</xdr:col>
      <xdr:colOff>561975</xdr:colOff>
      <xdr:row>98</xdr:row>
      <xdr:rowOff>25116</xdr:rowOff>
    </xdr:to>
    <xdr:sp macro="" textlink="">
      <xdr:nvSpPr>
        <xdr:cNvPr id="478" name="円/楕円 477">
          <a:extLst>
            <a:ext uri="{FF2B5EF4-FFF2-40B4-BE49-F238E27FC236}">
              <a16:creationId xmlns:a16="http://schemas.microsoft.com/office/drawing/2014/main" xmlns="" id="{00000000-0008-0000-0700-0000DE010000}"/>
            </a:ext>
          </a:extLst>
        </xdr:cNvPr>
        <xdr:cNvSpPr/>
      </xdr:nvSpPr>
      <xdr:spPr>
        <a:xfrm>
          <a:off x="8699500" y="167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41643</xdr:rowOff>
    </xdr:from>
    <xdr:ext cx="59901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450794" y="1650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361,730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2753</xdr:rowOff>
    </xdr:from>
    <xdr:to>
      <xdr:col>11</xdr:col>
      <xdr:colOff>358775</xdr:colOff>
      <xdr:row>98</xdr:row>
      <xdr:rowOff>104353</xdr:rowOff>
    </xdr:to>
    <xdr:sp macro="" textlink="">
      <xdr:nvSpPr>
        <xdr:cNvPr id="480" name="円/楕円 479">
          <a:extLst>
            <a:ext uri="{FF2B5EF4-FFF2-40B4-BE49-F238E27FC236}">
              <a16:creationId xmlns:a16="http://schemas.microsoft.com/office/drawing/2014/main" xmlns="" id="{00000000-0008-0000-0700-0000E0010000}"/>
            </a:ext>
          </a:extLst>
        </xdr:cNvPr>
        <xdr:cNvSpPr/>
      </xdr:nvSpPr>
      <xdr:spPr>
        <a:xfrm>
          <a:off x="7810500" y="1680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120880</xdr:rowOff>
    </xdr:from>
    <xdr:ext cx="59901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61794" y="1658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188,422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26405</xdr:rowOff>
    </xdr:from>
    <xdr:to>
      <xdr:col>10</xdr:col>
      <xdr:colOff>155575</xdr:colOff>
      <xdr:row>98</xdr:row>
      <xdr:rowOff>128005</xdr:rowOff>
    </xdr:to>
    <xdr:sp macro="" textlink="">
      <xdr:nvSpPr>
        <xdr:cNvPr id="482" name="円/楕円 481">
          <a:extLst>
            <a:ext uri="{FF2B5EF4-FFF2-40B4-BE49-F238E27FC236}">
              <a16:creationId xmlns:a16="http://schemas.microsoft.com/office/drawing/2014/main" xmlns="" id="{00000000-0008-0000-0700-0000E2010000}"/>
            </a:ext>
          </a:extLst>
        </xdr:cNvPr>
        <xdr:cNvSpPr/>
      </xdr:nvSpPr>
      <xdr:spPr>
        <a:xfrm>
          <a:off x="6921500" y="168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144532</xdr:rowOff>
    </xdr:from>
    <xdr:ext cx="59901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672794" y="1660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a16="http://schemas.microsoft.com/office/drawing/2014/main" xmlns="" id="{00000000-0008-0000-0700-0000FC010000}"/>
            </a:ext>
          </a:extLst>
        </xdr:cNvPr>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a16="http://schemas.microsoft.com/office/drawing/2014/main" xmlns="" id="{00000000-0008-0000-0700-0000FE010000}"/>
            </a:ext>
          </a:extLst>
        </xdr:cNvPr>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9329</xdr:rowOff>
    </xdr:from>
    <xdr:to>
      <xdr:col>23</xdr:col>
      <xdr:colOff>517525</xdr:colOff>
      <xdr:row>36</xdr:row>
      <xdr:rowOff>119438</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5481300" y="6181529"/>
          <a:ext cx="8382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a:extLst>
            <a:ext uri="{FF2B5EF4-FFF2-40B4-BE49-F238E27FC236}">
              <a16:creationId xmlns:a16="http://schemas.microsoft.com/office/drawing/2014/main" xmlns="" id="{00000000-0008-0000-0700-000001020000}"/>
            </a:ext>
          </a:extLst>
        </xdr:cNvPr>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a16="http://schemas.microsoft.com/office/drawing/2014/main" xmlns="" id="{00000000-0008-0000-0700-000002020000}"/>
            </a:ext>
          </a:extLst>
        </xdr:cNvPr>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113221</xdr:rowOff>
    </xdr:from>
    <xdr:to>
      <xdr:col>22</xdr:col>
      <xdr:colOff>365125</xdr:colOff>
      <xdr:row>36</xdr:row>
      <xdr:rowOff>119438</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4592300" y="6285421"/>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a:extLst>
            <a:ext uri="{FF2B5EF4-FFF2-40B4-BE49-F238E27FC236}">
              <a16:creationId xmlns:a16="http://schemas.microsoft.com/office/drawing/2014/main" xmlns="" id="{00000000-0008-0000-0700-000004020000}"/>
            </a:ext>
          </a:extLst>
        </xdr:cNvPr>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113221</xdr:rowOff>
    </xdr:from>
    <xdr:to>
      <xdr:col>21</xdr:col>
      <xdr:colOff>161925</xdr:colOff>
      <xdr:row>36</xdr:row>
      <xdr:rowOff>123949</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3703300" y="6285421"/>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a:extLst>
            <a:ext uri="{FF2B5EF4-FFF2-40B4-BE49-F238E27FC236}">
              <a16:creationId xmlns:a16="http://schemas.microsoft.com/office/drawing/2014/main" xmlns="" id="{00000000-0008-0000-0700-000007020000}"/>
            </a:ext>
          </a:extLst>
        </xdr:cNvPr>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123949</xdr:rowOff>
    </xdr:from>
    <xdr:to>
      <xdr:col>19</xdr:col>
      <xdr:colOff>644525</xdr:colOff>
      <xdr:row>37</xdr:row>
      <xdr:rowOff>17932</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2814300" y="6296149"/>
          <a:ext cx="889000" cy="6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a:extLst>
            <a:ext uri="{FF2B5EF4-FFF2-40B4-BE49-F238E27FC236}">
              <a16:creationId xmlns:a16="http://schemas.microsoft.com/office/drawing/2014/main" xmlns="" id="{00000000-0008-0000-0700-00000A020000}"/>
            </a:ext>
          </a:extLst>
        </xdr:cNvPr>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a:extLst>
            <a:ext uri="{FF2B5EF4-FFF2-40B4-BE49-F238E27FC236}">
              <a16:creationId xmlns:a16="http://schemas.microsoft.com/office/drawing/2014/main" xmlns="" id="{00000000-0008-0000-0700-00000C020000}"/>
            </a:ext>
          </a:extLst>
        </xdr:cNvPr>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129979</xdr:rowOff>
    </xdr:from>
    <xdr:to>
      <xdr:col>23</xdr:col>
      <xdr:colOff>568325</xdr:colOff>
      <xdr:row>36</xdr:row>
      <xdr:rowOff>60129</xdr:rowOff>
    </xdr:to>
    <xdr:sp macro="" textlink="">
      <xdr:nvSpPr>
        <xdr:cNvPr id="531" name="円/楕円 530">
          <a:extLst>
            <a:ext uri="{FF2B5EF4-FFF2-40B4-BE49-F238E27FC236}">
              <a16:creationId xmlns:a16="http://schemas.microsoft.com/office/drawing/2014/main" xmlns="" id="{00000000-0008-0000-0700-000013020000}"/>
            </a:ext>
          </a:extLst>
        </xdr:cNvPr>
        <xdr:cNvSpPr/>
      </xdr:nvSpPr>
      <xdr:spPr>
        <a:xfrm>
          <a:off x="16268700" y="613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152856</xdr:rowOff>
    </xdr:from>
    <xdr:ext cx="534377" cy="259045"/>
    <xdr:sp macro="" textlink="">
      <xdr:nvSpPr>
        <xdr:cNvPr id="532" name="消防費該当値テキスト">
          <a:extLst>
            <a:ext uri="{FF2B5EF4-FFF2-40B4-BE49-F238E27FC236}">
              <a16:creationId xmlns:a16="http://schemas.microsoft.com/office/drawing/2014/main" xmlns="" id="{00000000-0008-0000-0700-000014020000}"/>
            </a:ext>
          </a:extLst>
        </xdr:cNvPr>
        <xdr:cNvSpPr txBox="1"/>
      </xdr:nvSpPr>
      <xdr:spPr>
        <a:xfrm>
          <a:off x="16370300" y="59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72,109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68638</xdr:rowOff>
    </xdr:from>
    <xdr:to>
      <xdr:col>22</xdr:col>
      <xdr:colOff>415925</xdr:colOff>
      <xdr:row>36</xdr:row>
      <xdr:rowOff>170238</xdr:rowOff>
    </xdr:to>
    <xdr:sp macro="" textlink="">
      <xdr:nvSpPr>
        <xdr:cNvPr id="533" name="円/楕円 532">
          <a:extLst>
            <a:ext uri="{FF2B5EF4-FFF2-40B4-BE49-F238E27FC236}">
              <a16:creationId xmlns:a16="http://schemas.microsoft.com/office/drawing/2014/main" xmlns="" id="{00000000-0008-0000-0700-000015020000}"/>
            </a:ext>
          </a:extLst>
        </xdr:cNvPr>
        <xdr:cNvSpPr/>
      </xdr:nvSpPr>
      <xdr:spPr>
        <a:xfrm>
          <a:off x="15430500" y="624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15315</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14111" y="60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62421</xdr:rowOff>
    </xdr:from>
    <xdr:to>
      <xdr:col>21</xdr:col>
      <xdr:colOff>212725</xdr:colOff>
      <xdr:row>36</xdr:row>
      <xdr:rowOff>164021</xdr:rowOff>
    </xdr:to>
    <xdr:sp macro="" textlink="">
      <xdr:nvSpPr>
        <xdr:cNvPr id="535" name="円/楕円 534">
          <a:extLst>
            <a:ext uri="{FF2B5EF4-FFF2-40B4-BE49-F238E27FC236}">
              <a16:creationId xmlns:a16="http://schemas.microsoft.com/office/drawing/2014/main" xmlns="" id="{00000000-0008-0000-0700-000017020000}"/>
            </a:ext>
          </a:extLst>
        </xdr:cNvPr>
        <xdr:cNvSpPr/>
      </xdr:nvSpPr>
      <xdr:spPr>
        <a:xfrm>
          <a:off x="14541500" y="623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155148</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25111" y="632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73149</xdr:rowOff>
    </xdr:from>
    <xdr:to>
      <xdr:col>20</xdr:col>
      <xdr:colOff>9525</xdr:colOff>
      <xdr:row>37</xdr:row>
      <xdr:rowOff>3299</xdr:rowOff>
    </xdr:to>
    <xdr:sp macro="" textlink="">
      <xdr:nvSpPr>
        <xdr:cNvPr id="537" name="円/楕円 536">
          <a:extLst>
            <a:ext uri="{FF2B5EF4-FFF2-40B4-BE49-F238E27FC236}">
              <a16:creationId xmlns:a16="http://schemas.microsoft.com/office/drawing/2014/main" xmlns="" id="{00000000-0008-0000-0700-000019020000}"/>
            </a:ext>
          </a:extLst>
        </xdr:cNvPr>
        <xdr:cNvSpPr/>
      </xdr:nvSpPr>
      <xdr:spPr>
        <a:xfrm>
          <a:off x="13652500" y="62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19826</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602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138582</xdr:rowOff>
    </xdr:from>
    <xdr:to>
      <xdr:col>18</xdr:col>
      <xdr:colOff>492125</xdr:colOff>
      <xdr:row>37</xdr:row>
      <xdr:rowOff>68732</xdr:rowOff>
    </xdr:to>
    <xdr:sp macro="" textlink="">
      <xdr:nvSpPr>
        <xdr:cNvPr id="539" name="円/楕円 538">
          <a:extLst>
            <a:ext uri="{FF2B5EF4-FFF2-40B4-BE49-F238E27FC236}">
              <a16:creationId xmlns:a16="http://schemas.microsoft.com/office/drawing/2014/main" xmlns="" id="{00000000-0008-0000-0700-00001B020000}"/>
            </a:ext>
          </a:extLst>
        </xdr:cNvPr>
        <xdr:cNvSpPr/>
      </xdr:nvSpPr>
      <xdr:spPr>
        <a:xfrm>
          <a:off x="12763500" y="63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85259</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08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a16="http://schemas.microsoft.com/office/drawing/2014/main" xmlns="" id="{00000000-0008-0000-0700-000035020000}"/>
            </a:ext>
          </a:extLst>
        </xdr:cNvPr>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a16="http://schemas.microsoft.com/office/drawing/2014/main" xmlns="" id="{00000000-0008-0000-0700-000037020000}"/>
            </a:ext>
          </a:extLst>
        </xdr:cNvPr>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5790</xdr:rowOff>
    </xdr:from>
    <xdr:to>
      <xdr:col>23</xdr:col>
      <xdr:colOff>517525</xdr:colOff>
      <xdr:row>58</xdr:row>
      <xdr:rowOff>24038</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5481300" y="9949890"/>
          <a:ext cx="838200" cy="1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a:extLst>
            <a:ext uri="{FF2B5EF4-FFF2-40B4-BE49-F238E27FC236}">
              <a16:creationId xmlns:a16="http://schemas.microsoft.com/office/drawing/2014/main" xmlns="" id="{00000000-0008-0000-0700-00003A020000}"/>
            </a:ext>
          </a:extLst>
        </xdr:cNvPr>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a16="http://schemas.microsoft.com/office/drawing/2014/main" xmlns="" id="{00000000-0008-0000-0700-00003B020000}"/>
            </a:ext>
          </a:extLst>
        </xdr:cNvPr>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24038</xdr:rowOff>
    </xdr:from>
    <xdr:to>
      <xdr:col>22</xdr:col>
      <xdr:colOff>365125</xdr:colOff>
      <xdr:row>58</xdr:row>
      <xdr:rowOff>27231</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4592300" y="9968138"/>
          <a:ext cx="889000" cy="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a:extLst>
            <a:ext uri="{FF2B5EF4-FFF2-40B4-BE49-F238E27FC236}">
              <a16:creationId xmlns:a16="http://schemas.microsoft.com/office/drawing/2014/main" xmlns="" id="{00000000-0008-0000-0700-00003D020000}"/>
            </a:ext>
          </a:extLst>
        </xdr:cNvPr>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169586</xdr:rowOff>
    </xdr:from>
    <xdr:to>
      <xdr:col>21</xdr:col>
      <xdr:colOff>161925</xdr:colOff>
      <xdr:row>58</xdr:row>
      <xdr:rowOff>27231</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3703300" y="9942236"/>
          <a:ext cx="889000" cy="2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a:extLst>
            <a:ext uri="{FF2B5EF4-FFF2-40B4-BE49-F238E27FC236}">
              <a16:creationId xmlns:a16="http://schemas.microsoft.com/office/drawing/2014/main" xmlns="" id="{00000000-0008-0000-0700-000040020000}"/>
            </a:ext>
          </a:extLst>
        </xdr:cNvPr>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169586</xdr:rowOff>
    </xdr:from>
    <xdr:to>
      <xdr:col>19</xdr:col>
      <xdr:colOff>644525</xdr:colOff>
      <xdr:row>58</xdr:row>
      <xdr:rowOff>57185</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2814300" y="9942236"/>
          <a:ext cx="889000" cy="5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a:extLst>
            <a:ext uri="{FF2B5EF4-FFF2-40B4-BE49-F238E27FC236}">
              <a16:creationId xmlns:a16="http://schemas.microsoft.com/office/drawing/2014/main" xmlns="" id="{00000000-0008-0000-0700-000043020000}"/>
            </a:ext>
          </a:extLst>
        </xdr:cNvPr>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a:extLst>
            <a:ext uri="{FF2B5EF4-FFF2-40B4-BE49-F238E27FC236}">
              <a16:creationId xmlns:a16="http://schemas.microsoft.com/office/drawing/2014/main" xmlns="" id="{00000000-0008-0000-0700-000045020000}"/>
            </a:ext>
          </a:extLst>
        </xdr:cNvPr>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126440</xdr:rowOff>
    </xdr:from>
    <xdr:to>
      <xdr:col>23</xdr:col>
      <xdr:colOff>568325</xdr:colOff>
      <xdr:row>58</xdr:row>
      <xdr:rowOff>56590</xdr:rowOff>
    </xdr:to>
    <xdr:sp macro="" textlink="">
      <xdr:nvSpPr>
        <xdr:cNvPr id="588" name="円/楕円 587">
          <a:extLst>
            <a:ext uri="{FF2B5EF4-FFF2-40B4-BE49-F238E27FC236}">
              <a16:creationId xmlns:a16="http://schemas.microsoft.com/office/drawing/2014/main" xmlns="" id="{00000000-0008-0000-0700-00004C020000}"/>
            </a:ext>
          </a:extLst>
        </xdr:cNvPr>
        <xdr:cNvSpPr/>
      </xdr:nvSpPr>
      <xdr:spPr>
        <a:xfrm>
          <a:off x="16268700" y="98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104867</xdr:rowOff>
    </xdr:from>
    <xdr:ext cx="599010" cy="259045"/>
    <xdr:sp macro="" textlink="">
      <xdr:nvSpPr>
        <xdr:cNvPr id="589" name="教育費該当値テキスト">
          <a:extLst>
            <a:ext uri="{FF2B5EF4-FFF2-40B4-BE49-F238E27FC236}">
              <a16:creationId xmlns:a16="http://schemas.microsoft.com/office/drawing/2014/main" xmlns="" id="{00000000-0008-0000-0700-00004D020000}"/>
            </a:ext>
          </a:extLst>
        </xdr:cNvPr>
        <xdr:cNvSpPr txBox="1"/>
      </xdr:nvSpPr>
      <xdr:spPr>
        <a:xfrm>
          <a:off x="16370300" y="9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110,294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144688</xdr:rowOff>
    </xdr:from>
    <xdr:to>
      <xdr:col>22</xdr:col>
      <xdr:colOff>415925</xdr:colOff>
      <xdr:row>58</xdr:row>
      <xdr:rowOff>74838</xdr:rowOff>
    </xdr:to>
    <xdr:sp macro="" textlink="">
      <xdr:nvSpPr>
        <xdr:cNvPr id="590" name="円/楕円 589">
          <a:extLst>
            <a:ext uri="{FF2B5EF4-FFF2-40B4-BE49-F238E27FC236}">
              <a16:creationId xmlns:a16="http://schemas.microsoft.com/office/drawing/2014/main" xmlns="" id="{00000000-0008-0000-0700-00004E020000}"/>
            </a:ext>
          </a:extLst>
        </xdr:cNvPr>
        <xdr:cNvSpPr/>
      </xdr:nvSpPr>
      <xdr:spPr>
        <a:xfrm>
          <a:off x="15430500" y="99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65965</xdr:rowOff>
    </xdr:from>
    <xdr:ext cx="59901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181794" y="1001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100,715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147881</xdr:rowOff>
    </xdr:from>
    <xdr:to>
      <xdr:col>21</xdr:col>
      <xdr:colOff>212725</xdr:colOff>
      <xdr:row>58</xdr:row>
      <xdr:rowOff>78031</xdr:rowOff>
    </xdr:to>
    <xdr:sp macro="" textlink="">
      <xdr:nvSpPr>
        <xdr:cNvPr id="592" name="円/楕円 591">
          <a:extLst>
            <a:ext uri="{FF2B5EF4-FFF2-40B4-BE49-F238E27FC236}">
              <a16:creationId xmlns:a16="http://schemas.microsoft.com/office/drawing/2014/main" xmlns="" id="{00000000-0008-0000-0700-000050020000}"/>
            </a:ext>
          </a:extLst>
        </xdr:cNvPr>
        <xdr:cNvSpPr/>
      </xdr:nvSpPr>
      <xdr:spPr>
        <a:xfrm>
          <a:off x="14541500" y="992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69158</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325111" y="1001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99,039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118786</xdr:rowOff>
    </xdr:from>
    <xdr:to>
      <xdr:col>20</xdr:col>
      <xdr:colOff>9525</xdr:colOff>
      <xdr:row>58</xdr:row>
      <xdr:rowOff>48936</xdr:rowOff>
    </xdr:to>
    <xdr:sp macro="" textlink="">
      <xdr:nvSpPr>
        <xdr:cNvPr id="594" name="円/楕円 593">
          <a:extLst>
            <a:ext uri="{FF2B5EF4-FFF2-40B4-BE49-F238E27FC236}">
              <a16:creationId xmlns:a16="http://schemas.microsoft.com/office/drawing/2014/main" xmlns="" id="{00000000-0008-0000-0700-000052020000}"/>
            </a:ext>
          </a:extLst>
        </xdr:cNvPr>
        <xdr:cNvSpPr/>
      </xdr:nvSpPr>
      <xdr:spPr>
        <a:xfrm>
          <a:off x="13652500" y="98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40063</xdr:rowOff>
    </xdr:from>
    <xdr:ext cx="59901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03794"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114,312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6385</xdr:rowOff>
    </xdr:from>
    <xdr:to>
      <xdr:col>18</xdr:col>
      <xdr:colOff>492125</xdr:colOff>
      <xdr:row>58</xdr:row>
      <xdr:rowOff>107985</xdr:rowOff>
    </xdr:to>
    <xdr:sp macro="" textlink="">
      <xdr:nvSpPr>
        <xdr:cNvPr id="596" name="円/楕円 595">
          <a:extLst>
            <a:ext uri="{FF2B5EF4-FFF2-40B4-BE49-F238E27FC236}">
              <a16:creationId xmlns:a16="http://schemas.microsoft.com/office/drawing/2014/main" xmlns="" id="{00000000-0008-0000-0700-000054020000}"/>
            </a:ext>
          </a:extLst>
        </xdr:cNvPr>
        <xdr:cNvSpPr/>
      </xdr:nvSpPr>
      <xdr:spPr>
        <a:xfrm>
          <a:off x="12763500" y="995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99112</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100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103898</xdr:rowOff>
    </xdr:from>
    <xdr:to>
      <xdr:col>23</xdr:col>
      <xdr:colOff>517525</xdr:colOff>
      <xdr:row>78</xdr:row>
      <xdr:rowOff>123065</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5481300" y="13305548"/>
          <a:ext cx="838200" cy="19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72631</xdr:rowOff>
    </xdr:from>
    <xdr:ext cx="534377"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44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a16="http://schemas.microsoft.com/office/drawing/2014/main" xmlns="" id="{00000000-0008-0000-0700-000074020000}"/>
            </a:ext>
          </a:extLst>
        </xdr:cNvPr>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123065</xdr:rowOff>
    </xdr:from>
    <xdr:to>
      <xdr:col>22</xdr:col>
      <xdr:colOff>365125</xdr:colOff>
      <xdr:row>79</xdr:row>
      <xdr:rowOff>38083</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4592300" y="13496165"/>
          <a:ext cx="889000" cy="8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a:extLst>
            <a:ext uri="{FF2B5EF4-FFF2-40B4-BE49-F238E27FC236}">
              <a16:creationId xmlns:a16="http://schemas.microsoft.com/office/drawing/2014/main" xmlns="" id="{00000000-0008-0000-0700-000076020000}"/>
            </a:ext>
          </a:extLst>
        </xdr:cNvPr>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30999</xdr:rowOff>
    </xdr:from>
    <xdr:ext cx="534377"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14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156513</xdr:rowOff>
    </xdr:from>
    <xdr:to>
      <xdr:col>21</xdr:col>
      <xdr:colOff>161925</xdr:colOff>
      <xdr:row>79</xdr:row>
      <xdr:rowOff>38083</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3703300" y="13529613"/>
          <a:ext cx="889000" cy="5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a:extLst>
            <a:ext uri="{FF2B5EF4-FFF2-40B4-BE49-F238E27FC236}">
              <a16:creationId xmlns:a16="http://schemas.microsoft.com/office/drawing/2014/main" xmlns="" id="{00000000-0008-0000-0700-000079020000}"/>
            </a:ext>
          </a:extLst>
        </xdr:cNvPr>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155839</xdr:rowOff>
    </xdr:from>
    <xdr:to>
      <xdr:col>19</xdr:col>
      <xdr:colOff>644525</xdr:colOff>
      <xdr:row>78</xdr:row>
      <xdr:rowOff>156513</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814300" y="13528939"/>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a:extLst>
            <a:ext uri="{FF2B5EF4-FFF2-40B4-BE49-F238E27FC236}">
              <a16:creationId xmlns:a16="http://schemas.microsoft.com/office/drawing/2014/main" xmlns="" id="{00000000-0008-0000-0700-00007C020000}"/>
            </a:ext>
          </a:extLst>
        </xdr:cNvPr>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a:extLst>
            <a:ext uri="{FF2B5EF4-FFF2-40B4-BE49-F238E27FC236}">
              <a16:creationId xmlns:a16="http://schemas.microsoft.com/office/drawing/2014/main" xmlns="" id="{00000000-0008-0000-0700-00007E020000}"/>
            </a:ext>
          </a:extLst>
        </xdr:cNvPr>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53098</xdr:rowOff>
    </xdr:from>
    <xdr:to>
      <xdr:col>23</xdr:col>
      <xdr:colOff>568325</xdr:colOff>
      <xdr:row>77</xdr:row>
      <xdr:rowOff>154698</xdr:rowOff>
    </xdr:to>
    <xdr:sp macro="" textlink="">
      <xdr:nvSpPr>
        <xdr:cNvPr id="645" name="円/楕円 644">
          <a:extLst>
            <a:ext uri="{FF2B5EF4-FFF2-40B4-BE49-F238E27FC236}">
              <a16:creationId xmlns:a16="http://schemas.microsoft.com/office/drawing/2014/main" xmlns="" id="{00000000-0008-0000-0700-000085020000}"/>
            </a:ext>
          </a:extLst>
        </xdr:cNvPr>
        <xdr:cNvSpPr/>
      </xdr:nvSpPr>
      <xdr:spPr>
        <a:xfrm>
          <a:off x="16268700" y="132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75975</xdr:rowOff>
    </xdr:from>
    <xdr:ext cx="534377"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310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74,397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72265</xdr:rowOff>
    </xdr:from>
    <xdr:to>
      <xdr:col>22</xdr:col>
      <xdr:colOff>415925</xdr:colOff>
      <xdr:row>79</xdr:row>
      <xdr:rowOff>2415</xdr:rowOff>
    </xdr:to>
    <xdr:sp macro="" textlink="">
      <xdr:nvSpPr>
        <xdr:cNvPr id="647" name="円/楕円 646">
          <a:extLst>
            <a:ext uri="{FF2B5EF4-FFF2-40B4-BE49-F238E27FC236}">
              <a16:creationId xmlns:a16="http://schemas.microsoft.com/office/drawing/2014/main" xmlns="" id="{00000000-0008-0000-0700-000087020000}"/>
            </a:ext>
          </a:extLst>
        </xdr:cNvPr>
        <xdr:cNvSpPr/>
      </xdr:nvSpPr>
      <xdr:spPr>
        <a:xfrm>
          <a:off x="15430500" y="1344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18942</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14111" y="1322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158733</xdr:rowOff>
    </xdr:from>
    <xdr:to>
      <xdr:col>21</xdr:col>
      <xdr:colOff>212725</xdr:colOff>
      <xdr:row>79</xdr:row>
      <xdr:rowOff>88883</xdr:rowOff>
    </xdr:to>
    <xdr:sp macro="" textlink="">
      <xdr:nvSpPr>
        <xdr:cNvPr id="649" name="円/楕円 648">
          <a:extLst>
            <a:ext uri="{FF2B5EF4-FFF2-40B4-BE49-F238E27FC236}">
              <a16:creationId xmlns:a16="http://schemas.microsoft.com/office/drawing/2014/main" xmlns="" id="{00000000-0008-0000-0700-000089020000}"/>
            </a:ext>
          </a:extLst>
        </xdr:cNvPr>
        <xdr:cNvSpPr/>
      </xdr:nvSpPr>
      <xdr:spPr>
        <a:xfrm>
          <a:off x="14541500" y="1353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80010</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357427" y="1362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105713</xdr:rowOff>
    </xdr:from>
    <xdr:to>
      <xdr:col>20</xdr:col>
      <xdr:colOff>9525</xdr:colOff>
      <xdr:row>79</xdr:row>
      <xdr:rowOff>35863</xdr:rowOff>
    </xdr:to>
    <xdr:sp macro="" textlink="">
      <xdr:nvSpPr>
        <xdr:cNvPr id="651" name="円/楕円 650">
          <a:extLst>
            <a:ext uri="{FF2B5EF4-FFF2-40B4-BE49-F238E27FC236}">
              <a16:creationId xmlns:a16="http://schemas.microsoft.com/office/drawing/2014/main" xmlns="" id="{00000000-0008-0000-0700-00008B020000}"/>
            </a:ext>
          </a:extLst>
        </xdr:cNvPr>
        <xdr:cNvSpPr/>
      </xdr:nvSpPr>
      <xdr:spPr>
        <a:xfrm>
          <a:off x="13652500" y="1347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26990</xdr:rowOff>
    </xdr:from>
    <xdr:ext cx="534377"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436111" y="135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105039</xdr:rowOff>
    </xdr:from>
    <xdr:to>
      <xdr:col>18</xdr:col>
      <xdr:colOff>492125</xdr:colOff>
      <xdr:row>79</xdr:row>
      <xdr:rowOff>35189</xdr:rowOff>
    </xdr:to>
    <xdr:sp macro="" textlink="">
      <xdr:nvSpPr>
        <xdr:cNvPr id="653" name="円/楕円 652">
          <a:extLst>
            <a:ext uri="{FF2B5EF4-FFF2-40B4-BE49-F238E27FC236}">
              <a16:creationId xmlns:a16="http://schemas.microsoft.com/office/drawing/2014/main" xmlns="" id="{00000000-0008-0000-0700-00008D020000}"/>
            </a:ext>
          </a:extLst>
        </xdr:cNvPr>
        <xdr:cNvSpPr/>
      </xdr:nvSpPr>
      <xdr:spPr>
        <a:xfrm>
          <a:off x="12763500" y="1347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26316</xdr:rowOff>
    </xdr:from>
    <xdr:ext cx="534377"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547111" y="1357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a16="http://schemas.microsoft.com/office/drawing/2014/main" xmlns="" id="{00000000-0008-0000-0700-0000A7020000}"/>
            </a:ext>
          </a:extLst>
        </xdr:cNvPr>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a16="http://schemas.microsoft.com/office/drawing/2014/main" xmlns="" id="{00000000-0008-0000-0700-0000A9020000}"/>
            </a:ext>
          </a:extLst>
        </xdr:cNvPr>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89722</xdr:rowOff>
    </xdr:from>
    <xdr:to>
      <xdr:col>23</xdr:col>
      <xdr:colOff>517525</xdr:colOff>
      <xdr:row>98</xdr:row>
      <xdr:rowOff>95095</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5481300" y="16891822"/>
          <a:ext cx="8382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a:extLst>
            <a:ext uri="{FF2B5EF4-FFF2-40B4-BE49-F238E27FC236}">
              <a16:creationId xmlns:a16="http://schemas.microsoft.com/office/drawing/2014/main" xmlns="" id="{00000000-0008-0000-0700-0000AC020000}"/>
            </a:ext>
          </a:extLst>
        </xdr:cNvPr>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a16="http://schemas.microsoft.com/office/drawing/2014/main" xmlns="" id="{00000000-0008-0000-0700-0000AD020000}"/>
            </a:ext>
          </a:extLst>
        </xdr:cNvPr>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95095</xdr:rowOff>
    </xdr:from>
    <xdr:to>
      <xdr:col>22</xdr:col>
      <xdr:colOff>365125</xdr:colOff>
      <xdr:row>98</xdr:row>
      <xdr:rowOff>95912</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4592300" y="16897195"/>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a:extLst>
            <a:ext uri="{FF2B5EF4-FFF2-40B4-BE49-F238E27FC236}">
              <a16:creationId xmlns:a16="http://schemas.microsoft.com/office/drawing/2014/main" xmlns="" id="{00000000-0008-0000-0700-0000AF020000}"/>
            </a:ext>
          </a:extLst>
        </xdr:cNvPr>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95912</xdr:rowOff>
    </xdr:from>
    <xdr:to>
      <xdr:col>21</xdr:col>
      <xdr:colOff>161925</xdr:colOff>
      <xdr:row>98</xdr:row>
      <xdr:rowOff>102002</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flipV="1">
          <a:off x="13703300" y="16898012"/>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a:extLst>
            <a:ext uri="{FF2B5EF4-FFF2-40B4-BE49-F238E27FC236}">
              <a16:creationId xmlns:a16="http://schemas.microsoft.com/office/drawing/2014/main" xmlns="" id="{00000000-0008-0000-0700-0000B2020000}"/>
            </a:ext>
          </a:extLst>
        </xdr:cNvPr>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93939</xdr:rowOff>
    </xdr:from>
    <xdr:ext cx="59901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292794" y="165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85066</xdr:rowOff>
    </xdr:from>
    <xdr:to>
      <xdr:col>19</xdr:col>
      <xdr:colOff>644525</xdr:colOff>
      <xdr:row>98</xdr:row>
      <xdr:rowOff>102002</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2814300" y="16887166"/>
          <a:ext cx="889000" cy="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a:extLst>
            <a:ext uri="{FF2B5EF4-FFF2-40B4-BE49-F238E27FC236}">
              <a16:creationId xmlns:a16="http://schemas.microsoft.com/office/drawing/2014/main" xmlns="" id="{00000000-0008-0000-0700-0000B5020000}"/>
            </a:ext>
          </a:extLst>
        </xdr:cNvPr>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a:extLst>
            <a:ext uri="{FF2B5EF4-FFF2-40B4-BE49-F238E27FC236}">
              <a16:creationId xmlns:a16="http://schemas.microsoft.com/office/drawing/2014/main" xmlns="" id="{00000000-0008-0000-0700-0000B7020000}"/>
            </a:ext>
          </a:extLst>
        </xdr:cNvPr>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93115</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2514794" y="165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38922</xdr:rowOff>
    </xdr:from>
    <xdr:to>
      <xdr:col>23</xdr:col>
      <xdr:colOff>568325</xdr:colOff>
      <xdr:row>98</xdr:row>
      <xdr:rowOff>140522</xdr:rowOff>
    </xdr:to>
    <xdr:sp macro="" textlink="">
      <xdr:nvSpPr>
        <xdr:cNvPr id="702" name="円/楕円 701">
          <a:extLst>
            <a:ext uri="{FF2B5EF4-FFF2-40B4-BE49-F238E27FC236}">
              <a16:creationId xmlns:a16="http://schemas.microsoft.com/office/drawing/2014/main" xmlns="" id="{00000000-0008-0000-0700-0000BE020000}"/>
            </a:ext>
          </a:extLst>
        </xdr:cNvPr>
        <xdr:cNvSpPr/>
      </xdr:nvSpPr>
      <xdr:spPr>
        <a:xfrm>
          <a:off x="16268700" y="1684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129298</xdr:rowOff>
    </xdr:from>
    <xdr:ext cx="534377" cy="259045"/>
    <xdr:sp macro="" textlink="">
      <xdr:nvSpPr>
        <xdr:cNvPr id="703" name="公債費該当値テキスト">
          <a:extLst>
            <a:ext uri="{FF2B5EF4-FFF2-40B4-BE49-F238E27FC236}">
              <a16:creationId xmlns:a16="http://schemas.microsoft.com/office/drawing/2014/main" xmlns="" id="{00000000-0008-0000-0700-0000BF020000}"/>
            </a:ext>
          </a:extLst>
        </xdr:cNvPr>
        <xdr:cNvSpPr txBox="1"/>
      </xdr:nvSpPr>
      <xdr:spPr>
        <a:xfrm>
          <a:off x="16370300" y="1675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99,353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44295</xdr:rowOff>
    </xdr:from>
    <xdr:to>
      <xdr:col>22</xdr:col>
      <xdr:colOff>415925</xdr:colOff>
      <xdr:row>98</xdr:row>
      <xdr:rowOff>145895</xdr:rowOff>
    </xdr:to>
    <xdr:sp macro="" textlink="">
      <xdr:nvSpPr>
        <xdr:cNvPr id="704" name="円/楕円 703">
          <a:extLst>
            <a:ext uri="{FF2B5EF4-FFF2-40B4-BE49-F238E27FC236}">
              <a16:creationId xmlns:a16="http://schemas.microsoft.com/office/drawing/2014/main" xmlns="" id="{00000000-0008-0000-0700-0000C0020000}"/>
            </a:ext>
          </a:extLst>
        </xdr:cNvPr>
        <xdr:cNvSpPr/>
      </xdr:nvSpPr>
      <xdr:spPr>
        <a:xfrm>
          <a:off x="15430500" y="1684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137022</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14111" y="1693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95,122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45112</xdr:rowOff>
    </xdr:from>
    <xdr:to>
      <xdr:col>21</xdr:col>
      <xdr:colOff>212725</xdr:colOff>
      <xdr:row>98</xdr:row>
      <xdr:rowOff>146712</xdr:rowOff>
    </xdr:to>
    <xdr:sp macro="" textlink="">
      <xdr:nvSpPr>
        <xdr:cNvPr id="706" name="円/楕円 705">
          <a:extLst>
            <a:ext uri="{FF2B5EF4-FFF2-40B4-BE49-F238E27FC236}">
              <a16:creationId xmlns:a16="http://schemas.microsoft.com/office/drawing/2014/main" xmlns="" id="{00000000-0008-0000-0700-0000C2020000}"/>
            </a:ext>
          </a:extLst>
        </xdr:cNvPr>
        <xdr:cNvSpPr/>
      </xdr:nvSpPr>
      <xdr:spPr>
        <a:xfrm>
          <a:off x="14541500" y="1684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137839</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325111" y="1693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94,479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51202</xdr:rowOff>
    </xdr:from>
    <xdr:to>
      <xdr:col>20</xdr:col>
      <xdr:colOff>9525</xdr:colOff>
      <xdr:row>98</xdr:row>
      <xdr:rowOff>152802</xdr:rowOff>
    </xdr:to>
    <xdr:sp macro="" textlink="">
      <xdr:nvSpPr>
        <xdr:cNvPr id="708" name="円/楕円 707">
          <a:extLst>
            <a:ext uri="{FF2B5EF4-FFF2-40B4-BE49-F238E27FC236}">
              <a16:creationId xmlns:a16="http://schemas.microsoft.com/office/drawing/2014/main" xmlns="" id="{00000000-0008-0000-0700-0000C4020000}"/>
            </a:ext>
          </a:extLst>
        </xdr:cNvPr>
        <xdr:cNvSpPr/>
      </xdr:nvSpPr>
      <xdr:spPr>
        <a:xfrm>
          <a:off x="13652500" y="168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143929</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36111" y="1694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89,684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34266</xdr:rowOff>
    </xdr:from>
    <xdr:to>
      <xdr:col>18</xdr:col>
      <xdr:colOff>492125</xdr:colOff>
      <xdr:row>98</xdr:row>
      <xdr:rowOff>135866</xdr:rowOff>
    </xdr:to>
    <xdr:sp macro="" textlink="">
      <xdr:nvSpPr>
        <xdr:cNvPr id="710" name="円/楕円 709">
          <a:extLst>
            <a:ext uri="{FF2B5EF4-FFF2-40B4-BE49-F238E27FC236}">
              <a16:creationId xmlns:a16="http://schemas.microsoft.com/office/drawing/2014/main" xmlns="" id="{00000000-0008-0000-0700-0000C6020000}"/>
            </a:ext>
          </a:extLst>
        </xdr:cNvPr>
        <xdr:cNvSpPr/>
      </xdr:nvSpPr>
      <xdr:spPr>
        <a:xfrm>
          <a:off x="12763500" y="1683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126993</xdr:rowOff>
    </xdr:from>
    <xdr:ext cx="59901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14794" y="1692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a16="http://schemas.microsoft.com/office/drawing/2014/main" xmlns=""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a:extLst>
            <a:ext uri="{FF2B5EF4-FFF2-40B4-BE49-F238E27FC236}">
              <a16:creationId xmlns:a16="http://schemas.microsoft.com/office/drawing/2014/main" xmlns="" id="{00000000-0008-0000-0700-0000E2020000}"/>
            </a:ext>
          </a:extLst>
        </xdr:cNvPr>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a:extLst>
            <a:ext uri="{FF2B5EF4-FFF2-40B4-BE49-F238E27FC236}">
              <a16:creationId xmlns:a16="http://schemas.microsoft.com/office/drawing/2014/main" xmlns="" id="{00000000-0008-0000-0700-0000E4020000}"/>
            </a:ext>
          </a:extLst>
        </xdr:cNvPr>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a:extLst>
            <a:ext uri="{FF2B5EF4-FFF2-40B4-BE49-F238E27FC236}">
              <a16:creationId xmlns:a16="http://schemas.microsoft.com/office/drawing/2014/main" xmlns="" id="{00000000-0008-0000-0700-0000E7020000}"/>
            </a:ext>
          </a:extLst>
        </xdr:cNvPr>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a:extLst>
            <a:ext uri="{FF2B5EF4-FFF2-40B4-BE49-F238E27FC236}">
              <a16:creationId xmlns:a16="http://schemas.microsoft.com/office/drawing/2014/main" xmlns="" id="{00000000-0008-0000-0700-0000E8020000}"/>
            </a:ext>
          </a:extLst>
        </xdr:cNvPr>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a:extLst>
            <a:ext uri="{FF2B5EF4-FFF2-40B4-BE49-F238E27FC236}">
              <a16:creationId xmlns:a16="http://schemas.microsoft.com/office/drawing/2014/main" xmlns="" id="{00000000-0008-0000-0700-0000EA020000}"/>
            </a:ext>
          </a:extLst>
        </xdr:cNvPr>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a:extLst>
            <a:ext uri="{FF2B5EF4-FFF2-40B4-BE49-F238E27FC236}">
              <a16:creationId xmlns:a16="http://schemas.microsoft.com/office/drawing/2014/main" xmlns="" id="{00000000-0008-0000-0700-0000ED020000}"/>
            </a:ext>
          </a:extLst>
        </xdr:cNvPr>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a:extLst>
            <a:ext uri="{FF2B5EF4-FFF2-40B4-BE49-F238E27FC236}">
              <a16:creationId xmlns:a16="http://schemas.microsoft.com/office/drawing/2014/main" xmlns="" id="{00000000-0008-0000-0700-0000F0020000}"/>
            </a:ext>
          </a:extLst>
        </xdr:cNvPr>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a:extLst>
            <a:ext uri="{FF2B5EF4-FFF2-40B4-BE49-F238E27FC236}">
              <a16:creationId xmlns:a16="http://schemas.microsoft.com/office/drawing/2014/main" xmlns="" id="{00000000-0008-0000-0700-0000F2020000}"/>
            </a:ext>
          </a:extLst>
        </xdr:cNvPr>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a:extLst>
            <a:ext uri="{FF2B5EF4-FFF2-40B4-BE49-F238E27FC236}">
              <a16:creationId xmlns:a16="http://schemas.microsoft.com/office/drawing/2014/main" xmlns=""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a:extLst>
            <a:ext uri="{FF2B5EF4-FFF2-40B4-BE49-F238E27FC236}">
              <a16:creationId xmlns:a16="http://schemas.microsoft.com/office/drawing/2014/main" xmlns="" id="{00000000-0008-0000-0700-0000FA020000}"/>
            </a:ext>
          </a:extLst>
        </xdr:cNvPr>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a:extLst>
            <a:ext uri="{FF2B5EF4-FFF2-40B4-BE49-F238E27FC236}">
              <a16:creationId xmlns:a16="http://schemas.microsoft.com/office/drawing/2014/main" xmlns=""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a:extLst>
            <a:ext uri="{FF2B5EF4-FFF2-40B4-BE49-F238E27FC236}">
              <a16:creationId xmlns:a16="http://schemas.microsoft.com/office/drawing/2014/main" xmlns=""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a:extLst>
            <a:ext uri="{FF2B5EF4-FFF2-40B4-BE49-F238E27FC236}">
              <a16:creationId xmlns:a16="http://schemas.microsoft.com/office/drawing/2014/main" xmlns=""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a:extLst>
            <a:ext uri="{FF2B5EF4-FFF2-40B4-BE49-F238E27FC236}">
              <a16:creationId xmlns:a16="http://schemas.microsoft.com/office/drawing/2014/main" xmlns=""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xmlns=""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xmlns=""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xmlns=""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a16="http://schemas.microsoft.com/office/drawing/2014/main" xmlns=""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a16="http://schemas.microsoft.com/office/drawing/2014/main" xmlns=""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a16="http://schemas.microsoft.com/office/drawing/2014/main" xmlns=""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a16="http://schemas.microsoft.com/office/drawing/2014/main" xmlns=""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a16="http://schemas.microsoft.com/office/drawing/2014/main" xmlns=""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a16="http://schemas.microsoft.com/office/drawing/2014/main" xmlns=""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xmlns=""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a16="http://schemas.microsoft.com/office/drawing/2014/main" xmlns=""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a16="http://schemas.microsoft.com/office/drawing/2014/main" xmlns=""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a16="http://schemas.microsoft.com/office/drawing/2014/main" xmlns=""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a16="http://schemas.microsoft.com/office/drawing/2014/main" xmlns=""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商工費について、観光施設等の修繕料が増加している。消防費は、防災行政無線デジタル化改修事業の実施設計及び、消防施設（消火栓等）の修繕料が増加した。</a:t>
          </a:r>
          <a:endParaRPr kumimoji="1" lang="en-US" altLang="ja-JP" sz="1300">
            <a:latin typeface="ＭＳ Ｐゴシック"/>
          </a:endParaRPr>
        </a:p>
        <a:p>
          <a:r>
            <a:rPr kumimoji="1" lang="ja-JP" altLang="en-US" sz="1300">
              <a:latin typeface="ＭＳ Ｐゴシック"/>
            </a:rPr>
            <a:t>災害復旧費については、平成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9</a:t>
          </a:r>
          <a:r>
            <a:rPr kumimoji="1" lang="ja-JP" altLang="en-US" sz="1300">
              <a:latin typeface="ＭＳ Ｐゴシック"/>
            </a:rPr>
            <a:t>月関東・東北豪雨災害に係る災害復旧事業である。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財政調整基金残高については、不足財源の補填分として取崩ししたため減少している。今後も減少する見込みである。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年度への繰越があったため、実質単年度収支がマイナスとなっている。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一般会計において黒字額が増加しているが、主なものでは普通建設事業や観光施設修繕工事において、不用額が発生したことが要因である。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2375656</v>
      </c>
      <c r="BO4" s="411"/>
      <c r="BP4" s="411"/>
      <c r="BQ4" s="411"/>
      <c r="BR4" s="411"/>
      <c r="BS4" s="411"/>
      <c r="BT4" s="411"/>
      <c r="BU4" s="412"/>
      <c r="BV4" s="410">
        <v>2677937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v>
      </c>
      <c r="CU4" s="588"/>
      <c r="CV4" s="588"/>
      <c r="CW4" s="588"/>
      <c r="CX4" s="588"/>
      <c r="CY4" s="588"/>
      <c r="CZ4" s="588"/>
      <c r="DA4" s="589"/>
      <c r="DB4" s="587">
        <v>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2257968</v>
      </c>
      <c r="BO5" s="416"/>
      <c r="BP5" s="416"/>
      <c r="BQ5" s="416"/>
      <c r="BR5" s="416"/>
      <c r="BS5" s="416"/>
      <c r="BT5" s="416"/>
      <c r="BU5" s="417"/>
      <c r="BV5" s="415">
        <v>2559122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85.8</v>
      </c>
      <c r="CU5" s="386"/>
      <c r="CV5" s="386"/>
      <c r="CW5" s="386"/>
      <c r="CX5" s="386"/>
      <c r="CY5" s="386"/>
      <c r="CZ5" s="386"/>
      <c r="DA5" s="387"/>
      <c r="DB5" s="385">
        <v>80.2</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117688</v>
      </c>
      <c r="BO6" s="416"/>
      <c r="BP6" s="416"/>
      <c r="BQ6" s="416"/>
      <c r="BR6" s="416"/>
      <c r="BS6" s="416"/>
      <c r="BT6" s="416"/>
      <c r="BU6" s="417"/>
      <c r="BV6" s="415">
        <v>118815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88.9</v>
      </c>
      <c r="CU6" s="562"/>
      <c r="CV6" s="562"/>
      <c r="CW6" s="562"/>
      <c r="CX6" s="562"/>
      <c r="CY6" s="562"/>
      <c r="CZ6" s="562"/>
      <c r="DA6" s="563"/>
      <c r="DB6" s="561">
        <v>84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33522</v>
      </c>
      <c r="BO7" s="416"/>
      <c r="BP7" s="416"/>
      <c r="BQ7" s="416"/>
      <c r="BR7" s="416"/>
      <c r="BS7" s="416"/>
      <c r="BT7" s="416"/>
      <c r="BU7" s="417"/>
      <c r="BV7" s="415">
        <v>58877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1410050</v>
      </c>
      <c r="CU7" s="416"/>
      <c r="CV7" s="416"/>
      <c r="CW7" s="416"/>
      <c r="CX7" s="416"/>
      <c r="CY7" s="416"/>
      <c r="CZ7" s="416"/>
      <c r="DA7" s="417"/>
      <c r="DB7" s="415">
        <v>1486821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84166</v>
      </c>
      <c r="BO8" s="416"/>
      <c r="BP8" s="416"/>
      <c r="BQ8" s="416"/>
      <c r="BR8" s="416"/>
      <c r="BS8" s="416"/>
      <c r="BT8" s="416"/>
      <c r="BU8" s="417"/>
      <c r="BV8" s="415">
        <v>59938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0.09</v>
      </c>
      <c r="CU8" s="525"/>
      <c r="CV8" s="525"/>
      <c r="CW8" s="525"/>
      <c r="CX8" s="525"/>
      <c r="CY8" s="525"/>
      <c r="CZ8" s="525"/>
      <c r="DA8" s="526"/>
      <c r="DB8" s="524">
        <v>0.09</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1322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24228</v>
      </c>
      <c r="BO9" s="416"/>
      <c r="BP9" s="416"/>
      <c r="BQ9" s="416"/>
      <c r="BR9" s="416"/>
      <c r="BS9" s="416"/>
      <c r="BT9" s="416"/>
      <c r="BU9" s="417"/>
      <c r="BV9" s="415">
        <v>4020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6.4</v>
      </c>
      <c r="CU9" s="386"/>
      <c r="CV9" s="386"/>
      <c r="CW9" s="386"/>
      <c r="CX9" s="386"/>
      <c r="CY9" s="386"/>
      <c r="CZ9" s="386"/>
      <c r="DA9" s="387"/>
      <c r="DB9" s="385">
        <v>6.2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1500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154</v>
      </c>
      <c r="BO10" s="416"/>
      <c r="BP10" s="416"/>
      <c r="BQ10" s="416"/>
      <c r="BR10" s="416"/>
      <c r="BS10" s="416"/>
      <c r="BT10" s="416"/>
      <c r="BU10" s="417"/>
      <c r="BV10" s="415">
        <v>129</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1326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281012</v>
      </c>
      <c r="BO12" s="416"/>
      <c r="BP12" s="416"/>
      <c r="BQ12" s="416"/>
      <c r="BR12" s="416"/>
      <c r="BS12" s="416"/>
      <c r="BT12" s="416"/>
      <c r="BU12" s="417"/>
      <c r="BV12" s="415">
        <v>201023</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1321</v>
      </c>
      <c r="S13" s="517"/>
      <c r="T13" s="517"/>
      <c r="U13" s="517"/>
      <c r="V13" s="518"/>
      <c r="W13" s="504" t="s">
        <v>124</v>
      </c>
      <c r="X13" s="428"/>
      <c r="Y13" s="428"/>
      <c r="Z13" s="428"/>
      <c r="AA13" s="428"/>
      <c r="AB13" s="429"/>
      <c r="AC13" s="391">
        <v>253</v>
      </c>
      <c r="AD13" s="392"/>
      <c r="AE13" s="392"/>
      <c r="AF13" s="392"/>
      <c r="AG13" s="393"/>
      <c r="AH13" s="391">
        <v>276</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-256630</v>
      </c>
      <c r="BO13" s="416"/>
      <c r="BP13" s="416"/>
      <c r="BQ13" s="416"/>
      <c r="BR13" s="416"/>
      <c r="BS13" s="416"/>
      <c r="BT13" s="416"/>
      <c r="BU13" s="417"/>
      <c r="BV13" s="415">
        <v>-196874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3.7</v>
      </c>
      <c r="CU13" s="386"/>
      <c r="CV13" s="386"/>
      <c r="CW13" s="386"/>
      <c r="CX13" s="386"/>
      <c r="CY13" s="386"/>
      <c r="CZ13" s="386"/>
      <c r="DA13" s="387"/>
      <c r="DB13" s="385">
        <v>4.4000000000000004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1347</v>
      </c>
      <c r="S14" s="517"/>
      <c r="T14" s="517"/>
      <c r="U14" s="517"/>
      <c r="V14" s="518"/>
      <c r="W14" s="519"/>
      <c r="X14" s="431"/>
      <c r="Y14" s="431"/>
      <c r="Z14" s="431"/>
      <c r="AA14" s="431"/>
      <c r="AB14" s="432"/>
      <c r="AC14" s="509">
        <v>39.799999999999997</v>
      </c>
      <c r="AD14" s="510"/>
      <c r="AE14" s="510"/>
      <c r="AF14" s="510"/>
      <c r="AG14" s="511"/>
      <c r="AH14" s="509">
        <v>40.9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1342</v>
      </c>
      <c r="S15" s="517"/>
      <c r="T15" s="517"/>
      <c r="U15" s="517"/>
      <c r="V15" s="518"/>
      <c r="W15" s="504" t="s">
        <v>130</v>
      </c>
      <c r="X15" s="428"/>
      <c r="Y15" s="428"/>
      <c r="Z15" s="428"/>
      <c r="AA15" s="428"/>
      <c r="AB15" s="429"/>
      <c r="AC15" s="391">
        <v>89</v>
      </c>
      <c r="AD15" s="392"/>
      <c r="AE15" s="392"/>
      <c r="AF15" s="392"/>
      <c r="AG15" s="393"/>
      <c r="AH15" s="391">
        <v>92</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121399</v>
      </c>
      <c r="BO15" s="411"/>
      <c r="BP15" s="411"/>
      <c r="BQ15" s="411"/>
      <c r="BR15" s="411"/>
      <c r="BS15" s="411"/>
      <c r="BT15" s="411"/>
      <c r="BU15" s="412"/>
      <c r="BV15" s="410">
        <v>122882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14</v>
      </c>
      <c r="AD16" s="510"/>
      <c r="AE16" s="510"/>
      <c r="AF16" s="510"/>
      <c r="AG16" s="511"/>
      <c r="AH16" s="509">
        <v>13.6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1336782</v>
      </c>
      <c r="BO16" s="416"/>
      <c r="BP16" s="416"/>
      <c r="BQ16" s="416"/>
      <c r="BR16" s="416"/>
      <c r="BS16" s="416"/>
      <c r="BT16" s="416"/>
      <c r="BU16" s="417"/>
      <c r="BV16" s="415">
        <v>1391525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294</v>
      </c>
      <c r="AD17" s="392"/>
      <c r="AE17" s="392"/>
      <c r="AF17" s="392"/>
      <c r="AG17" s="393"/>
      <c r="AH17" s="391">
        <v>307</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145201</v>
      </c>
      <c r="BO17" s="416"/>
      <c r="BP17" s="416"/>
      <c r="BQ17" s="416"/>
      <c r="BR17" s="416"/>
      <c r="BS17" s="416"/>
      <c r="BT17" s="416"/>
      <c r="BU17" s="417"/>
      <c r="BV17" s="415">
        <v>150156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209.46</v>
      </c>
      <c r="M18" s="480"/>
      <c r="N18" s="480"/>
      <c r="O18" s="480"/>
      <c r="P18" s="480"/>
      <c r="Q18" s="480"/>
      <c r="R18" s="481"/>
      <c r="S18" s="481"/>
      <c r="T18" s="481"/>
      <c r="U18" s="481"/>
      <c r="V18" s="482"/>
      <c r="W18" s="496"/>
      <c r="X18" s="497"/>
      <c r="Y18" s="497"/>
      <c r="Z18" s="497"/>
      <c r="AA18" s="497"/>
      <c r="AB18" s="505"/>
      <c r="AC18" s="379">
        <v>46.2</v>
      </c>
      <c r="AD18" s="380"/>
      <c r="AE18" s="380"/>
      <c r="AF18" s="380"/>
      <c r="AG18" s="483"/>
      <c r="AH18" s="379">
        <v>45.5</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1212715</v>
      </c>
      <c r="BO18" s="416"/>
      <c r="BP18" s="416"/>
      <c r="BQ18" s="416"/>
      <c r="BR18" s="416"/>
      <c r="BS18" s="416"/>
      <c r="BT18" s="416"/>
      <c r="BU18" s="417"/>
      <c r="BV18" s="415">
        <v>1189192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1989963</v>
      </c>
      <c r="BO19" s="416"/>
      <c r="BP19" s="416"/>
      <c r="BQ19" s="416"/>
      <c r="BR19" s="416"/>
      <c r="BS19" s="416"/>
      <c r="BT19" s="416"/>
      <c r="BU19" s="417"/>
      <c r="BV19" s="415">
        <v>1994192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616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1763304</v>
      </c>
      <c r="BO23" s="416"/>
      <c r="BP23" s="416"/>
      <c r="BQ23" s="416"/>
      <c r="BR23" s="416"/>
      <c r="BS23" s="416"/>
      <c r="BT23" s="416"/>
      <c r="BU23" s="417"/>
      <c r="BV23" s="415">
        <v>1756169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6246</v>
      </c>
      <c r="R24" s="392"/>
      <c r="S24" s="392"/>
      <c r="T24" s="392"/>
      <c r="U24" s="392"/>
      <c r="V24" s="393"/>
      <c r="W24" s="457"/>
      <c r="X24" s="448"/>
      <c r="Y24" s="449"/>
      <c r="Z24" s="388" t="s">
        <v>153</v>
      </c>
      <c r="AA24" s="389"/>
      <c r="AB24" s="389"/>
      <c r="AC24" s="389"/>
      <c r="AD24" s="389"/>
      <c r="AE24" s="389"/>
      <c r="AF24" s="389"/>
      <c r="AG24" s="390"/>
      <c r="AH24" s="391">
        <v>36</v>
      </c>
      <c r="AI24" s="392"/>
      <c r="AJ24" s="392"/>
      <c r="AK24" s="392"/>
      <c r="AL24" s="393"/>
      <c r="AM24" s="391">
        <v>98028</v>
      </c>
      <c r="AN24" s="392"/>
      <c r="AO24" s="392"/>
      <c r="AP24" s="392"/>
      <c r="AQ24" s="392"/>
      <c r="AR24" s="393"/>
      <c r="AS24" s="391">
        <v>2723</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1472389</v>
      </c>
      <c r="BO24" s="416"/>
      <c r="BP24" s="416"/>
      <c r="BQ24" s="416"/>
      <c r="BR24" s="416"/>
      <c r="BS24" s="416"/>
      <c r="BT24" s="416"/>
      <c r="BU24" s="417"/>
      <c r="BV24" s="415">
        <v>1444680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5590</v>
      </c>
      <c r="R25" s="392"/>
      <c r="S25" s="392"/>
      <c r="T25" s="392"/>
      <c r="U25" s="392"/>
      <c r="V25" s="393"/>
      <c r="W25" s="457"/>
      <c r="X25" s="448"/>
      <c r="Y25" s="449"/>
      <c r="Z25" s="388" t="s">
        <v>156</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113455</v>
      </c>
      <c r="BO25" s="411"/>
      <c r="BP25" s="411"/>
      <c r="BQ25" s="411"/>
      <c r="BR25" s="411"/>
      <c r="BS25" s="411"/>
      <c r="BT25" s="411"/>
      <c r="BU25" s="412"/>
      <c r="BV25" s="410">
        <v>144195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5224</v>
      </c>
      <c r="R26" s="392"/>
      <c r="S26" s="392"/>
      <c r="T26" s="392"/>
      <c r="U26" s="392"/>
      <c r="V26" s="393"/>
      <c r="W26" s="457"/>
      <c r="X26" s="448"/>
      <c r="Y26" s="449"/>
      <c r="Z26" s="388" t="s">
        <v>159</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2240</v>
      </c>
      <c r="R27" s="392"/>
      <c r="S27" s="392"/>
      <c r="T27" s="392"/>
      <c r="U27" s="392"/>
      <c r="V27" s="393"/>
      <c r="W27" s="457"/>
      <c r="X27" s="448"/>
      <c r="Y27" s="449"/>
      <c r="Z27" s="388" t="s">
        <v>162</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38399</v>
      </c>
      <c r="BO27" s="419"/>
      <c r="BP27" s="419"/>
      <c r="BQ27" s="419"/>
      <c r="BR27" s="419"/>
      <c r="BS27" s="419"/>
      <c r="BT27" s="419"/>
      <c r="BU27" s="420"/>
      <c r="BV27" s="418">
        <v>38388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1830</v>
      </c>
      <c r="R28" s="392"/>
      <c r="S28" s="392"/>
      <c r="T28" s="392"/>
      <c r="U28" s="392"/>
      <c r="V28" s="393"/>
      <c r="W28" s="457"/>
      <c r="X28" s="448"/>
      <c r="Y28" s="449"/>
      <c r="Z28" s="388" t="s">
        <v>165</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349121</v>
      </c>
      <c r="BO28" s="411"/>
      <c r="BP28" s="411"/>
      <c r="BQ28" s="411"/>
      <c r="BR28" s="411"/>
      <c r="BS28" s="411"/>
      <c r="BT28" s="411"/>
      <c r="BU28" s="412"/>
      <c r="BV28" s="410">
        <v>599979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8</v>
      </c>
      <c r="M29" s="392"/>
      <c r="N29" s="392"/>
      <c r="O29" s="392"/>
      <c r="P29" s="393"/>
      <c r="Q29" s="391">
        <v>1650</v>
      </c>
      <c r="R29" s="392"/>
      <c r="S29" s="392"/>
      <c r="T29" s="392"/>
      <c r="U29" s="392"/>
      <c r="V29" s="393"/>
      <c r="W29" s="458"/>
      <c r="X29" s="459"/>
      <c r="Y29" s="460"/>
      <c r="Z29" s="388" t="s">
        <v>169</v>
      </c>
      <c r="AA29" s="389"/>
      <c r="AB29" s="389"/>
      <c r="AC29" s="389"/>
      <c r="AD29" s="389"/>
      <c r="AE29" s="389"/>
      <c r="AF29" s="389"/>
      <c r="AG29" s="390"/>
      <c r="AH29" s="391">
        <v>36</v>
      </c>
      <c r="AI29" s="392"/>
      <c r="AJ29" s="392"/>
      <c r="AK29" s="392"/>
      <c r="AL29" s="393"/>
      <c r="AM29" s="391">
        <v>98028</v>
      </c>
      <c r="AN29" s="392"/>
      <c r="AO29" s="392"/>
      <c r="AP29" s="392"/>
      <c r="AQ29" s="392"/>
      <c r="AR29" s="393"/>
      <c r="AS29" s="391">
        <v>2723</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189746</v>
      </c>
      <c r="BO29" s="416"/>
      <c r="BP29" s="416"/>
      <c r="BQ29" s="416"/>
      <c r="BR29" s="416"/>
      <c r="BS29" s="416"/>
      <c r="BT29" s="416"/>
      <c r="BU29" s="417"/>
      <c r="BV29" s="415">
        <v>189696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2056980</v>
      </c>
      <c r="BO30" s="419"/>
      <c r="BP30" s="419"/>
      <c r="BQ30" s="419"/>
      <c r="BR30" s="419"/>
      <c r="BS30" s="419"/>
      <c r="BT30" s="419"/>
      <c r="BU30" s="420"/>
      <c r="BV30" s="418">
        <v>1755303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国民健康保険事業（事業勘定）</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簡易水道事業</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会津若松地方広域市町村圏整備組合一般会計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（株）奥会津昭和村振興公社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国民健康保険事業（施設勘定）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下水道事業（特定環境保全）</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会津若松地方広域市町村圏整備組合水道用水供給事業会計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（有）グリーンファーム</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介護保険事業</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IF('各会計、関係団体の財政状況及び健全化判断比率'!B35="","",'各会計、関係団体の財政状況及び健全化判断比率'!B35)</f>
        <v>下水道事業（農業集落排水）</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福島県市町村総合事務組合一般会計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後期高齢者医療事業</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10</v>
      </c>
      <c r="BF37" s="375"/>
      <c r="BG37" s="374" t="str">
        <f>IF('各会計、関係団体の財政状況及び健全化判断比率'!B36="","",'各会計、関係団体の財政状況及び健全化判断比率'!B36)</f>
        <v>下水道事業（特定地域生活排水）</v>
      </c>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福島県市町村総合事務組合消防補償等特別会計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6</v>
      </c>
      <c r="V38" s="375"/>
      <c r="W38" s="374" t="str">
        <f>IF('各会計、関係団体の財政状況及び健全化判断比率'!B32="","",'各会計、関係団体の財政状況及び健全化判断比率'!B32)</f>
        <v>介護サービス事業</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福島県市町村総合事務組合消防賞じゅつ金特別会計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福島県市町村総合事務組合非常勤職員公務災害補償特別会計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福島県市町村総合事務組合自治会館管理特別会計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福島県後期高齢者医療広域連合一般会計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福島県後期高齢者医療広域連合後期高齢者医療特別会計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530</v>
      </c>
      <c r="D34" s="1184"/>
      <c r="E34" s="1185"/>
      <c r="F34" s="32">
        <v>3.3</v>
      </c>
      <c r="G34" s="33">
        <v>5.72</v>
      </c>
      <c r="H34" s="33">
        <v>4.0999999999999996</v>
      </c>
      <c r="I34" s="33">
        <v>4.03</v>
      </c>
      <c r="J34" s="34">
        <v>5.96</v>
      </c>
      <c r="K34" s="22"/>
      <c r="L34" s="22"/>
      <c r="M34" s="22"/>
      <c r="N34" s="22"/>
      <c r="O34" s="22"/>
      <c r="P34" s="22"/>
    </row>
    <row r="35" spans="1:16" ht="39" customHeight="1">
      <c r="A35" s="22"/>
      <c r="B35" s="35"/>
      <c r="C35" s="1178" t="s">
        <v>531</v>
      </c>
      <c r="D35" s="1179"/>
      <c r="E35" s="1180"/>
      <c r="F35" s="36">
        <v>0.61</v>
      </c>
      <c r="G35" s="37">
        <v>0.81</v>
      </c>
      <c r="H35" s="37">
        <v>3.6</v>
      </c>
      <c r="I35" s="37">
        <v>2.34</v>
      </c>
      <c r="J35" s="38">
        <v>2.92</v>
      </c>
      <c r="K35" s="22"/>
      <c r="L35" s="22"/>
      <c r="M35" s="22"/>
      <c r="N35" s="22"/>
      <c r="O35" s="22"/>
      <c r="P35" s="22"/>
    </row>
    <row r="36" spans="1:16" ht="39" customHeight="1">
      <c r="A36" s="22"/>
      <c r="B36" s="35"/>
      <c r="C36" s="1178" t="s">
        <v>532</v>
      </c>
      <c r="D36" s="1179"/>
      <c r="E36" s="1180"/>
      <c r="F36" s="36">
        <v>2.33</v>
      </c>
      <c r="G36" s="37">
        <v>1.8</v>
      </c>
      <c r="H36" s="37">
        <v>0.81</v>
      </c>
      <c r="I36" s="37">
        <v>0</v>
      </c>
      <c r="J36" s="38">
        <v>0.6</v>
      </c>
      <c r="K36" s="22"/>
      <c r="L36" s="22"/>
      <c r="M36" s="22"/>
      <c r="N36" s="22"/>
      <c r="O36" s="22"/>
      <c r="P36" s="22"/>
    </row>
    <row r="37" spans="1:16" ht="39" customHeight="1">
      <c r="A37" s="22"/>
      <c r="B37" s="35"/>
      <c r="C37" s="1178" t="s">
        <v>533</v>
      </c>
      <c r="D37" s="1179"/>
      <c r="E37" s="1180"/>
      <c r="F37" s="36">
        <v>0.36</v>
      </c>
      <c r="G37" s="37">
        <v>0.9</v>
      </c>
      <c r="H37" s="37">
        <v>0.89</v>
      </c>
      <c r="I37" s="37">
        <v>0.56999999999999995</v>
      </c>
      <c r="J37" s="38">
        <v>0.25</v>
      </c>
      <c r="K37" s="22"/>
      <c r="L37" s="22"/>
      <c r="M37" s="22"/>
      <c r="N37" s="22"/>
      <c r="O37" s="22"/>
      <c r="P37" s="22"/>
    </row>
    <row r="38" spans="1:16" ht="39" customHeight="1">
      <c r="A38" s="22"/>
      <c r="B38" s="35"/>
      <c r="C38" s="1178" t="s">
        <v>534</v>
      </c>
      <c r="D38" s="1179"/>
      <c r="E38" s="1180"/>
      <c r="F38" s="36">
        <v>0.04</v>
      </c>
      <c r="G38" s="37">
        <v>0.01</v>
      </c>
      <c r="H38" s="37">
        <v>0.06</v>
      </c>
      <c r="I38" s="37">
        <v>0.15</v>
      </c>
      <c r="J38" s="38">
        <v>0.06</v>
      </c>
      <c r="K38" s="22"/>
      <c r="L38" s="22"/>
      <c r="M38" s="22"/>
      <c r="N38" s="22"/>
      <c r="O38" s="22"/>
      <c r="P38" s="22"/>
    </row>
    <row r="39" spans="1:16" ht="39" customHeight="1">
      <c r="A39" s="22"/>
      <c r="B39" s="35"/>
      <c r="C39" s="1178" t="s">
        <v>535</v>
      </c>
      <c r="D39" s="1179"/>
      <c r="E39" s="1180"/>
      <c r="F39" s="36">
        <v>0.04</v>
      </c>
      <c r="G39" s="37">
        <v>7.0000000000000007E-2</v>
      </c>
      <c r="H39" s="37">
        <v>7.0000000000000007E-2</v>
      </c>
      <c r="I39" s="37">
        <v>0.06</v>
      </c>
      <c r="J39" s="38">
        <v>0.04</v>
      </c>
      <c r="K39" s="22"/>
      <c r="L39" s="22"/>
      <c r="M39" s="22"/>
      <c r="N39" s="22"/>
      <c r="O39" s="22"/>
      <c r="P39" s="22"/>
    </row>
    <row r="40" spans="1:16" ht="39" customHeight="1">
      <c r="A40" s="22"/>
      <c r="B40" s="35"/>
      <c r="C40" s="1178" t="s">
        <v>536</v>
      </c>
      <c r="D40" s="1179"/>
      <c r="E40" s="1180"/>
      <c r="F40" s="36">
        <v>0.04</v>
      </c>
      <c r="G40" s="37">
        <v>0.06</v>
      </c>
      <c r="H40" s="37">
        <v>7.0000000000000007E-2</v>
      </c>
      <c r="I40" s="37">
        <v>0.03</v>
      </c>
      <c r="J40" s="38">
        <v>0.03</v>
      </c>
      <c r="K40" s="22"/>
      <c r="L40" s="22"/>
      <c r="M40" s="22"/>
      <c r="N40" s="22"/>
      <c r="O40" s="22"/>
      <c r="P40" s="22"/>
    </row>
    <row r="41" spans="1:16" ht="39" customHeight="1">
      <c r="A41" s="22"/>
      <c r="B41" s="35"/>
      <c r="C41" s="1178" t="s">
        <v>537</v>
      </c>
      <c r="D41" s="1179"/>
      <c r="E41" s="1180"/>
      <c r="F41" s="36">
        <v>0.01</v>
      </c>
      <c r="G41" s="37">
        <v>0</v>
      </c>
      <c r="H41" s="37">
        <v>0.01</v>
      </c>
      <c r="I41" s="37">
        <v>0.02</v>
      </c>
      <c r="J41" s="38">
        <v>0.02</v>
      </c>
      <c r="K41" s="22"/>
      <c r="L41" s="22"/>
      <c r="M41" s="22"/>
      <c r="N41" s="22"/>
      <c r="O41" s="22"/>
      <c r="P41" s="22"/>
    </row>
    <row r="42" spans="1:16" ht="39" customHeight="1">
      <c r="A42" s="22"/>
      <c r="B42" s="39"/>
      <c r="C42" s="1178" t="s">
        <v>538</v>
      </c>
      <c r="D42" s="1179"/>
      <c r="E42" s="1180"/>
      <c r="F42" s="36" t="s">
        <v>480</v>
      </c>
      <c r="G42" s="37" t="s">
        <v>539</v>
      </c>
      <c r="H42" s="37" t="s">
        <v>480</v>
      </c>
      <c r="I42" s="37" t="s">
        <v>480</v>
      </c>
      <c r="J42" s="38" t="s">
        <v>480</v>
      </c>
      <c r="K42" s="22"/>
      <c r="L42" s="22"/>
      <c r="M42" s="22"/>
      <c r="N42" s="22"/>
      <c r="O42" s="22"/>
      <c r="P42" s="22"/>
    </row>
    <row r="43" spans="1:16" ht="39" customHeight="1" thickBot="1">
      <c r="A43" s="22"/>
      <c r="B43" s="40"/>
      <c r="C43" s="1181" t="s">
        <v>540</v>
      </c>
      <c r="D43" s="1182"/>
      <c r="E43" s="1183"/>
      <c r="F43" s="41">
        <v>0.12</v>
      </c>
      <c r="G43" s="42">
        <v>0.1</v>
      </c>
      <c r="H43" s="42">
        <v>0.13</v>
      </c>
      <c r="I43" s="42">
        <v>0.05</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153</v>
      </c>
      <c r="L45" s="60">
        <v>129</v>
      </c>
      <c r="M45" s="60">
        <v>131</v>
      </c>
      <c r="N45" s="60">
        <v>128</v>
      </c>
      <c r="O45" s="61">
        <v>132</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111</v>
      </c>
      <c r="L48" s="64">
        <v>122</v>
      </c>
      <c r="M48" s="64">
        <v>105</v>
      </c>
      <c r="N48" s="64">
        <v>101</v>
      </c>
      <c r="O48" s="65">
        <v>93</v>
      </c>
      <c r="P48" s="48"/>
      <c r="Q48" s="48"/>
      <c r="R48" s="48"/>
      <c r="S48" s="48"/>
      <c r="T48" s="48"/>
      <c r="U48" s="48"/>
    </row>
    <row r="49" spans="1:21" ht="30.75" customHeight="1">
      <c r="A49" s="48"/>
      <c r="B49" s="1196"/>
      <c r="C49" s="1197"/>
      <c r="D49" s="62"/>
      <c r="E49" s="1188" t="s">
        <v>16</v>
      </c>
      <c r="F49" s="1188"/>
      <c r="G49" s="1188"/>
      <c r="H49" s="1188"/>
      <c r="I49" s="1188"/>
      <c r="J49" s="1189"/>
      <c r="K49" s="63">
        <v>2</v>
      </c>
      <c r="L49" s="64">
        <v>2</v>
      </c>
      <c r="M49" s="64">
        <v>1</v>
      </c>
      <c r="N49" s="64">
        <v>1</v>
      </c>
      <c r="O49" s="65">
        <v>1</v>
      </c>
      <c r="P49" s="48"/>
      <c r="Q49" s="48"/>
      <c r="R49" s="48"/>
      <c r="S49" s="48"/>
      <c r="T49" s="48"/>
      <c r="U49" s="48"/>
    </row>
    <row r="50" spans="1:21" ht="30.75" customHeight="1">
      <c r="A50" s="48"/>
      <c r="B50" s="1196"/>
      <c r="C50" s="1197"/>
      <c r="D50" s="62"/>
      <c r="E50" s="1188" t="s">
        <v>17</v>
      </c>
      <c r="F50" s="1188"/>
      <c r="G50" s="1188"/>
      <c r="H50" s="1188"/>
      <c r="I50" s="1188"/>
      <c r="J50" s="1189"/>
      <c r="K50" s="63" t="s">
        <v>480</v>
      </c>
      <c r="L50" s="64" t="s">
        <v>480</v>
      </c>
      <c r="M50" s="64" t="s">
        <v>480</v>
      </c>
      <c r="N50" s="64" t="s">
        <v>480</v>
      </c>
      <c r="O50" s="65" t="s">
        <v>480</v>
      </c>
      <c r="P50" s="48"/>
      <c r="Q50" s="48"/>
      <c r="R50" s="48"/>
      <c r="S50" s="48"/>
      <c r="T50" s="48"/>
      <c r="U50" s="48"/>
    </row>
    <row r="51" spans="1:21" ht="30.75" customHeight="1">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c r="A52" s="48"/>
      <c r="B52" s="1186" t="s">
        <v>19</v>
      </c>
      <c r="C52" s="1187"/>
      <c r="D52" s="66"/>
      <c r="E52" s="1188" t="s">
        <v>20</v>
      </c>
      <c r="F52" s="1188"/>
      <c r="G52" s="1188"/>
      <c r="H52" s="1188"/>
      <c r="I52" s="1188"/>
      <c r="J52" s="1189"/>
      <c r="K52" s="63">
        <v>201</v>
      </c>
      <c r="L52" s="64">
        <v>181</v>
      </c>
      <c r="M52" s="64">
        <v>185</v>
      </c>
      <c r="N52" s="64">
        <v>185</v>
      </c>
      <c r="O52" s="65">
        <v>184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65</v>
      </c>
      <c r="L53" s="69">
        <v>72</v>
      </c>
      <c r="M53" s="69">
        <v>52</v>
      </c>
      <c r="N53" s="69">
        <v>45</v>
      </c>
      <c r="O53" s="70">
        <v>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4" t="s">
        <v>24</v>
      </c>
      <c r="C41" s="1215"/>
      <c r="D41" s="81"/>
      <c r="E41" s="1216" t="s">
        <v>25</v>
      </c>
      <c r="F41" s="1216"/>
      <c r="G41" s="1216"/>
      <c r="H41" s="1217"/>
      <c r="I41" s="82">
        <v>1251</v>
      </c>
      <c r="J41" s="83">
        <v>1408</v>
      </c>
      <c r="K41" s="83">
        <v>1600</v>
      </c>
      <c r="L41" s="83">
        <v>1756</v>
      </c>
      <c r="M41" s="84">
        <v>1785</v>
      </c>
    </row>
    <row r="42" spans="2:13" ht="27.75" customHeight="1">
      <c r="B42" s="1204"/>
      <c r="C42" s="1205"/>
      <c r="D42" s="85"/>
      <c r="E42" s="1208" t="s">
        <v>26</v>
      </c>
      <c r="F42" s="1208"/>
      <c r="G42" s="1208"/>
      <c r="H42" s="1209"/>
      <c r="I42" s="86" t="s">
        <v>480</v>
      </c>
      <c r="J42" s="87" t="s">
        <v>480</v>
      </c>
      <c r="K42" s="87" t="s">
        <v>480</v>
      </c>
      <c r="L42" s="87" t="s">
        <v>480</v>
      </c>
      <c r="M42" s="88" t="s">
        <v>480</v>
      </c>
    </row>
    <row r="43" spans="2:13" ht="27.75" customHeight="1">
      <c r="B43" s="1204"/>
      <c r="C43" s="1205"/>
      <c r="D43" s="85"/>
      <c r="E43" s="1208" t="s">
        <v>27</v>
      </c>
      <c r="F43" s="1208"/>
      <c r="G43" s="1208"/>
      <c r="H43" s="1209"/>
      <c r="I43" s="86">
        <v>1182</v>
      </c>
      <c r="J43" s="87">
        <v>1156</v>
      </c>
      <c r="K43" s="87">
        <v>1068</v>
      </c>
      <c r="L43" s="87">
        <v>1022</v>
      </c>
      <c r="M43" s="88">
        <v>964</v>
      </c>
    </row>
    <row r="44" spans="2:13" ht="27.75" customHeight="1">
      <c r="B44" s="1204"/>
      <c r="C44" s="1205"/>
      <c r="D44" s="85"/>
      <c r="E44" s="1208" t="s">
        <v>28</v>
      </c>
      <c r="F44" s="1208"/>
      <c r="G44" s="1208"/>
      <c r="H44" s="1209"/>
      <c r="I44" s="86">
        <v>3</v>
      </c>
      <c r="J44" s="87">
        <v>4</v>
      </c>
      <c r="K44" s="87">
        <v>3</v>
      </c>
      <c r="L44" s="87">
        <v>3</v>
      </c>
      <c r="M44" s="88">
        <v>4</v>
      </c>
    </row>
    <row r="45" spans="2:13" ht="27.75" customHeight="1">
      <c r="B45" s="1204"/>
      <c r="C45" s="1205"/>
      <c r="D45" s="85"/>
      <c r="E45" s="1208" t="s">
        <v>29</v>
      </c>
      <c r="F45" s="1208"/>
      <c r="G45" s="1208"/>
      <c r="H45" s="1209"/>
      <c r="I45" s="86">
        <v>518</v>
      </c>
      <c r="J45" s="87">
        <v>438</v>
      </c>
      <c r="K45" s="87">
        <v>418</v>
      </c>
      <c r="L45" s="87">
        <v>388</v>
      </c>
      <c r="M45" s="88">
        <v>323</v>
      </c>
    </row>
    <row r="46" spans="2:13" ht="27.75" customHeight="1">
      <c r="B46" s="1204"/>
      <c r="C46" s="1205"/>
      <c r="D46" s="89"/>
      <c r="E46" s="1208" t="s">
        <v>30</v>
      </c>
      <c r="F46" s="1208"/>
      <c r="G46" s="1208"/>
      <c r="H46" s="1209"/>
      <c r="I46" s="86" t="s">
        <v>480</v>
      </c>
      <c r="J46" s="87" t="s">
        <v>480</v>
      </c>
      <c r="K46" s="87" t="s">
        <v>480</v>
      </c>
      <c r="L46" s="87" t="s">
        <v>480</v>
      </c>
      <c r="M46" s="88" t="s">
        <v>480</v>
      </c>
    </row>
    <row r="47" spans="2:13" ht="27.75" customHeight="1">
      <c r="B47" s="1204"/>
      <c r="C47" s="1205"/>
      <c r="D47" s="90"/>
      <c r="E47" s="1218" t="s">
        <v>31</v>
      </c>
      <c r="F47" s="1219"/>
      <c r="G47" s="1219"/>
      <c r="H47" s="1220"/>
      <c r="I47" s="86" t="s">
        <v>480</v>
      </c>
      <c r="J47" s="87" t="s">
        <v>480</v>
      </c>
      <c r="K47" s="87" t="s">
        <v>480</v>
      </c>
      <c r="L47" s="87" t="s">
        <v>480</v>
      </c>
      <c r="M47" s="88" t="s">
        <v>480</v>
      </c>
    </row>
    <row r="48" spans="2:13" ht="27.75" customHeight="1">
      <c r="B48" s="1204"/>
      <c r="C48" s="1205"/>
      <c r="D48" s="85"/>
      <c r="E48" s="1208" t="s">
        <v>32</v>
      </c>
      <c r="F48" s="1208"/>
      <c r="G48" s="1208"/>
      <c r="H48" s="1209"/>
      <c r="I48" s="86" t="s">
        <v>480</v>
      </c>
      <c r="J48" s="87" t="s">
        <v>480</v>
      </c>
      <c r="K48" s="87" t="s">
        <v>480</v>
      </c>
      <c r="L48" s="87" t="s">
        <v>480</v>
      </c>
      <c r="M48" s="88" t="s">
        <v>480</v>
      </c>
    </row>
    <row r="49" spans="2:13" ht="27.75" customHeight="1">
      <c r="B49" s="1206"/>
      <c r="C49" s="1207"/>
      <c r="D49" s="85"/>
      <c r="E49" s="1208" t="s">
        <v>33</v>
      </c>
      <c r="F49" s="1208"/>
      <c r="G49" s="1208"/>
      <c r="H49" s="1209"/>
      <c r="I49" s="86" t="s">
        <v>480</v>
      </c>
      <c r="J49" s="87" t="s">
        <v>480</v>
      </c>
      <c r="K49" s="87" t="s">
        <v>480</v>
      </c>
      <c r="L49" s="87" t="s">
        <v>480</v>
      </c>
      <c r="M49" s="88" t="s">
        <v>480</v>
      </c>
    </row>
    <row r="50" spans="2:13" ht="27.75" customHeight="1">
      <c r="B50" s="1202" t="s">
        <v>34</v>
      </c>
      <c r="C50" s="1203"/>
      <c r="D50" s="91"/>
      <c r="E50" s="1208" t="s">
        <v>35</v>
      </c>
      <c r="F50" s="1208"/>
      <c r="G50" s="1208"/>
      <c r="H50" s="1209"/>
      <c r="I50" s="86">
        <v>2582</v>
      </c>
      <c r="J50" s="87">
        <v>2830</v>
      </c>
      <c r="K50" s="87">
        <v>2803</v>
      </c>
      <c r="L50" s="87">
        <v>2745</v>
      </c>
      <c r="M50" s="88">
        <v>2791</v>
      </c>
    </row>
    <row r="51" spans="2:13" ht="27.75" customHeight="1">
      <c r="B51" s="1204"/>
      <c r="C51" s="1205"/>
      <c r="D51" s="85"/>
      <c r="E51" s="1208" t="s">
        <v>36</v>
      </c>
      <c r="F51" s="1208"/>
      <c r="G51" s="1208"/>
      <c r="H51" s="1209"/>
      <c r="I51" s="86">
        <v>20</v>
      </c>
      <c r="J51" s="87">
        <v>15</v>
      </c>
      <c r="K51" s="87">
        <v>13</v>
      </c>
      <c r="L51" s="87">
        <v>17</v>
      </c>
      <c r="M51" s="88">
        <v>20</v>
      </c>
    </row>
    <row r="52" spans="2:13" ht="27.75" customHeight="1">
      <c r="B52" s="1206"/>
      <c r="C52" s="1207"/>
      <c r="D52" s="85"/>
      <c r="E52" s="1208" t="s">
        <v>37</v>
      </c>
      <c r="F52" s="1208"/>
      <c r="G52" s="1208"/>
      <c r="H52" s="1209"/>
      <c r="I52" s="86">
        <v>1762</v>
      </c>
      <c r="J52" s="87">
        <v>1921</v>
      </c>
      <c r="K52" s="87">
        <v>1916</v>
      </c>
      <c r="L52" s="87">
        <v>1870</v>
      </c>
      <c r="M52" s="88">
        <v>2088</v>
      </c>
    </row>
    <row r="53" spans="2:13" ht="27.75" customHeight="1" thickBot="1">
      <c r="B53" s="1210" t="s">
        <v>38</v>
      </c>
      <c r="C53" s="1211"/>
      <c r="D53" s="92"/>
      <c r="E53" s="1212" t="s">
        <v>39</v>
      </c>
      <c r="F53" s="1212"/>
      <c r="G53" s="1212"/>
      <c r="H53" s="1213"/>
      <c r="I53" s="93">
        <v>-1410</v>
      </c>
      <c r="J53" s="94">
        <v>-1761</v>
      </c>
      <c r="K53" s="94">
        <v>-1643</v>
      </c>
      <c r="L53" s="94">
        <v>-1462</v>
      </c>
      <c r="M53" s="95">
        <v>-1823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553</v>
      </c>
      <c r="C41" s="248"/>
      <c r="D41" s="248"/>
      <c r="E41" s="248"/>
      <c r="F41" s="248"/>
      <c r="G41" s="248"/>
      <c r="H41" s="248"/>
      <c r="I41" s="248"/>
      <c r="J41" s="248"/>
      <c r="K41" s="248"/>
      <c r="L41" s="248"/>
      <c r="M41" s="248"/>
      <c r="N41" s="248"/>
      <c r="O41" s="248"/>
      <c r="P41" s="249"/>
    </row>
    <row r="42" spans="2:17">
      <c r="B42" s="250"/>
      <c r="C42" s="246"/>
      <c r="D42" s="246"/>
      <c r="E42" s="246"/>
      <c r="F42" s="246"/>
      <c r="G42" s="353" t="s">
        <v>554</v>
      </c>
      <c r="I42" s="354"/>
      <c r="J42" s="354"/>
      <c r="K42" s="354"/>
      <c r="L42" s="246"/>
      <c r="M42" s="246"/>
      <c r="N42" s="246"/>
      <c r="O42" s="246"/>
    </row>
    <row r="43" spans="2:17">
      <c r="B43" s="250"/>
      <c r="C43" s="246"/>
      <c r="D43" s="246"/>
      <c r="E43" s="246"/>
      <c r="F43" s="246"/>
      <c r="G43" s="1235" t="s">
        <v>555</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556</v>
      </c>
    </row>
    <row r="50" spans="1:17">
      <c r="B50" s="250"/>
      <c r="C50" s="246"/>
      <c r="D50" s="246"/>
      <c r="E50" s="246"/>
      <c r="F50" s="246"/>
      <c r="G50" s="1244"/>
      <c r="H50" s="1245"/>
      <c r="I50" s="1245"/>
      <c r="J50" s="1246"/>
      <c r="K50" s="356" t="s">
        <v>520</v>
      </c>
      <c r="L50" s="356" t="s">
        <v>521</v>
      </c>
      <c r="M50" s="356" t="s">
        <v>522</v>
      </c>
      <c r="N50" s="356" t="s">
        <v>523</v>
      </c>
      <c r="O50" s="356" t="s">
        <v>524</v>
      </c>
    </row>
    <row r="51" spans="1:17">
      <c r="B51" s="250"/>
      <c r="C51" s="246"/>
      <c r="D51" s="246"/>
      <c r="E51" s="246"/>
      <c r="F51" s="246"/>
      <c r="G51" s="1247" t="s">
        <v>557</v>
      </c>
      <c r="H51" s="1248"/>
      <c r="I51" s="1253" t="s">
        <v>558</v>
      </c>
      <c r="J51" s="1253"/>
      <c r="K51" s="1255"/>
      <c r="L51" s="1255"/>
      <c r="M51" s="1255"/>
      <c r="N51" s="1221"/>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559</v>
      </c>
      <c r="J53" s="1233"/>
      <c r="K53" s="1256"/>
      <c r="L53" s="1256"/>
      <c r="M53" s="1256"/>
      <c r="N53" s="1225">
        <v>56.8</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560</v>
      </c>
      <c r="H55" s="1228"/>
      <c r="I55" s="1233" t="s">
        <v>558</v>
      </c>
      <c r="J55" s="1233"/>
      <c r="K55" s="1255"/>
      <c r="L55" s="1255"/>
      <c r="M55" s="1255"/>
      <c r="N55" s="1221">
        <v>0</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559</v>
      </c>
      <c r="J57" s="1223"/>
      <c r="K57" s="1256"/>
      <c r="L57" s="1256"/>
      <c r="M57" s="1256"/>
      <c r="N57" s="1225">
        <v>54.2</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561</v>
      </c>
      <c r="C63" s="246"/>
      <c r="D63" s="246"/>
      <c r="E63" s="246"/>
      <c r="F63" s="246"/>
      <c r="G63" s="246"/>
      <c r="H63" s="246"/>
      <c r="I63" s="246"/>
      <c r="J63" s="246"/>
      <c r="K63" s="246"/>
      <c r="L63" s="246"/>
      <c r="M63" s="246"/>
      <c r="N63" s="246"/>
      <c r="O63" s="246"/>
    </row>
    <row r="64" spans="1:17">
      <c r="B64" s="250"/>
      <c r="C64" s="246"/>
      <c r="D64" s="246"/>
      <c r="E64" s="246"/>
      <c r="F64" s="246"/>
      <c r="G64" s="353" t="s">
        <v>554</v>
      </c>
      <c r="I64" s="354"/>
      <c r="J64" s="354"/>
      <c r="K64" s="354"/>
      <c r="L64" s="246"/>
      <c r="M64" s="246"/>
      <c r="N64" s="246"/>
      <c r="O64" s="246"/>
    </row>
    <row r="65" spans="2:30">
      <c r="B65" s="250"/>
      <c r="C65" s="246"/>
      <c r="D65" s="246"/>
      <c r="E65" s="246"/>
      <c r="F65" s="246"/>
      <c r="G65" s="1235" t="s">
        <v>562</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563</v>
      </c>
      <c r="I71" s="370"/>
      <c r="J71" s="366"/>
      <c r="K71" s="366"/>
      <c r="L71" s="367"/>
      <c r="M71" s="366"/>
      <c r="N71" s="367"/>
      <c r="O71" s="368"/>
    </row>
    <row r="72" spans="2:30">
      <c r="B72" s="250"/>
      <c r="C72" s="246"/>
      <c r="D72" s="246"/>
      <c r="E72" s="246"/>
      <c r="F72" s="246"/>
      <c r="G72" s="1244"/>
      <c r="H72" s="1245"/>
      <c r="I72" s="1245"/>
      <c r="J72" s="1246"/>
      <c r="K72" s="356" t="s">
        <v>520</v>
      </c>
      <c r="L72" s="356" t="s">
        <v>521</v>
      </c>
      <c r="M72" s="356" t="s">
        <v>522</v>
      </c>
      <c r="N72" s="356" t="s">
        <v>523</v>
      </c>
      <c r="O72" s="356" t="s">
        <v>524</v>
      </c>
    </row>
    <row r="73" spans="2:30">
      <c r="B73" s="250"/>
      <c r="C73" s="246"/>
      <c r="D73" s="246"/>
      <c r="E73" s="246"/>
      <c r="F73" s="246"/>
      <c r="G73" s="1247" t="s">
        <v>557</v>
      </c>
      <c r="H73" s="1248"/>
      <c r="I73" s="1253" t="s">
        <v>558</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564</v>
      </c>
      <c r="J75" s="1233"/>
      <c r="K75" s="1225">
        <v>8</v>
      </c>
      <c r="L75" s="1225">
        <v>6.7</v>
      </c>
      <c r="M75" s="1225">
        <v>5</v>
      </c>
      <c r="N75" s="1225">
        <v>4.4000000000000004</v>
      </c>
      <c r="O75" s="1225">
        <v>3.7</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560</v>
      </c>
      <c r="H77" s="1228"/>
      <c r="I77" s="1233" t="s">
        <v>558</v>
      </c>
      <c r="J77" s="1233"/>
      <c r="K77" s="1234">
        <v>0</v>
      </c>
      <c r="L77" s="1234">
        <v>0</v>
      </c>
      <c r="M77" s="1221">
        <v>0</v>
      </c>
      <c r="N77" s="1221">
        <v>0</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564</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519</v>
      </c>
      <c r="G2" s="113"/>
      <c r="H2" s="114"/>
    </row>
    <row r="3" spans="1:8">
      <c r="A3" s="110" t="s">
        <v>512</v>
      </c>
      <c r="B3" s="115"/>
      <c r="C3" s="116"/>
      <c r="D3" s="117">
        <v>124464</v>
      </c>
      <c r="E3" s="118"/>
      <c r="F3" s="119">
        <v>228305</v>
      </c>
      <c r="G3" s="120"/>
      <c r="H3" s="121"/>
    </row>
    <row r="4" spans="1:8">
      <c r="A4" s="122"/>
      <c r="B4" s="123"/>
      <c r="C4" s="124"/>
      <c r="D4" s="125">
        <v>33332</v>
      </c>
      <c r="E4" s="126"/>
      <c r="F4" s="127">
        <v>86611</v>
      </c>
      <c r="G4" s="128"/>
      <c r="H4" s="129"/>
    </row>
    <row r="5" spans="1:8">
      <c r="A5" s="110" t="s">
        <v>514</v>
      </c>
      <c r="B5" s="115"/>
      <c r="C5" s="116"/>
      <c r="D5" s="117">
        <v>469679</v>
      </c>
      <c r="E5" s="118"/>
      <c r="F5" s="119">
        <v>316331</v>
      </c>
      <c r="G5" s="120"/>
      <c r="H5" s="121"/>
    </row>
    <row r="6" spans="1:8">
      <c r="A6" s="122"/>
      <c r="B6" s="123"/>
      <c r="C6" s="124"/>
      <c r="D6" s="125">
        <v>99071</v>
      </c>
      <c r="E6" s="126"/>
      <c r="F6" s="127">
        <v>106387</v>
      </c>
      <c r="G6" s="128"/>
      <c r="H6" s="129"/>
    </row>
    <row r="7" spans="1:8">
      <c r="A7" s="110" t="s">
        <v>515</v>
      </c>
      <c r="B7" s="115"/>
      <c r="C7" s="116"/>
      <c r="D7" s="117">
        <v>468116</v>
      </c>
      <c r="E7" s="118"/>
      <c r="F7" s="119">
        <v>333013</v>
      </c>
      <c r="G7" s="120"/>
      <c r="H7" s="121"/>
    </row>
    <row r="8" spans="1:8">
      <c r="A8" s="122"/>
      <c r="B8" s="123"/>
      <c r="C8" s="124"/>
      <c r="D8" s="125">
        <v>234199</v>
      </c>
      <c r="E8" s="126"/>
      <c r="F8" s="127">
        <v>126732</v>
      </c>
      <c r="G8" s="128"/>
      <c r="H8" s="129"/>
    </row>
    <row r="9" spans="1:8">
      <c r="A9" s="110" t="s">
        <v>516</v>
      </c>
      <c r="B9" s="115"/>
      <c r="C9" s="116"/>
      <c r="D9" s="117">
        <v>549586</v>
      </c>
      <c r="E9" s="118"/>
      <c r="F9" s="119">
        <v>280458</v>
      </c>
      <c r="G9" s="120"/>
      <c r="H9" s="121"/>
    </row>
    <row r="10" spans="1:8">
      <c r="A10" s="122"/>
      <c r="B10" s="123"/>
      <c r="C10" s="124"/>
      <c r="D10" s="125">
        <v>434516</v>
      </c>
      <c r="E10" s="126"/>
      <c r="F10" s="127">
        <v>127286</v>
      </c>
      <c r="G10" s="128"/>
      <c r="H10" s="129"/>
    </row>
    <row r="11" spans="1:8">
      <c r="A11" s="110" t="s">
        <v>517</v>
      </c>
      <c r="B11" s="115"/>
      <c r="C11" s="116"/>
      <c r="D11" s="117">
        <v>279133</v>
      </c>
      <c r="E11" s="118"/>
      <c r="F11" s="119">
        <v>291945</v>
      </c>
      <c r="G11" s="120"/>
      <c r="H11" s="121"/>
    </row>
    <row r="12" spans="1:8">
      <c r="A12" s="122"/>
      <c r="B12" s="123"/>
      <c r="C12" s="130"/>
      <c r="D12" s="125">
        <v>180053</v>
      </c>
      <c r="E12" s="126"/>
      <c r="F12" s="127">
        <v>127651</v>
      </c>
      <c r="G12" s="128"/>
      <c r="H12" s="129"/>
    </row>
    <row r="13" spans="1:8">
      <c r="A13" s="110"/>
      <c r="B13" s="115"/>
      <c r="C13" s="131"/>
      <c r="D13" s="132">
        <v>378196</v>
      </c>
      <c r="E13" s="133"/>
      <c r="F13" s="134">
        <v>290010</v>
      </c>
      <c r="G13" s="135"/>
      <c r="H13" s="121"/>
    </row>
    <row r="14" spans="1:8">
      <c r="A14" s="122"/>
      <c r="B14" s="123"/>
      <c r="C14" s="124"/>
      <c r="D14" s="125">
        <v>196234</v>
      </c>
      <c r="E14" s="126"/>
      <c r="F14" s="127">
        <v>114933</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3.31</v>
      </c>
      <c r="C19" s="136">
        <f>ROUND(VALUE(SUBSTITUTE(実質収支比率等に係る経年分析!G$48,"▲","-")),2)</f>
        <v>5.73</v>
      </c>
      <c r="D19" s="136">
        <f>ROUND(VALUE(SUBSTITUTE(実質収支比率等に係る経年分析!H$48,"▲","-")),2)</f>
        <v>4.0999999999999996</v>
      </c>
      <c r="E19" s="136">
        <f>ROUND(VALUE(SUBSTITUTE(実質収支比率等に係る経年分析!I$48,"▲","-")),2)</f>
        <v>4.03</v>
      </c>
      <c r="F19" s="136">
        <f>ROUND(VALUE(SUBSTITUTE(実質収支比率等に係る経年分析!J$48,"▲","-")),2)</f>
        <v>5.97</v>
      </c>
    </row>
    <row r="20" spans="1:11">
      <c r="A20" s="136" t="s">
        <v>44</v>
      </c>
      <c r="B20" s="136">
        <f>ROUND(VALUE(SUBSTITUTE(実質収支比率等に係る経年分析!F$47,"▲","-")),2)</f>
        <v>66.72</v>
      </c>
      <c r="C20" s="136">
        <f>ROUND(VALUE(SUBSTITUTE(実質収支比率等に係る経年分析!G$47,"▲","-")),2)</f>
        <v>64.06</v>
      </c>
      <c r="D20" s="136">
        <f>ROUND(VALUE(SUBSTITUTE(実質収支比率等に係る経年分析!H$47,"▲","-")),2)</f>
        <v>56.72</v>
      </c>
      <c r="E20" s="136">
        <f>ROUND(VALUE(SUBSTITUTE(実質収支比率等に係る経年分析!I$47,"▲","-")),2)</f>
        <v>40.35</v>
      </c>
      <c r="F20" s="136">
        <f>ROUND(VALUE(SUBSTITUTE(実質収支比率等に係る経年分析!J$47,"▲","-")),2)</f>
        <v>24.76</v>
      </c>
    </row>
    <row r="21" spans="1:11">
      <c r="A21" s="136" t="s">
        <v>45</v>
      </c>
      <c r="B21" s="136">
        <f>IF(ISNUMBER(VALUE(SUBSTITUTE(実質収支比率等に係る経年分析!F$49,"▲","-"))),ROUND(VALUE(SUBSTITUTE(実質収支比率等に係る経年分析!F$49,"▲","-")),2),NA())</f>
        <v>-0.82</v>
      </c>
      <c r="C21" s="136">
        <f>IF(ISNUMBER(VALUE(SUBSTITUTE(実質収支比率等に係る経年分析!G$49,"▲","-"))),ROUND(VALUE(SUBSTITUTE(実質収支比率等に係る経年分析!G$49,"▲","-")),2),NA())</f>
        <v>-3.27</v>
      </c>
      <c r="D21" s="136">
        <f>IF(ISNUMBER(VALUE(SUBSTITUTE(実質収支比率等に係る経年分析!H$49,"▲","-"))),ROUND(VALUE(SUBSTITUTE(実質収支比率等に係る経年分析!H$49,"▲","-")),2),NA())</f>
        <v>-19.62</v>
      </c>
      <c r="E21" s="136">
        <f>IF(ISNUMBER(VALUE(SUBSTITUTE(実質収支比率等に係る経年分析!I$49,"▲","-"))),ROUND(VALUE(SUBSTITUTE(実質収支比率等に係る経年分析!I$49,"▲","-")),2),NA())</f>
        <v>-13.24</v>
      </c>
      <c r="F21" s="136">
        <f>IF(ISNUMBER(VALUE(SUBSTITUTE(実質収支比率等に係る経年分析!J$49,"▲","-"))),ROUND(VALUE(SUBSTITUTE(実質収支比率等に係る経年分析!J$49,"▲","-")),2),NA())</f>
        <v>-18.2</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0.03</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#N/A</v>
      </c>
      <c r="E28" s="137">
        <f>IF(ROUND(VALUE(SUBSTITUTE(連結実質赤字比率に係る赤字・黒字の構成分析!G$42,"▲", "-")), 2) &gt;= 0, ABS(ROUND(VALUE(SUBSTITUTE(連結実質赤字比率に係る赤字・黒字の構成分析!G$42,"▲", "-")), 2)), NA())</f>
        <v>0</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下水道事業（特定地域生活排水）</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下水道事業（農業集落排水）</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下水道事業（特定環境保全）</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c r="A32" s="137" t="str">
        <f>IF(連結実質赤字比率に係る赤字・黒字の構成分析!C$38="",NA(),連結実質赤字比率に係る赤字・黒字の構成分析!C$38)</f>
        <v>簡易水道事業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c r="A33" s="137" t="str">
        <f>IF(連結実質赤字比率に係る赤字・黒字の構成分析!C$37="",NA(),連結実質赤字比率に係る赤字・黒字の構成分析!C$37)</f>
        <v>国民健康保険事業（施設勘定）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0.56999999999999995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0.25</v>
      </c>
    </row>
    <row r="34" spans="1:16">
      <c r="A34" s="137" t="str">
        <f>IF(連結実質赤字比率に係る赤字・黒字の構成分析!C$36="",NA(),連結実質赤字比率に係る赤字・黒字の構成分析!C$36)</f>
        <v>国民健康保険事業（事業勘定）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2.33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v>
      </c>
    </row>
    <row r="35" spans="1:16">
      <c r="A35" s="137" t="str">
        <f>IF(連結実質赤字比率に係る赤字・黒字の構成分析!C$35="",NA(),連結実質赤字比率に係る赤字・黒字の構成分析!C$35)</f>
        <v>介護保険事業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0.61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0.81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2.34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2.92</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5.72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4.0999999999999996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4.03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5.96</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201</v>
      </c>
      <c r="E42" s="138"/>
      <c r="F42" s="138"/>
      <c r="G42" s="138">
        <f>'実質公債費比率（分子）の構造'!L$52</f>
        <v>181</v>
      </c>
      <c r="H42" s="138"/>
      <c r="I42" s="138"/>
      <c r="J42" s="138">
        <f>'実質公債費比率（分子）の構造'!M$52</f>
        <v>185</v>
      </c>
      <c r="K42" s="138"/>
      <c r="L42" s="138"/>
      <c r="M42" s="138">
        <f>'実質公債費比率（分子）の構造'!N$52</f>
        <v>185</v>
      </c>
      <c r="N42" s="138"/>
      <c r="O42" s="138"/>
      <c r="P42" s="138">
        <f>'実質公債費比率（分子）の構造'!O$52</f>
        <v>184</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2</v>
      </c>
      <c r="C45" s="138"/>
      <c r="D45" s="138"/>
      <c r="E45" s="138">
        <f>'実質公債費比率（分子）の構造'!L$49</f>
        <v>2</v>
      </c>
      <c r="F45" s="138"/>
      <c r="G45" s="138"/>
      <c r="H45" s="138">
        <f>'実質公債費比率（分子）の構造'!M$49</f>
        <v>1</v>
      </c>
      <c r="I45" s="138"/>
      <c r="J45" s="138"/>
      <c r="K45" s="138">
        <f>'実質公債費比率（分子）の構造'!N$49</f>
        <v>1</v>
      </c>
      <c r="L45" s="138"/>
      <c r="M45" s="138"/>
      <c r="N45" s="138">
        <f>'実質公債費比率（分子）の構造'!O$49</f>
        <v>1</v>
      </c>
      <c r="O45" s="138"/>
      <c r="P45" s="138"/>
    </row>
    <row r="46" spans="1:16">
      <c r="A46" s="138" t="s">
        <v>56</v>
      </c>
      <c r="B46" s="138">
        <f>'実質公債費比率（分子）の構造'!K$48</f>
        <v>111</v>
      </c>
      <c r="C46" s="138"/>
      <c r="D46" s="138"/>
      <c r="E46" s="138">
        <f>'実質公債費比率（分子）の構造'!L$48</f>
        <v>122</v>
      </c>
      <c r="F46" s="138"/>
      <c r="G46" s="138"/>
      <c r="H46" s="138">
        <f>'実質公債費比率（分子）の構造'!M$48</f>
        <v>105</v>
      </c>
      <c r="I46" s="138"/>
      <c r="J46" s="138"/>
      <c r="K46" s="138">
        <f>'実質公債費比率（分子）の構造'!N$48</f>
        <v>101</v>
      </c>
      <c r="L46" s="138"/>
      <c r="M46" s="138"/>
      <c r="N46" s="138">
        <f>'実質公債費比率（分子）の構造'!O$48</f>
        <v>93</v>
      </c>
      <c r="O46" s="138"/>
      <c r="P46" s="138"/>
    </row>
    <row r="47" spans="1:16">
      <c r="A47" s="138" t="s">
        <v>14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153</v>
      </c>
      <c r="C49" s="138"/>
      <c r="D49" s="138"/>
      <c r="E49" s="138">
        <f>'実質公債費比率（分子）の構造'!L$45</f>
        <v>129</v>
      </c>
      <c r="F49" s="138"/>
      <c r="G49" s="138"/>
      <c r="H49" s="138">
        <f>'実質公債費比率（分子）の構造'!M$45</f>
        <v>131</v>
      </c>
      <c r="I49" s="138"/>
      <c r="J49" s="138"/>
      <c r="K49" s="138">
        <f>'実質公債費比率（分子）の構造'!N$45</f>
        <v>128</v>
      </c>
      <c r="L49" s="138"/>
      <c r="M49" s="138"/>
      <c r="N49" s="138">
        <f>'実質公債費比率（分子）の構造'!O$45</f>
        <v>132</v>
      </c>
      <c r="O49" s="138"/>
      <c r="P49" s="138"/>
    </row>
    <row r="50" spans="1:16">
      <c r="A50" s="138" t="s">
        <v>59</v>
      </c>
      <c r="B50" s="138" t="e">
        <f>NA()</f>
        <v>#N/A</v>
      </c>
      <c r="C50" s="138">
        <f>IF(ISNUMBER('実質公債費比率（分子）の構造'!K$53),'実質公債費比率（分子）の構造'!K$53,NA())</f>
        <v>65</v>
      </c>
      <c r="D50" s="138" t="e">
        <f>NA()</f>
        <v>#N/A</v>
      </c>
      <c r="E50" s="138" t="e">
        <f>NA()</f>
        <v>#N/A</v>
      </c>
      <c r="F50" s="138">
        <f>IF(ISNUMBER('実質公債費比率（分子）の構造'!L$53),'実質公債費比率（分子）の構造'!L$53,NA())</f>
        <v>72</v>
      </c>
      <c r="G50" s="138" t="e">
        <f>NA()</f>
        <v>#N/A</v>
      </c>
      <c r="H50" s="138" t="e">
        <f>NA()</f>
        <v>#N/A</v>
      </c>
      <c r="I50" s="138">
        <f>IF(ISNUMBER('実質公債費比率（分子）の構造'!M$53),'実質公債費比率（分子）の構造'!M$53,NA())</f>
        <v>52</v>
      </c>
      <c r="J50" s="138" t="e">
        <f>NA()</f>
        <v>#N/A</v>
      </c>
      <c r="K50" s="138" t="e">
        <f>NA()</f>
        <v>#N/A</v>
      </c>
      <c r="L50" s="138">
        <f>IF(ISNUMBER('実質公債費比率（分子）の構造'!N$53),'実質公債費比率（分子）の構造'!N$53,NA())</f>
        <v>45</v>
      </c>
      <c r="M50" s="138" t="e">
        <f>NA()</f>
        <v>#N/A</v>
      </c>
      <c r="N50" s="138" t="e">
        <f>NA()</f>
        <v>#N/A</v>
      </c>
      <c r="O50" s="138">
        <f>IF(ISNUMBER('実質公債費比率（分子）の構造'!O$53),'実質公債費比率（分子）の構造'!O$53,NA())</f>
        <v>42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1762</v>
      </c>
      <c r="E56" s="137"/>
      <c r="F56" s="137"/>
      <c r="G56" s="137">
        <f>'将来負担比率（分子）の構造'!J$52</f>
        <v>1921</v>
      </c>
      <c r="H56" s="137"/>
      <c r="I56" s="137"/>
      <c r="J56" s="137">
        <f>'将来負担比率（分子）の構造'!K$52</f>
        <v>1916</v>
      </c>
      <c r="K56" s="137"/>
      <c r="L56" s="137"/>
      <c r="M56" s="137">
        <f>'将来負担比率（分子）の構造'!L$52</f>
        <v>1870</v>
      </c>
      <c r="N56" s="137"/>
      <c r="O56" s="137"/>
      <c r="P56" s="137">
        <f>'将来負担比率（分子）の構造'!M$52</f>
        <v>2088</v>
      </c>
    </row>
    <row r="57" spans="1:16">
      <c r="A57" s="137" t="s">
        <v>36</v>
      </c>
      <c r="B57" s="137"/>
      <c r="C57" s="137"/>
      <c r="D57" s="137">
        <f>'将来負担比率（分子）の構造'!I$51</f>
        <v>20</v>
      </c>
      <c r="E57" s="137"/>
      <c r="F57" s="137"/>
      <c r="G57" s="137">
        <f>'将来負担比率（分子）の構造'!J$51</f>
        <v>15</v>
      </c>
      <c r="H57" s="137"/>
      <c r="I57" s="137"/>
      <c r="J57" s="137">
        <f>'将来負担比率（分子）の構造'!K$51</f>
        <v>13</v>
      </c>
      <c r="K57" s="137"/>
      <c r="L57" s="137"/>
      <c r="M57" s="137">
        <f>'将来負担比率（分子）の構造'!L$51</f>
        <v>17</v>
      </c>
      <c r="N57" s="137"/>
      <c r="O57" s="137"/>
      <c r="P57" s="137">
        <f>'将来負担比率（分子）の構造'!M$51</f>
        <v>20</v>
      </c>
    </row>
    <row r="58" spans="1:16">
      <c r="A58" s="137" t="s">
        <v>35</v>
      </c>
      <c r="B58" s="137"/>
      <c r="C58" s="137"/>
      <c r="D58" s="137">
        <f>'将来負担比率（分子）の構造'!I$50</f>
        <v>2582</v>
      </c>
      <c r="E58" s="137"/>
      <c r="F58" s="137"/>
      <c r="G58" s="137">
        <f>'将来負担比率（分子）の構造'!J$50</f>
        <v>2830</v>
      </c>
      <c r="H58" s="137"/>
      <c r="I58" s="137"/>
      <c r="J58" s="137">
        <f>'将来負担比率（分子）の構造'!K$50</f>
        <v>2803</v>
      </c>
      <c r="K58" s="137"/>
      <c r="L58" s="137"/>
      <c r="M58" s="137">
        <f>'将来負担比率（分子）の構造'!L$50</f>
        <v>2745</v>
      </c>
      <c r="N58" s="137"/>
      <c r="O58" s="137"/>
      <c r="P58" s="137">
        <f>'将来負担比率（分子）の構造'!M$50</f>
        <v>2791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518</v>
      </c>
      <c r="C62" s="137"/>
      <c r="D62" s="137"/>
      <c r="E62" s="137">
        <f>'将来負担比率（分子）の構造'!J$45</f>
        <v>438</v>
      </c>
      <c r="F62" s="137"/>
      <c r="G62" s="137"/>
      <c r="H62" s="137">
        <f>'将来負担比率（分子）の構造'!K$45</f>
        <v>418</v>
      </c>
      <c r="I62" s="137"/>
      <c r="J62" s="137"/>
      <c r="K62" s="137">
        <f>'将来負担比率（分子）の構造'!L$45</f>
        <v>388</v>
      </c>
      <c r="L62" s="137"/>
      <c r="M62" s="137"/>
      <c r="N62" s="137">
        <f>'将来負担比率（分子）の構造'!M$45</f>
        <v>323</v>
      </c>
      <c r="O62" s="137"/>
      <c r="P62" s="137"/>
    </row>
    <row r="63" spans="1:16">
      <c r="A63" s="137" t="s">
        <v>28</v>
      </c>
      <c r="B63" s="137">
        <f>'将来負担比率（分子）の構造'!I$44</f>
        <v>3</v>
      </c>
      <c r="C63" s="137"/>
      <c r="D63" s="137"/>
      <c r="E63" s="137">
        <f>'将来負担比率（分子）の構造'!J$44</f>
        <v>4</v>
      </c>
      <c r="F63" s="137"/>
      <c r="G63" s="137"/>
      <c r="H63" s="137">
        <f>'将来負担比率（分子）の構造'!K$44</f>
        <v>3</v>
      </c>
      <c r="I63" s="137"/>
      <c r="J63" s="137"/>
      <c r="K63" s="137">
        <f>'将来負担比率（分子）の構造'!L$44</f>
        <v>3</v>
      </c>
      <c r="L63" s="137"/>
      <c r="M63" s="137"/>
      <c r="N63" s="137">
        <f>'将来負担比率（分子）の構造'!M$44</f>
        <v>4</v>
      </c>
      <c r="O63" s="137"/>
      <c r="P63" s="137"/>
    </row>
    <row r="64" spans="1:16">
      <c r="A64" s="137" t="s">
        <v>27</v>
      </c>
      <c r="B64" s="137">
        <f>'将来負担比率（分子）の構造'!I$43</f>
        <v>1182</v>
      </c>
      <c r="C64" s="137"/>
      <c r="D64" s="137"/>
      <c r="E64" s="137">
        <f>'将来負担比率（分子）の構造'!J$43</f>
        <v>1156</v>
      </c>
      <c r="F64" s="137"/>
      <c r="G64" s="137"/>
      <c r="H64" s="137">
        <f>'将来負担比率（分子）の構造'!K$43</f>
        <v>1068</v>
      </c>
      <c r="I64" s="137"/>
      <c r="J64" s="137"/>
      <c r="K64" s="137">
        <f>'将来負担比率（分子）の構造'!L$43</f>
        <v>1022</v>
      </c>
      <c r="L64" s="137"/>
      <c r="M64" s="137"/>
      <c r="N64" s="137">
        <f>'将来負担比率（分子）の構造'!M$43</f>
        <v>964</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1251</v>
      </c>
      <c r="C66" s="137"/>
      <c r="D66" s="137"/>
      <c r="E66" s="137">
        <f>'将来負担比率（分子）の構造'!J$41</f>
        <v>1408</v>
      </c>
      <c r="F66" s="137"/>
      <c r="G66" s="137"/>
      <c r="H66" s="137">
        <f>'将来負担比率（分子）の構造'!K$41</f>
        <v>1600</v>
      </c>
      <c r="I66" s="137"/>
      <c r="J66" s="137"/>
      <c r="K66" s="137">
        <f>'将来負担比率（分子）の構造'!L$41</f>
        <v>1756</v>
      </c>
      <c r="L66" s="137"/>
      <c r="M66" s="137"/>
      <c r="N66" s="137">
        <f>'将来負担比率（分子）の構造'!M$41</f>
        <v>1785</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86609</v>
      </c>
      <c r="S5" s="671"/>
      <c r="T5" s="671"/>
      <c r="U5" s="671"/>
      <c r="V5" s="671"/>
      <c r="W5" s="671"/>
      <c r="X5" s="671"/>
      <c r="Y5" s="718"/>
      <c r="Z5" s="731">
        <v>3.6</v>
      </c>
      <c r="AA5" s="731"/>
      <c r="AB5" s="731"/>
      <c r="AC5" s="731"/>
      <c r="AD5" s="732">
        <v>86609</v>
      </c>
      <c r="AE5" s="732"/>
      <c r="AF5" s="732"/>
      <c r="AG5" s="732"/>
      <c r="AH5" s="732"/>
      <c r="AI5" s="732"/>
      <c r="AJ5" s="732"/>
      <c r="AK5" s="732"/>
      <c r="AL5" s="719">
        <v>6.4</v>
      </c>
      <c r="AM5" s="688"/>
      <c r="AN5" s="688"/>
      <c r="AO5" s="720"/>
      <c r="AP5" s="707" t="s">
        <v>208</v>
      </c>
      <c r="AQ5" s="708"/>
      <c r="AR5" s="708"/>
      <c r="AS5" s="708"/>
      <c r="AT5" s="708"/>
      <c r="AU5" s="708"/>
      <c r="AV5" s="708"/>
      <c r="AW5" s="708"/>
      <c r="AX5" s="708"/>
      <c r="AY5" s="708"/>
      <c r="AZ5" s="708"/>
      <c r="BA5" s="708"/>
      <c r="BB5" s="708"/>
      <c r="BC5" s="708"/>
      <c r="BD5" s="708"/>
      <c r="BE5" s="708"/>
      <c r="BF5" s="709"/>
      <c r="BG5" s="620">
        <v>85361</v>
      </c>
      <c r="BH5" s="621"/>
      <c r="BI5" s="621"/>
      <c r="BJ5" s="621"/>
      <c r="BK5" s="621"/>
      <c r="BL5" s="621"/>
      <c r="BM5" s="621"/>
      <c r="BN5" s="622"/>
      <c r="BO5" s="673">
        <v>98.6</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31562</v>
      </c>
      <c r="S6" s="621"/>
      <c r="T6" s="621"/>
      <c r="U6" s="621"/>
      <c r="V6" s="621"/>
      <c r="W6" s="621"/>
      <c r="X6" s="621"/>
      <c r="Y6" s="622"/>
      <c r="Z6" s="673">
        <v>1.3</v>
      </c>
      <c r="AA6" s="673"/>
      <c r="AB6" s="673"/>
      <c r="AC6" s="673"/>
      <c r="AD6" s="674">
        <v>31562</v>
      </c>
      <c r="AE6" s="674"/>
      <c r="AF6" s="674"/>
      <c r="AG6" s="674"/>
      <c r="AH6" s="674"/>
      <c r="AI6" s="674"/>
      <c r="AJ6" s="674"/>
      <c r="AK6" s="674"/>
      <c r="AL6" s="643">
        <v>2.2999999999999998</v>
      </c>
      <c r="AM6" s="675"/>
      <c r="AN6" s="675"/>
      <c r="AO6" s="676"/>
      <c r="AP6" s="617" t="s">
        <v>214</v>
      </c>
      <c r="AQ6" s="618"/>
      <c r="AR6" s="618"/>
      <c r="AS6" s="618"/>
      <c r="AT6" s="618"/>
      <c r="AU6" s="618"/>
      <c r="AV6" s="618"/>
      <c r="AW6" s="618"/>
      <c r="AX6" s="618"/>
      <c r="AY6" s="618"/>
      <c r="AZ6" s="618"/>
      <c r="BA6" s="618"/>
      <c r="BB6" s="618"/>
      <c r="BC6" s="618"/>
      <c r="BD6" s="618"/>
      <c r="BE6" s="618"/>
      <c r="BF6" s="619"/>
      <c r="BG6" s="620">
        <v>85361</v>
      </c>
      <c r="BH6" s="621"/>
      <c r="BI6" s="621"/>
      <c r="BJ6" s="621"/>
      <c r="BK6" s="621"/>
      <c r="BL6" s="621"/>
      <c r="BM6" s="621"/>
      <c r="BN6" s="622"/>
      <c r="BO6" s="673">
        <v>98.6</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45740</v>
      </c>
      <c r="CS6" s="621"/>
      <c r="CT6" s="621"/>
      <c r="CU6" s="621"/>
      <c r="CV6" s="621"/>
      <c r="CW6" s="621"/>
      <c r="CX6" s="621"/>
      <c r="CY6" s="622"/>
      <c r="CZ6" s="673">
        <v>2</v>
      </c>
      <c r="DA6" s="673"/>
      <c r="DB6" s="673"/>
      <c r="DC6" s="673"/>
      <c r="DD6" s="626" t="s">
        <v>209</v>
      </c>
      <c r="DE6" s="621"/>
      <c r="DF6" s="621"/>
      <c r="DG6" s="621"/>
      <c r="DH6" s="621"/>
      <c r="DI6" s="621"/>
      <c r="DJ6" s="621"/>
      <c r="DK6" s="621"/>
      <c r="DL6" s="621"/>
      <c r="DM6" s="621"/>
      <c r="DN6" s="621"/>
      <c r="DO6" s="621"/>
      <c r="DP6" s="622"/>
      <c r="DQ6" s="626">
        <v>45740</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87</v>
      </c>
      <c r="S7" s="621"/>
      <c r="T7" s="621"/>
      <c r="U7" s="621"/>
      <c r="V7" s="621"/>
      <c r="W7" s="621"/>
      <c r="X7" s="621"/>
      <c r="Y7" s="622"/>
      <c r="Z7" s="673">
        <v>0</v>
      </c>
      <c r="AA7" s="673"/>
      <c r="AB7" s="673"/>
      <c r="AC7" s="673"/>
      <c r="AD7" s="674">
        <v>87</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34389</v>
      </c>
      <c r="BH7" s="621"/>
      <c r="BI7" s="621"/>
      <c r="BJ7" s="621"/>
      <c r="BK7" s="621"/>
      <c r="BL7" s="621"/>
      <c r="BM7" s="621"/>
      <c r="BN7" s="622"/>
      <c r="BO7" s="673">
        <v>39.700000000000003</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598642</v>
      </c>
      <c r="CS7" s="621"/>
      <c r="CT7" s="621"/>
      <c r="CU7" s="621"/>
      <c r="CV7" s="621"/>
      <c r="CW7" s="621"/>
      <c r="CX7" s="621"/>
      <c r="CY7" s="622"/>
      <c r="CZ7" s="673">
        <v>26.5</v>
      </c>
      <c r="DA7" s="673"/>
      <c r="DB7" s="673"/>
      <c r="DC7" s="673"/>
      <c r="DD7" s="626">
        <v>63798</v>
      </c>
      <c r="DE7" s="621"/>
      <c r="DF7" s="621"/>
      <c r="DG7" s="621"/>
      <c r="DH7" s="621"/>
      <c r="DI7" s="621"/>
      <c r="DJ7" s="621"/>
      <c r="DK7" s="621"/>
      <c r="DL7" s="621"/>
      <c r="DM7" s="621"/>
      <c r="DN7" s="621"/>
      <c r="DO7" s="621"/>
      <c r="DP7" s="622"/>
      <c r="DQ7" s="626">
        <v>550519</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242</v>
      </c>
      <c r="S8" s="621"/>
      <c r="T8" s="621"/>
      <c r="U8" s="621"/>
      <c r="V8" s="621"/>
      <c r="W8" s="621"/>
      <c r="X8" s="621"/>
      <c r="Y8" s="622"/>
      <c r="Z8" s="673">
        <v>0</v>
      </c>
      <c r="AA8" s="673"/>
      <c r="AB8" s="673"/>
      <c r="AC8" s="673"/>
      <c r="AD8" s="674">
        <v>242</v>
      </c>
      <c r="AE8" s="674"/>
      <c r="AF8" s="674"/>
      <c r="AG8" s="674"/>
      <c r="AH8" s="674"/>
      <c r="AI8" s="674"/>
      <c r="AJ8" s="674"/>
      <c r="AK8" s="674"/>
      <c r="AL8" s="643">
        <v>0</v>
      </c>
      <c r="AM8" s="675"/>
      <c r="AN8" s="675"/>
      <c r="AO8" s="676"/>
      <c r="AP8" s="617" t="s">
        <v>220</v>
      </c>
      <c r="AQ8" s="618"/>
      <c r="AR8" s="618"/>
      <c r="AS8" s="618"/>
      <c r="AT8" s="618"/>
      <c r="AU8" s="618"/>
      <c r="AV8" s="618"/>
      <c r="AW8" s="618"/>
      <c r="AX8" s="618"/>
      <c r="AY8" s="618"/>
      <c r="AZ8" s="618"/>
      <c r="BA8" s="618"/>
      <c r="BB8" s="618"/>
      <c r="BC8" s="618"/>
      <c r="BD8" s="618"/>
      <c r="BE8" s="618"/>
      <c r="BF8" s="619"/>
      <c r="BG8" s="620">
        <v>1634</v>
      </c>
      <c r="BH8" s="621"/>
      <c r="BI8" s="621"/>
      <c r="BJ8" s="621"/>
      <c r="BK8" s="621"/>
      <c r="BL8" s="621"/>
      <c r="BM8" s="621"/>
      <c r="BN8" s="622"/>
      <c r="BO8" s="673">
        <v>1.9</v>
      </c>
      <c r="BP8" s="673"/>
      <c r="BQ8" s="673"/>
      <c r="BR8" s="673"/>
      <c r="BS8" s="626" t="s">
        <v>112</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360021</v>
      </c>
      <c r="CS8" s="621"/>
      <c r="CT8" s="621"/>
      <c r="CU8" s="621"/>
      <c r="CV8" s="621"/>
      <c r="CW8" s="621"/>
      <c r="CX8" s="621"/>
      <c r="CY8" s="622"/>
      <c r="CZ8" s="673">
        <v>15.9</v>
      </c>
      <c r="DA8" s="673"/>
      <c r="DB8" s="673"/>
      <c r="DC8" s="673"/>
      <c r="DD8" s="626">
        <v>37248</v>
      </c>
      <c r="DE8" s="621"/>
      <c r="DF8" s="621"/>
      <c r="DG8" s="621"/>
      <c r="DH8" s="621"/>
      <c r="DI8" s="621"/>
      <c r="DJ8" s="621"/>
      <c r="DK8" s="621"/>
      <c r="DL8" s="621"/>
      <c r="DM8" s="621"/>
      <c r="DN8" s="621"/>
      <c r="DO8" s="621"/>
      <c r="DP8" s="622"/>
      <c r="DQ8" s="626">
        <v>298081</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128</v>
      </c>
      <c r="S9" s="621"/>
      <c r="T9" s="621"/>
      <c r="U9" s="621"/>
      <c r="V9" s="621"/>
      <c r="W9" s="621"/>
      <c r="X9" s="621"/>
      <c r="Y9" s="622"/>
      <c r="Z9" s="673">
        <v>0</v>
      </c>
      <c r="AA9" s="673"/>
      <c r="AB9" s="673"/>
      <c r="AC9" s="673"/>
      <c r="AD9" s="674">
        <v>128</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29773</v>
      </c>
      <c r="BH9" s="621"/>
      <c r="BI9" s="621"/>
      <c r="BJ9" s="621"/>
      <c r="BK9" s="621"/>
      <c r="BL9" s="621"/>
      <c r="BM9" s="621"/>
      <c r="BN9" s="622"/>
      <c r="BO9" s="673">
        <v>34.4</v>
      </c>
      <c r="BP9" s="673"/>
      <c r="BQ9" s="673"/>
      <c r="BR9" s="673"/>
      <c r="BS9" s="626" t="s">
        <v>112</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164911</v>
      </c>
      <c r="CS9" s="621"/>
      <c r="CT9" s="621"/>
      <c r="CU9" s="621"/>
      <c r="CV9" s="621"/>
      <c r="CW9" s="621"/>
      <c r="CX9" s="621"/>
      <c r="CY9" s="622"/>
      <c r="CZ9" s="673">
        <v>7.3</v>
      </c>
      <c r="DA9" s="673"/>
      <c r="DB9" s="673"/>
      <c r="DC9" s="673"/>
      <c r="DD9" s="626" t="s">
        <v>112</v>
      </c>
      <c r="DE9" s="621"/>
      <c r="DF9" s="621"/>
      <c r="DG9" s="621"/>
      <c r="DH9" s="621"/>
      <c r="DI9" s="621"/>
      <c r="DJ9" s="621"/>
      <c r="DK9" s="621"/>
      <c r="DL9" s="621"/>
      <c r="DM9" s="621"/>
      <c r="DN9" s="621"/>
      <c r="DO9" s="621"/>
      <c r="DP9" s="622"/>
      <c r="DQ9" s="626">
        <v>163121</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20857</v>
      </c>
      <c r="S10" s="621"/>
      <c r="T10" s="621"/>
      <c r="U10" s="621"/>
      <c r="V10" s="621"/>
      <c r="W10" s="621"/>
      <c r="X10" s="621"/>
      <c r="Y10" s="622"/>
      <c r="Z10" s="673">
        <v>0.9</v>
      </c>
      <c r="AA10" s="673"/>
      <c r="AB10" s="673"/>
      <c r="AC10" s="673"/>
      <c r="AD10" s="674">
        <v>20857</v>
      </c>
      <c r="AE10" s="674"/>
      <c r="AF10" s="674"/>
      <c r="AG10" s="674"/>
      <c r="AH10" s="674"/>
      <c r="AI10" s="674"/>
      <c r="AJ10" s="674"/>
      <c r="AK10" s="674"/>
      <c r="AL10" s="643">
        <v>1.5</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2257</v>
      </c>
      <c r="BH10" s="621"/>
      <c r="BI10" s="621"/>
      <c r="BJ10" s="621"/>
      <c r="BK10" s="621"/>
      <c r="BL10" s="621"/>
      <c r="BM10" s="621"/>
      <c r="BN10" s="622"/>
      <c r="BO10" s="673">
        <v>2.6</v>
      </c>
      <c r="BP10" s="673"/>
      <c r="BQ10" s="673"/>
      <c r="BR10" s="673"/>
      <c r="BS10" s="626" t="s">
        <v>112</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6902</v>
      </c>
      <c r="CS10" s="621"/>
      <c r="CT10" s="621"/>
      <c r="CU10" s="621"/>
      <c r="CV10" s="621"/>
      <c r="CW10" s="621"/>
      <c r="CX10" s="621"/>
      <c r="CY10" s="622"/>
      <c r="CZ10" s="673">
        <v>0.3</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725</v>
      </c>
      <c r="BH11" s="621"/>
      <c r="BI11" s="621"/>
      <c r="BJ11" s="621"/>
      <c r="BK11" s="621"/>
      <c r="BL11" s="621"/>
      <c r="BM11" s="621"/>
      <c r="BN11" s="622"/>
      <c r="BO11" s="673">
        <v>0.8</v>
      </c>
      <c r="BP11" s="673"/>
      <c r="BQ11" s="673"/>
      <c r="BR11" s="673"/>
      <c r="BS11" s="626" t="s">
        <v>112</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184502</v>
      </c>
      <c r="CS11" s="621"/>
      <c r="CT11" s="621"/>
      <c r="CU11" s="621"/>
      <c r="CV11" s="621"/>
      <c r="CW11" s="621"/>
      <c r="CX11" s="621"/>
      <c r="CY11" s="622"/>
      <c r="CZ11" s="673">
        <v>8.1999999999999993</v>
      </c>
      <c r="DA11" s="673"/>
      <c r="DB11" s="673"/>
      <c r="DC11" s="673"/>
      <c r="DD11" s="626">
        <v>16355</v>
      </c>
      <c r="DE11" s="621"/>
      <c r="DF11" s="621"/>
      <c r="DG11" s="621"/>
      <c r="DH11" s="621"/>
      <c r="DI11" s="621"/>
      <c r="DJ11" s="621"/>
      <c r="DK11" s="621"/>
      <c r="DL11" s="621"/>
      <c r="DM11" s="621"/>
      <c r="DN11" s="621"/>
      <c r="DO11" s="621"/>
      <c r="DP11" s="622"/>
      <c r="DQ11" s="626">
        <v>124351</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42205</v>
      </c>
      <c r="BH12" s="621"/>
      <c r="BI12" s="621"/>
      <c r="BJ12" s="621"/>
      <c r="BK12" s="621"/>
      <c r="BL12" s="621"/>
      <c r="BM12" s="621"/>
      <c r="BN12" s="622"/>
      <c r="BO12" s="673">
        <v>48.7</v>
      </c>
      <c r="BP12" s="673"/>
      <c r="BQ12" s="673"/>
      <c r="BR12" s="673"/>
      <c r="BS12" s="626" t="s">
        <v>112</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142368</v>
      </c>
      <c r="CS12" s="621"/>
      <c r="CT12" s="621"/>
      <c r="CU12" s="621"/>
      <c r="CV12" s="621"/>
      <c r="CW12" s="621"/>
      <c r="CX12" s="621"/>
      <c r="CY12" s="622"/>
      <c r="CZ12" s="673">
        <v>6.3</v>
      </c>
      <c r="DA12" s="673"/>
      <c r="DB12" s="673"/>
      <c r="DC12" s="673"/>
      <c r="DD12" s="626">
        <v>82328</v>
      </c>
      <c r="DE12" s="621"/>
      <c r="DF12" s="621"/>
      <c r="DG12" s="621"/>
      <c r="DH12" s="621"/>
      <c r="DI12" s="621"/>
      <c r="DJ12" s="621"/>
      <c r="DK12" s="621"/>
      <c r="DL12" s="621"/>
      <c r="DM12" s="621"/>
      <c r="DN12" s="621"/>
      <c r="DO12" s="621"/>
      <c r="DP12" s="622"/>
      <c r="DQ12" s="626">
        <v>82051</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5336</v>
      </c>
      <c r="S13" s="621"/>
      <c r="T13" s="621"/>
      <c r="U13" s="621"/>
      <c r="V13" s="621"/>
      <c r="W13" s="621"/>
      <c r="X13" s="621"/>
      <c r="Y13" s="622"/>
      <c r="Z13" s="673">
        <v>0.2</v>
      </c>
      <c r="AA13" s="673"/>
      <c r="AB13" s="673"/>
      <c r="AC13" s="673"/>
      <c r="AD13" s="674">
        <v>5336</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33532</v>
      </c>
      <c r="BH13" s="621"/>
      <c r="BI13" s="621"/>
      <c r="BJ13" s="621"/>
      <c r="BK13" s="621"/>
      <c r="BL13" s="621"/>
      <c r="BM13" s="621"/>
      <c r="BN13" s="622"/>
      <c r="BO13" s="673">
        <v>38.700000000000003</v>
      </c>
      <c r="BP13" s="673"/>
      <c r="BQ13" s="673"/>
      <c r="BR13" s="673"/>
      <c r="BS13" s="626" t="s">
        <v>112</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282623</v>
      </c>
      <c r="CS13" s="621"/>
      <c r="CT13" s="621"/>
      <c r="CU13" s="621"/>
      <c r="CV13" s="621"/>
      <c r="CW13" s="621"/>
      <c r="CX13" s="621"/>
      <c r="CY13" s="622"/>
      <c r="CZ13" s="673">
        <v>12.5</v>
      </c>
      <c r="DA13" s="673"/>
      <c r="DB13" s="673"/>
      <c r="DC13" s="673"/>
      <c r="DD13" s="626">
        <v>107440</v>
      </c>
      <c r="DE13" s="621"/>
      <c r="DF13" s="621"/>
      <c r="DG13" s="621"/>
      <c r="DH13" s="621"/>
      <c r="DI13" s="621"/>
      <c r="DJ13" s="621"/>
      <c r="DK13" s="621"/>
      <c r="DL13" s="621"/>
      <c r="DM13" s="621"/>
      <c r="DN13" s="621"/>
      <c r="DO13" s="621"/>
      <c r="DP13" s="622"/>
      <c r="DQ13" s="626">
        <v>225024</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4283</v>
      </c>
      <c r="BH14" s="621"/>
      <c r="BI14" s="621"/>
      <c r="BJ14" s="621"/>
      <c r="BK14" s="621"/>
      <c r="BL14" s="621"/>
      <c r="BM14" s="621"/>
      <c r="BN14" s="622"/>
      <c r="BO14" s="673">
        <v>4.9000000000000004</v>
      </c>
      <c r="BP14" s="673"/>
      <c r="BQ14" s="673"/>
      <c r="BR14" s="673"/>
      <c r="BS14" s="626" t="s">
        <v>112</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95616</v>
      </c>
      <c r="CS14" s="621"/>
      <c r="CT14" s="621"/>
      <c r="CU14" s="621"/>
      <c r="CV14" s="621"/>
      <c r="CW14" s="621"/>
      <c r="CX14" s="621"/>
      <c r="CY14" s="622"/>
      <c r="CZ14" s="673">
        <v>4.2</v>
      </c>
      <c r="DA14" s="673"/>
      <c r="DB14" s="673"/>
      <c r="DC14" s="673"/>
      <c r="DD14" s="626">
        <v>26431</v>
      </c>
      <c r="DE14" s="621"/>
      <c r="DF14" s="621"/>
      <c r="DG14" s="621"/>
      <c r="DH14" s="621"/>
      <c r="DI14" s="621"/>
      <c r="DJ14" s="621"/>
      <c r="DK14" s="621"/>
      <c r="DL14" s="621"/>
      <c r="DM14" s="621"/>
      <c r="DN14" s="621"/>
      <c r="DO14" s="621"/>
      <c r="DP14" s="622"/>
      <c r="DQ14" s="626">
        <v>89632</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t="s">
        <v>112</v>
      </c>
      <c r="S15" s="621"/>
      <c r="T15" s="621"/>
      <c r="U15" s="621"/>
      <c r="V15" s="621"/>
      <c r="W15" s="621"/>
      <c r="X15" s="621"/>
      <c r="Y15" s="622"/>
      <c r="Z15" s="673" t="s">
        <v>112</v>
      </c>
      <c r="AA15" s="673"/>
      <c r="AB15" s="673"/>
      <c r="AC15" s="673"/>
      <c r="AD15" s="674" t="s">
        <v>112</v>
      </c>
      <c r="AE15" s="674"/>
      <c r="AF15" s="674"/>
      <c r="AG15" s="674"/>
      <c r="AH15" s="674"/>
      <c r="AI15" s="674"/>
      <c r="AJ15" s="674"/>
      <c r="AK15" s="674"/>
      <c r="AL15" s="643" t="s">
        <v>112</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4484</v>
      </c>
      <c r="BH15" s="621"/>
      <c r="BI15" s="621"/>
      <c r="BJ15" s="621"/>
      <c r="BK15" s="621"/>
      <c r="BL15" s="621"/>
      <c r="BM15" s="621"/>
      <c r="BN15" s="622"/>
      <c r="BO15" s="673">
        <v>5.2</v>
      </c>
      <c r="BP15" s="673"/>
      <c r="BQ15" s="673"/>
      <c r="BR15" s="673"/>
      <c r="BS15" s="626" t="s">
        <v>112</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146250</v>
      </c>
      <c r="CS15" s="621"/>
      <c r="CT15" s="621"/>
      <c r="CU15" s="621"/>
      <c r="CV15" s="621"/>
      <c r="CW15" s="621"/>
      <c r="CX15" s="621"/>
      <c r="CY15" s="622"/>
      <c r="CZ15" s="673">
        <v>6.5</v>
      </c>
      <c r="DA15" s="673"/>
      <c r="DB15" s="673"/>
      <c r="DC15" s="673"/>
      <c r="DD15" s="626">
        <v>36531</v>
      </c>
      <c r="DE15" s="621"/>
      <c r="DF15" s="621"/>
      <c r="DG15" s="621"/>
      <c r="DH15" s="621"/>
      <c r="DI15" s="621"/>
      <c r="DJ15" s="621"/>
      <c r="DK15" s="621"/>
      <c r="DL15" s="621"/>
      <c r="DM15" s="621"/>
      <c r="DN15" s="621"/>
      <c r="DO15" s="621"/>
      <c r="DP15" s="622"/>
      <c r="DQ15" s="626">
        <v>139833</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1334986</v>
      </c>
      <c r="S16" s="621"/>
      <c r="T16" s="621"/>
      <c r="U16" s="621"/>
      <c r="V16" s="621"/>
      <c r="W16" s="621"/>
      <c r="X16" s="621"/>
      <c r="Y16" s="622"/>
      <c r="Z16" s="673">
        <v>56.2</v>
      </c>
      <c r="AA16" s="673"/>
      <c r="AB16" s="673"/>
      <c r="AC16" s="673"/>
      <c r="AD16" s="674">
        <v>1215406</v>
      </c>
      <c r="AE16" s="674"/>
      <c r="AF16" s="674"/>
      <c r="AG16" s="674"/>
      <c r="AH16" s="674"/>
      <c r="AI16" s="674"/>
      <c r="AJ16" s="674"/>
      <c r="AK16" s="674"/>
      <c r="AL16" s="643">
        <v>89.1</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98651</v>
      </c>
      <c r="CS16" s="621"/>
      <c r="CT16" s="621"/>
      <c r="CU16" s="621"/>
      <c r="CV16" s="621"/>
      <c r="CW16" s="621"/>
      <c r="CX16" s="621"/>
      <c r="CY16" s="622"/>
      <c r="CZ16" s="673">
        <v>4.4000000000000004</v>
      </c>
      <c r="DA16" s="673"/>
      <c r="DB16" s="673"/>
      <c r="DC16" s="673"/>
      <c r="DD16" s="626" t="s">
        <v>112</v>
      </c>
      <c r="DE16" s="621"/>
      <c r="DF16" s="621"/>
      <c r="DG16" s="621"/>
      <c r="DH16" s="621"/>
      <c r="DI16" s="621"/>
      <c r="DJ16" s="621"/>
      <c r="DK16" s="621"/>
      <c r="DL16" s="621"/>
      <c r="DM16" s="621"/>
      <c r="DN16" s="621"/>
      <c r="DO16" s="621"/>
      <c r="DP16" s="622"/>
      <c r="DQ16" s="626">
        <v>26513</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1215406</v>
      </c>
      <c r="S17" s="621"/>
      <c r="T17" s="621"/>
      <c r="U17" s="621"/>
      <c r="V17" s="621"/>
      <c r="W17" s="621"/>
      <c r="X17" s="621"/>
      <c r="Y17" s="622"/>
      <c r="Z17" s="673">
        <v>51.2</v>
      </c>
      <c r="AA17" s="673"/>
      <c r="AB17" s="673"/>
      <c r="AC17" s="673"/>
      <c r="AD17" s="674">
        <v>1215406</v>
      </c>
      <c r="AE17" s="674"/>
      <c r="AF17" s="674"/>
      <c r="AG17" s="674"/>
      <c r="AH17" s="674"/>
      <c r="AI17" s="674"/>
      <c r="AJ17" s="674"/>
      <c r="AK17" s="674"/>
      <c r="AL17" s="643">
        <v>89.1</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131742</v>
      </c>
      <c r="CS17" s="621"/>
      <c r="CT17" s="621"/>
      <c r="CU17" s="621"/>
      <c r="CV17" s="621"/>
      <c r="CW17" s="621"/>
      <c r="CX17" s="621"/>
      <c r="CY17" s="622"/>
      <c r="CZ17" s="673">
        <v>5.8</v>
      </c>
      <c r="DA17" s="673"/>
      <c r="DB17" s="673"/>
      <c r="DC17" s="673"/>
      <c r="DD17" s="626" t="s">
        <v>112</v>
      </c>
      <c r="DE17" s="621"/>
      <c r="DF17" s="621"/>
      <c r="DG17" s="621"/>
      <c r="DH17" s="621"/>
      <c r="DI17" s="621"/>
      <c r="DJ17" s="621"/>
      <c r="DK17" s="621"/>
      <c r="DL17" s="621"/>
      <c r="DM17" s="621"/>
      <c r="DN17" s="621"/>
      <c r="DO17" s="621"/>
      <c r="DP17" s="622"/>
      <c r="DQ17" s="626">
        <v>127410</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119432</v>
      </c>
      <c r="S18" s="621"/>
      <c r="T18" s="621"/>
      <c r="U18" s="621"/>
      <c r="V18" s="621"/>
      <c r="W18" s="621"/>
      <c r="X18" s="621"/>
      <c r="Y18" s="622"/>
      <c r="Z18" s="673">
        <v>5</v>
      </c>
      <c r="AA18" s="673"/>
      <c r="AB18" s="673"/>
      <c r="AC18" s="673"/>
      <c r="AD18" s="674" t="s">
        <v>112</v>
      </c>
      <c r="AE18" s="674"/>
      <c r="AF18" s="674"/>
      <c r="AG18" s="674"/>
      <c r="AH18" s="674"/>
      <c r="AI18" s="674"/>
      <c r="AJ18" s="674"/>
      <c r="AK18" s="674"/>
      <c r="AL18" s="643" t="s">
        <v>112</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v>148</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1248</v>
      </c>
      <c r="BH19" s="621"/>
      <c r="BI19" s="621"/>
      <c r="BJ19" s="621"/>
      <c r="BK19" s="621"/>
      <c r="BL19" s="621"/>
      <c r="BM19" s="621"/>
      <c r="BN19" s="622"/>
      <c r="BO19" s="673">
        <v>1.4</v>
      </c>
      <c r="BP19" s="673"/>
      <c r="BQ19" s="673"/>
      <c r="BR19" s="673"/>
      <c r="BS19" s="626" t="s">
        <v>112</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1479807</v>
      </c>
      <c r="S20" s="621"/>
      <c r="T20" s="621"/>
      <c r="U20" s="621"/>
      <c r="V20" s="621"/>
      <c r="W20" s="621"/>
      <c r="X20" s="621"/>
      <c r="Y20" s="622"/>
      <c r="Z20" s="673">
        <v>62.3</v>
      </c>
      <c r="AA20" s="673"/>
      <c r="AB20" s="673"/>
      <c r="AC20" s="673"/>
      <c r="AD20" s="674">
        <v>1360227</v>
      </c>
      <c r="AE20" s="674"/>
      <c r="AF20" s="674"/>
      <c r="AG20" s="674"/>
      <c r="AH20" s="674"/>
      <c r="AI20" s="674"/>
      <c r="AJ20" s="674"/>
      <c r="AK20" s="674"/>
      <c r="AL20" s="643">
        <v>99.8</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1248</v>
      </c>
      <c r="BH20" s="621"/>
      <c r="BI20" s="621"/>
      <c r="BJ20" s="621"/>
      <c r="BK20" s="621"/>
      <c r="BL20" s="621"/>
      <c r="BM20" s="621"/>
      <c r="BN20" s="622"/>
      <c r="BO20" s="673">
        <v>1.4</v>
      </c>
      <c r="BP20" s="673"/>
      <c r="BQ20" s="673"/>
      <c r="BR20" s="673"/>
      <c r="BS20" s="626" t="s">
        <v>112</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2257968</v>
      </c>
      <c r="CS20" s="621"/>
      <c r="CT20" s="621"/>
      <c r="CU20" s="621"/>
      <c r="CV20" s="621"/>
      <c r="CW20" s="621"/>
      <c r="CX20" s="621"/>
      <c r="CY20" s="622"/>
      <c r="CZ20" s="673">
        <v>100</v>
      </c>
      <c r="DA20" s="673"/>
      <c r="DB20" s="673"/>
      <c r="DC20" s="673"/>
      <c r="DD20" s="626">
        <v>370131</v>
      </c>
      <c r="DE20" s="621"/>
      <c r="DF20" s="621"/>
      <c r="DG20" s="621"/>
      <c r="DH20" s="621"/>
      <c r="DI20" s="621"/>
      <c r="DJ20" s="621"/>
      <c r="DK20" s="621"/>
      <c r="DL20" s="621"/>
      <c r="DM20" s="621"/>
      <c r="DN20" s="621"/>
      <c r="DO20" s="621"/>
      <c r="DP20" s="622"/>
      <c r="DQ20" s="626">
        <v>1872275</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t="s">
        <v>112</v>
      </c>
      <c r="S21" s="621"/>
      <c r="T21" s="621"/>
      <c r="U21" s="621"/>
      <c r="V21" s="621"/>
      <c r="W21" s="621"/>
      <c r="X21" s="621"/>
      <c r="Y21" s="622"/>
      <c r="Z21" s="673" t="s">
        <v>112</v>
      </c>
      <c r="AA21" s="673"/>
      <c r="AB21" s="673"/>
      <c r="AC21" s="673"/>
      <c r="AD21" s="674" t="s">
        <v>112</v>
      </c>
      <c r="AE21" s="674"/>
      <c r="AF21" s="674"/>
      <c r="AG21" s="674"/>
      <c r="AH21" s="674"/>
      <c r="AI21" s="674"/>
      <c r="AJ21" s="674"/>
      <c r="AK21" s="674"/>
      <c r="AL21" s="643" t="s">
        <v>112</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1248</v>
      </c>
      <c r="BH21" s="621"/>
      <c r="BI21" s="621"/>
      <c r="BJ21" s="621"/>
      <c r="BK21" s="621"/>
      <c r="BL21" s="621"/>
      <c r="BM21" s="621"/>
      <c r="BN21" s="622"/>
      <c r="BO21" s="673">
        <v>1.4</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164</v>
      </c>
      <c r="S22" s="621"/>
      <c r="T22" s="621"/>
      <c r="U22" s="621"/>
      <c r="V22" s="621"/>
      <c r="W22" s="621"/>
      <c r="X22" s="621"/>
      <c r="Y22" s="622"/>
      <c r="Z22" s="673">
        <v>0</v>
      </c>
      <c r="AA22" s="673"/>
      <c r="AB22" s="673"/>
      <c r="AC22" s="673"/>
      <c r="AD22" s="674" t="s">
        <v>112</v>
      </c>
      <c r="AE22" s="674"/>
      <c r="AF22" s="674"/>
      <c r="AG22" s="674"/>
      <c r="AH22" s="674"/>
      <c r="AI22" s="674"/>
      <c r="AJ22" s="674"/>
      <c r="AK22" s="674"/>
      <c r="AL22" s="643" t="s">
        <v>112</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17042</v>
      </c>
      <c r="S23" s="621"/>
      <c r="T23" s="621"/>
      <c r="U23" s="621"/>
      <c r="V23" s="621"/>
      <c r="W23" s="621"/>
      <c r="X23" s="621"/>
      <c r="Y23" s="622"/>
      <c r="Z23" s="673">
        <v>0.7</v>
      </c>
      <c r="AA23" s="673"/>
      <c r="AB23" s="673"/>
      <c r="AC23" s="673"/>
      <c r="AD23" s="674">
        <v>3030</v>
      </c>
      <c r="AE23" s="674"/>
      <c r="AF23" s="674"/>
      <c r="AG23" s="674"/>
      <c r="AH23" s="674"/>
      <c r="AI23" s="674"/>
      <c r="AJ23" s="674"/>
      <c r="AK23" s="674"/>
      <c r="AL23" s="643">
        <v>0.2</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738</v>
      </c>
      <c r="S24" s="621"/>
      <c r="T24" s="621"/>
      <c r="U24" s="621"/>
      <c r="V24" s="621"/>
      <c r="W24" s="621"/>
      <c r="X24" s="621"/>
      <c r="Y24" s="622"/>
      <c r="Z24" s="673">
        <v>0</v>
      </c>
      <c r="AA24" s="673"/>
      <c r="AB24" s="673"/>
      <c r="AC24" s="673"/>
      <c r="AD24" s="674" t="s">
        <v>112</v>
      </c>
      <c r="AE24" s="674"/>
      <c r="AF24" s="674"/>
      <c r="AG24" s="674"/>
      <c r="AH24" s="674"/>
      <c r="AI24" s="674"/>
      <c r="AJ24" s="674"/>
      <c r="AK24" s="674"/>
      <c r="AL24" s="643" t="s">
        <v>112</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458677</v>
      </c>
      <c r="CS24" s="671"/>
      <c r="CT24" s="671"/>
      <c r="CU24" s="671"/>
      <c r="CV24" s="671"/>
      <c r="CW24" s="671"/>
      <c r="CX24" s="671"/>
      <c r="CY24" s="718"/>
      <c r="CZ24" s="722">
        <v>20.3</v>
      </c>
      <c r="DA24" s="723"/>
      <c r="DB24" s="723"/>
      <c r="DC24" s="724"/>
      <c r="DD24" s="717">
        <v>411405</v>
      </c>
      <c r="DE24" s="671"/>
      <c r="DF24" s="671"/>
      <c r="DG24" s="671"/>
      <c r="DH24" s="671"/>
      <c r="DI24" s="671"/>
      <c r="DJ24" s="671"/>
      <c r="DK24" s="718"/>
      <c r="DL24" s="717">
        <v>410954</v>
      </c>
      <c r="DM24" s="671"/>
      <c r="DN24" s="671"/>
      <c r="DO24" s="671"/>
      <c r="DP24" s="671"/>
      <c r="DQ24" s="671"/>
      <c r="DR24" s="671"/>
      <c r="DS24" s="671"/>
      <c r="DT24" s="671"/>
      <c r="DU24" s="671"/>
      <c r="DV24" s="718"/>
      <c r="DW24" s="719">
        <v>29.1</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178192</v>
      </c>
      <c r="S25" s="621"/>
      <c r="T25" s="621"/>
      <c r="U25" s="621"/>
      <c r="V25" s="621"/>
      <c r="W25" s="621"/>
      <c r="X25" s="621"/>
      <c r="Y25" s="622"/>
      <c r="Z25" s="673">
        <v>7.5</v>
      </c>
      <c r="AA25" s="673"/>
      <c r="AB25" s="673"/>
      <c r="AC25" s="673"/>
      <c r="AD25" s="674" t="s">
        <v>112</v>
      </c>
      <c r="AE25" s="674"/>
      <c r="AF25" s="674"/>
      <c r="AG25" s="674"/>
      <c r="AH25" s="674"/>
      <c r="AI25" s="674"/>
      <c r="AJ25" s="674"/>
      <c r="AK25" s="674"/>
      <c r="AL25" s="643" t="s">
        <v>112</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265306</v>
      </c>
      <c r="CS25" s="639"/>
      <c r="CT25" s="639"/>
      <c r="CU25" s="639"/>
      <c r="CV25" s="639"/>
      <c r="CW25" s="639"/>
      <c r="CX25" s="639"/>
      <c r="CY25" s="640"/>
      <c r="CZ25" s="623">
        <v>11.7</v>
      </c>
      <c r="DA25" s="641"/>
      <c r="DB25" s="641"/>
      <c r="DC25" s="642"/>
      <c r="DD25" s="626">
        <v>247101</v>
      </c>
      <c r="DE25" s="639"/>
      <c r="DF25" s="639"/>
      <c r="DG25" s="639"/>
      <c r="DH25" s="639"/>
      <c r="DI25" s="639"/>
      <c r="DJ25" s="639"/>
      <c r="DK25" s="640"/>
      <c r="DL25" s="626">
        <v>247101</v>
      </c>
      <c r="DM25" s="639"/>
      <c r="DN25" s="639"/>
      <c r="DO25" s="639"/>
      <c r="DP25" s="639"/>
      <c r="DQ25" s="639"/>
      <c r="DR25" s="639"/>
      <c r="DS25" s="639"/>
      <c r="DT25" s="639"/>
      <c r="DU25" s="639"/>
      <c r="DV25" s="640"/>
      <c r="DW25" s="643">
        <v>17.5</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135136</v>
      </c>
      <c r="CS26" s="621"/>
      <c r="CT26" s="621"/>
      <c r="CU26" s="621"/>
      <c r="CV26" s="621"/>
      <c r="CW26" s="621"/>
      <c r="CX26" s="621"/>
      <c r="CY26" s="622"/>
      <c r="CZ26" s="623">
        <v>6</v>
      </c>
      <c r="DA26" s="641"/>
      <c r="DB26" s="641"/>
      <c r="DC26" s="642"/>
      <c r="DD26" s="626">
        <v>116931</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146633</v>
      </c>
      <c r="S27" s="621"/>
      <c r="T27" s="621"/>
      <c r="U27" s="621"/>
      <c r="V27" s="621"/>
      <c r="W27" s="621"/>
      <c r="X27" s="621"/>
      <c r="Y27" s="622"/>
      <c r="Z27" s="673">
        <v>6.2</v>
      </c>
      <c r="AA27" s="673"/>
      <c r="AB27" s="673"/>
      <c r="AC27" s="673"/>
      <c r="AD27" s="674" t="s">
        <v>112</v>
      </c>
      <c r="AE27" s="674"/>
      <c r="AF27" s="674"/>
      <c r="AG27" s="674"/>
      <c r="AH27" s="674"/>
      <c r="AI27" s="674"/>
      <c r="AJ27" s="674"/>
      <c r="AK27" s="674"/>
      <c r="AL27" s="643" t="s">
        <v>112</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86609</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61629</v>
      </c>
      <c r="CS27" s="639"/>
      <c r="CT27" s="639"/>
      <c r="CU27" s="639"/>
      <c r="CV27" s="639"/>
      <c r="CW27" s="639"/>
      <c r="CX27" s="639"/>
      <c r="CY27" s="640"/>
      <c r="CZ27" s="623">
        <v>2.7</v>
      </c>
      <c r="DA27" s="641"/>
      <c r="DB27" s="641"/>
      <c r="DC27" s="642"/>
      <c r="DD27" s="626">
        <v>36894</v>
      </c>
      <c r="DE27" s="639"/>
      <c r="DF27" s="639"/>
      <c r="DG27" s="639"/>
      <c r="DH27" s="639"/>
      <c r="DI27" s="639"/>
      <c r="DJ27" s="639"/>
      <c r="DK27" s="640"/>
      <c r="DL27" s="626">
        <v>36443</v>
      </c>
      <c r="DM27" s="639"/>
      <c r="DN27" s="639"/>
      <c r="DO27" s="639"/>
      <c r="DP27" s="639"/>
      <c r="DQ27" s="639"/>
      <c r="DR27" s="639"/>
      <c r="DS27" s="639"/>
      <c r="DT27" s="639"/>
      <c r="DU27" s="639"/>
      <c r="DV27" s="640"/>
      <c r="DW27" s="643">
        <v>2.6</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20253</v>
      </c>
      <c r="S28" s="621"/>
      <c r="T28" s="621"/>
      <c r="U28" s="621"/>
      <c r="V28" s="621"/>
      <c r="W28" s="621"/>
      <c r="X28" s="621"/>
      <c r="Y28" s="622"/>
      <c r="Z28" s="673">
        <v>0.9</v>
      </c>
      <c r="AA28" s="673"/>
      <c r="AB28" s="673"/>
      <c r="AC28" s="673"/>
      <c r="AD28" s="674">
        <v>67</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131742</v>
      </c>
      <c r="CS28" s="621"/>
      <c r="CT28" s="621"/>
      <c r="CU28" s="621"/>
      <c r="CV28" s="621"/>
      <c r="CW28" s="621"/>
      <c r="CX28" s="621"/>
      <c r="CY28" s="622"/>
      <c r="CZ28" s="623">
        <v>5.8</v>
      </c>
      <c r="DA28" s="641"/>
      <c r="DB28" s="641"/>
      <c r="DC28" s="642"/>
      <c r="DD28" s="626">
        <v>127410</v>
      </c>
      <c r="DE28" s="621"/>
      <c r="DF28" s="621"/>
      <c r="DG28" s="621"/>
      <c r="DH28" s="621"/>
      <c r="DI28" s="621"/>
      <c r="DJ28" s="621"/>
      <c r="DK28" s="622"/>
      <c r="DL28" s="626">
        <v>127410</v>
      </c>
      <c r="DM28" s="621"/>
      <c r="DN28" s="621"/>
      <c r="DO28" s="621"/>
      <c r="DP28" s="621"/>
      <c r="DQ28" s="621"/>
      <c r="DR28" s="621"/>
      <c r="DS28" s="621"/>
      <c r="DT28" s="621"/>
      <c r="DU28" s="621"/>
      <c r="DV28" s="622"/>
      <c r="DW28" s="643">
        <v>9</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1233</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131742</v>
      </c>
      <c r="CS29" s="639"/>
      <c r="CT29" s="639"/>
      <c r="CU29" s="639"/>
      <c r="CV29" s="639"/>
      <c r="CW29" s="639"/>
      <c r="CX29" s="639"/>
      <c r="CY29" s="640"/>
      <c r="CZ29" s="623">
        <v>5.8</v>
      </c>
      <c r="DA29" s="641"/>
      <c r="DB29" s="641"/>
      <c r="DC29" s="642"/>
      <c r="DD29" s="626">
        <v>127410</v>
      </c>
      <c r="DE29" s="639"/>
      <c r="DF29" s="639"/>
      <c r="DG29" s="639"/>
      <c r="DH29" s="639"/>
      <c r="DI29" s="639"/>
      <c r="DJ29" s="639"/>
      <c r="DK29" s="640"/>
      <c r="DL29" s="626">
        <v>127410</v>
      </c>
      <c r="DM29" s="639"/>
      <c r="DN29" s="639"/>
      <c r="DO29" s="639"/>
      <c r="DP29" s="639"/>
      <c r="DQ29" s="639"/>
      <c r="DR29" s="639"/>
      <c r="DS29" s="639"/>
      <c r="DT29" s="639"/>
      <c r="DU29" s="639"/>
      <c r="DV29" s="640"/>
      <c r="DW29" s="643">
        <v>9</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289974</v>
      </c>
      <c r="S30" s="621"/>
      <c r="T30" s="621"/>
      <c r="U30" s="621"/>
      <c r="V30" s="621"/>
      <c r="W30" s="621"/>
      <c r="X30" s="621"/>
      <c r="Y30" s="622"/>
      <c r="Z30" s="673">
        <v>12.2</v>
      </c>
      <c r="AA30" s="673"/>
      <c r="AB30" s="673"/>
      <c r="AC30" s="673"/>
      <c r="AD30" s="674" t="s">
        <v>112</v>
      </c>
      <c r="AE30" s="674"/>
      <c r="AF30" s="674"/>
      <c r="AG30" s="674"/>
      <c r="AH30" s="674"/>
      <c r="AI30" s="674"/>
      <c r="AJ30" s="674"/>
      <c r="AK30" s="674"/>
      <c r="AL30" s="643" t="s">
        <v>112</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98.1</v>
      </c>
      <c r="BH30" s="687"/>
      <c r="BI30" s="687"/>
      <c r="BJ30" s="687"/>
      <c r="BK30" s="687"/>
      <c r="BL30" s="687"/>
      <c r="BM30" s="688">
        <v>88.8</v>
      </c>
      <c r="BN30" s="687"/>
      <c r="BO30" s="687"/>
      <c r="BP30" s="687"/>
      <c r="BQ30" s="689"/>
      <c r="BR30" s="686">
        <v>97.6</v>
      </c>
      <c r="BS30" s="687"/>
      <c r="BT30" s="687"/>
      <c r="BU30" s="687"/>
      <c r="BV30" s="687"/>
      <c r="BW30" s="687"/>
      <c r="BX30" s="688">
        <v>89.4</v>
      </c>
      <c r="BY30" s="687"/>
      <c r="BZ30" s="687"/>
      <c r="CA30" s="687"/>
      <c r="CB30" s="689"/>
      <c r="CD30" s="692"/>
      <c r="CE30" s="693"/>
      <c r="CF30" s="657" t="s">
        <v>291</v>
      </c>
      <c r="CG30" s="654"/>
      <c r="CH30" s="654"/>
      <c r="CI30" s="654"/>
      <c r="CJ30" s="654"/>
      <c r="CK30" s="654"/>
      <c r="CL30" s="654"/>
      <c r="CM30" s="654"/>
      <c r="CN30" s="654"/>
      <c r="CO30" s="654"/>
      <c r="CP30" s="654"/>
      <c r="CQ30" s="655"/>
      <c r="CR30" s="620">
        <v>118108</v>
      </c>
      <c r="CS30" s="621"/>
      <c r="CT30" s="621"/>
      <c r="CU30" s="621"/>
      <c r="CV30" s="621"/>
      <c r="CW30" s="621"/>
      <c r="CX30" s="621"/>
      <c r="CY30" s="622"/>
      <c r="CZ30" s="623">
        <v>5.2</v>
      </c>
      <c r="DA30" s="641"/>
      <c r="DB30" s="641"/>
      <c r="DC30" s="642"/>
      <c r="DD30" s="626">
        <v>113776</v>
      </c>
      <c r="DE30" s="621"/>
      <c r="DF30" s="621"/>
      <c r="DG30" s="621"/>
      <c r="DH30" s="621"/>
      <c r="DI30" s="621"/>
      <c r="DJ30" s="621"/>
      <c r="DK30" s="622"/>
      <c r="DL30" s="626">
        <v>113776</v>
      </c>
      <c r="DM30" s="621"/>
      <c r="DN30" s="621"/>
      <c r="DO30" s="621"/>
      <c r="DP30" s="621"/>
      <c r="DQ30" s="621"/>
      <c r="DR30" s="621"/>
      <c r="DS30" s="621"/>
      <c r="DT30" s="621"/>
      <c r="DU30" s="621"/>
      <c r="DV30" s="622"/>
      <c r="DW30" s="643">
        <v>8.1</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88815</v>
      </c>
      <c r="S31" s="621"/>
      <c r="T31" s="621"/>
      <c r="U31" s="621"/>
      <c r="V31" s="621"/>
      <c r="W31" s="621"/>
      <c r="X31" s="621"/>
      <c r="Y31" s="622"/>
      <c r="Z31" s="673">
        <v>3.7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99.4</v>
      </c>
      <c r="BH31" s="639"/>
      <c r="BI31" s="639"/>
      <c r="BJ31" s="639"/>
      <c r="BK31" s="639"/>
      <c r="BL31" s="639"/>
      <c r="BM31" s="675">
        <v>98.3</v>
      </c>
      <c r="BN31" s="685"/>
      <c r="BO31" s="685"/>
      <c r="BP31" s="685"/>
      <c r="BQ31" s="649"/>
      <c r="BR31" s="684">
        <v>99.1</v>
      </c>
      <c r="BS31" s="639"/>
      <c r="BT31" s="639"/>
      <c r="BU31" s="639"/>
      <c r="BV31" s="639"/>
      <c r="BW31" s="639"/>
      <c r="BX31" s="675">
        <v>98.4</v>
      </c>
      <c r="BY31" s="685"/>
      <c r="BZ31" s="685"/>
      <c r="CA31" s="685"/>
      <c r="CB31" s="649"/>
      <c r="CD31" s="692"/>
      <c r="CE31" s="693"/>
      <c r="CF31" s="657" t="s">
        <v>295</v>
      </c>
      <c r="CG31" s="654"/>
      <c r="CH31" s="654"/>
      <c r="CI31" s="654"/>
      <c r="CJ31" s="654"/>
      <c r="CK31" s="654"/>
      <c r="CL31" s="654"/>
      <c r="CM31" s="654"/>
      <c r="CN31" s="654"/>
      <c r="CO31" s="654"/>
      <c r="CP31" s="654"/>
      <c r="CQ31" s="655"/>
      <c r="CR31" s="620">
        <v>13634</v>
      </c>
      <c r="CS31" s="639"/>
      <c r="CT31" s="639"/>
      <c r="CU31" s="639"/>
      <c r="CV31" s="639"/>
      <c r="CW31" s="639"/>
      <c r="CX31" s="639"/>
      <c r="CY31" s="640"/>
      <c r="CZ31" s="623">
        <v>0.6</v>
      </c>
      <c r="DA31" s="641"/>
      <c r="DB31" s="641"/>
      <c r="DC31" s="642"/>
      <c r="DD31" s="626">
        <v>13634</v>
      </c>
      <c r="DE31" s="639"/>
      <c r="DF31" s="639"/>
      <c r="DG31" s="639"/>
      <c r="DH31" s="639"/>
      <c r="DI31" s="639"/>
      <c r="DJ31" s="639"/>
      <c r="DK31" s="640"/>
      <c r="DL31" s="626">
        <v>13634</v>
      </c>
      <c r="DM31" s="639"/>
      <c r="DN31" s="639"/>
      <c r="DO31" s="639"/>
      <c r="DP31" s="639"/>
      <c r="DQ31" s="639"/>
      <c r="DR31" s="639"/>
      <c r="DS31" s="639"/>
      <c r="DT31" s="639"/>
      <c r="DU31" s="639"/>
      <c r="DV31" s="640"/>
      <c r="DW31" s="643">
        <v>1</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27562</v>
      </c>
      <c r="S32" s="621"/>
      <c r="T32" s="621"/>
      <c r="U32" s="621"/>
      <c r="V32" s="621"/>
      <c r="W32" s="621"/>
      <c r="X32" s="621"/>
      <c r="Y32" s="622"/>
      <c r="Z32" s="673">
        <v>1.2</v>
      </c>
      <c r="AA32" s="673"/>
      <c r="AB32" s="673"/>
      <c r="AC32" s="673"/>
      <c r="AD32" s="674">
        <v>252</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95.7</v>
      </c>
      <c r="BH32" s="605"/>
      <c r="BI32" s="605"/>
      <c r="BJ32" s="605"/>
      <c r="BK32" s="605"/>
      <c r="BL32" s="605"/>
      <c r="BM32" s="668">
        <v>76.400000000000006</v>
      </c>
      <c r="BN32" s="605"/>
      <c r="BO32" s="605"/>
      <c r="BP32" s="605"/>
      <c r="BQ32" s="662"/>
      <c r="BR32" s="683">
        <v>94.8</v>
      </c>
      <c r="BS32" s="605"/>
      <c r="BT32" s="605"/>
      <c r="BU32" s="605"/>
      <c r="BV32" s="605"/>
      <c r="BW32" s="605"/>
      <c r="BX32" s="668">
        <v>77.7</v>
      </c>
      <c r="BY32" s="605"/>
      <c r="BZ32" s="605"/>
      <c r="CA32" s="605"/>
      <c r="CB32" s="662"/>
      <c r="CD32" s="694"/>
      <c r="CE32" s="695"/>
      <c r="CF32" s="657" t="s">
        <v>298</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125243</v>
      </c>
      <c r="S33" s="621"/>
      <c r="T33" s="621"/>
      <c r="U33" s="621"/>
      <c r="V33" s="621"/>
      <c r="W33" s="621"/>
      <c r="X33" s="621"/>
      <c r="Y33" s="622"/>
      <c r="Z33" s="673">
        <v>5.3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1330509</v>
      </c>
      <c r="CS33" s="639"/>
      <c r="CT33" s="639"/>
      <c r="CU33" s="639"/>
      <c r="CV33" s="639"/>
      <c r="CW33" s="639"/>
      <c r="CX33" s="639"/>
      <c r="CY33" s="640"/>
      <c r="CZ33" s="623">
        <v>58.9</v>
      </c>
      <c r="DA33" s="641"/>
      <c r="DB33" s="641"/>
      <c r="DC33" s="642"/>
      <c r="DD33" s="626">
        <v>1175484</v>
      </c>
      <c r="DE33" s="639"/>
      <c r="DF33" s="639"/>
      <c r="DG33" s="639"/>
      <c r="DH33" s="639"/>
      <c r="DI33" s="639"/>
      <c r="DJ33" s="639"/>
      <c r="DK33" s="640"/>
      <c r="DL33" s="626">
        <v>801761</v>
      </c>
      <c r="DM33" s="639"/>
      <c r="DN33" s="639"/>
      <c r="DO33" s="639"/>
      <c r="DP33" s="639"/>
      <c r="DQ33" s="639"/>
      <c r="DR33" s="639"/>
      <c r="DS33" s="639"/>
      <c r="DT33" s="639"/>
      <c r="DU33" s="639"/>
      <c r="DV33" s="640"/>
      <c r="DW33" s="643">
        <v>56.7</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269274</v>
      </c>
      <c r="CS34" s="621"/>
      <c r="CT34" s="621"/>
      <c r="CU34" s="621"/>
      <c r="CV34" s="621"/>
      <c r="CW34" s="621"/>
      <c r="CX34" s="621"/>
      <c r="CY34" s="622"/>
      <c r="CZ34" s="623">
        <v>11.9</v>
      </c>
      <c r="DA34" s="641"/>
      <c r="DB34" s="641"/>
      <c r="DC34" s="642"/>
      <c r="DD34" s="626">
        <v>222821</v>
      </c>
      <c r="DE34" s="621"/>
      <c r="DF34" s="621"/>
      <c r="DG34" s="621"/>
      <c r="DH34" s="621"/>
      <c r="DI34" s="621"/>
      <c r="DJ34" s="621"/>
      <c r="DK34" s="622"/>
      <c r="DL34" s="626">
        <v>209341</v>
      </c>
      <c r="DM34" s="621"/>
      <c r="DN34" s="621"/>
      <c r="DO34" s="621"/>
      <c r="DP34" s="621"/>
      <c r="DQ34" s="621"/>
      <c r="DR34" s="621"/>
      <c r="DS34" s="621"/>
      <c r="DT34" s="621"/>
      <c r="DU34" s="621"/>
      <c r="DV34" s="622"/>
      <c r="DW34" s="643">
        <v>14.8</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49443</v>
      </c>
      <c r="S35" s="621"/>
      <c r="T35" s="621"/>
      <c r="U35" s="621"/>
      <c r="V35" s="621"/>
      <c r="W35" s="621"/>
      <c r="X35" s="621"/>
      <c r="Y35" s="622"/>
      <c r="Z35" s="673">
        <v>2.1</v>
      </c>
      <c r="AA35" s="673"/>
      <c r="AB35" s="673"/>
      <c r="AC35" s="673"/>
      <c r="AD35" s="674" t="s">
        <v>112</v>
      </c>
      <c r="AE35" s="674"/>
      <c r="AF35" s="674"/>
      <c r="AG35" s="674"/>
      <c r="AH35" s="674"/>
      <c r="AI35" s="674"/>
      <c r="AJ35" s="674"/>
      <c r="AK35" s="674"/>
      <c r="AL35" s="643" t="s">
        <v>112</v>
      </c>
      <c r="AM35" s="675"/>
      <c r="AN35" s="675"/>
      <c r="AO35" s="676"/>
      <c r="AP35" s="188"/>
      <c r="AQ35" s="677" t="s">
        <v>306</v>
      </c>
      <c r="AR35" s="678"/>
      <c r="AS35" s="678"/>
      <c r="AT35" s="678"/>
      <c r="AU35" s="678"/>
      <c r="AV35" s="678"/>
      <c r="AW35" s="678"/>
      <c r="AX35" s="678"/>
      <c r="AY35" s="679"/>
      <c r="AZ35" s="670">
        <v>282338</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8512</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142510</v>
      </c>
      <c r="CS35" s="639"/>
      <c r="CT35" s="639"/>
      <c r="CU35" s="639"/>
      <c r="CV35" s="639"/>
      <c r="CW35" s="639"/>
      <c r="CX35" s="639"/>
      <c r="CY35" s="640"/>
      <c r="CZ35" s="623">
        <v>6.3</v>
      </c>
      <c r="DA35" s="641"/>
      <c r="DB35" s="641"/>
      <c r="DC35" s="642"/>
      <c r="DD35" s="626">
        <v>125721</v>
      </c>
      <c r="DE35" s="639"/>
      <c r="DF35" s="639"/>
      <c r="DG35" s="639"/>
      <c r="DH35" s="639"/>
      <c r="DI35" s="639"/>
      <c r="DJ35" s="639"/>
      <c r="DK35" s="640"/>
      <c r="DL35" s="626">
        <v>125721</v>
      </c>
      <c r="DM35" s="639"/>
      <c r="DN35" s="639"/>
      <c r="DO35" s="639"/>
      <c r="DP35" s="639"/>
      <c r="DQ35" s="639"/>
      <c r="DR35" s="639"/>
      <c r="DS35" s="639"/>
      <c r="DT35" s="639"/>
      <c r="DU35" s="639"/>
      <c r="DV35" s="640"/>
      <c r="DW35" s="643">
        <v>8.9</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2375656</v>
      </c>
      <c r="S36" s="661"/>
      <c r="T36" s="661"/>
      <c r="U36" s="661"/>
      <c r="V36" s="661"/>
      <c r="W36" s="661"/>
      <c r="X36" s="661"/>
      <c r="Y36" s="664"/>
      <c r="Z36" s="665">
        <v>100</v>
      </c>
      <c r="AA36" s="665"/>
      <c r="AB36" s="665"/>
      <c r="AC36" s="665"/>
      <c r="AD36" s="666">
        <v>1363576</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99244</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7787</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334306</v>
      </c>
      <c r="CS36" s="621"/>
      <c r="CT36" s="621"/>
      <c r="CU36" s="621"/>
      <c r="CV36" s="621"/>
      <c r="CW36" s="621"/>
      <c r="CX36" s="621"/>
      <c r="CY36" s="622"/>
      <c r="CZ36" s="623">
        <v>14.8</v>
      </c>
      <c r="DA36" s="641"/>
      <c r="DB36" s="641"/>
      <c r="DC36" s="642"/>
      <c r="DD36" s="626">
        <v>262342</v>
      </c>
      <c r="DE36" s="621"/>
      <c r="DF36" s="621"/>
      <c r="DG36" s="621"/>
      <c r="DH36" s="621"/>
      <c r="DI36" s="621"/>
      <c r="DJ36" s="621"/>
      <c r="DK36" s="622"/>
      <c r="DL36" s="626">
        <v>246179</v>
      </c>
      <c r="DM36" s="621"/>
      <c r="DN36" s="621"/>
      <c r="DO36" s="621"/>
      <c r="DP36" s="621"/>
      <c r="DQ36" s="621"/>
      <c r="DR36" s="621"/>
      <c r="DS36" s="621"/>
      <c r="DT36" s="621"/>
      <c r="DU36" s="621"/>
      <c r="DV36" s="622"/>
      <c r="DW36" s="643">
        <v>17.399999999999999</v>
      </c>
      <c r="DX36" s="644"/>
      <c r="DY36" s="644"/>
      <c r="DZ36" s="644"/>
      <c r="EA36" s="644"/>
      <c r="EB36" s="644"/>
      <c r="EC36" s="645"/>
    </row>
    <row r="37" spans="2:133" ht="11.25" customHeight="1">
      <c r="AQ37" s="646" t="s">
        <v>313</v>
      </c>
      <c r="AR37" s="647"/>
      <c r="AS37" s="647"/>
      <c r="AT37" s="647"/>
      <c r="AU37" s="647"/>
      <c r="AV37" s="647"/>
      <c r="AW37" s="647"/>
      <c r="AX37" s="647"/>
      <c r="AY37" s="648"/>
      <c r="AZ37" s="620">
        <v>40906</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270</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63116</v>
      </c>
      <c r="CS37" s="639"/>
      <c r="CT37" s="639"/>
      <c r="CU37" s="639"/>
      <c r="CV37" s="639"/>
      <c r="CW37" s="639"/>
      <c r="CX37" s="639"/>
      <c r="CY37" s="640"/>
      <c r="CZ37" s="623">
        <v>2.8</v>
      </c>
      <c r="DA37" s="641"/>
      <c r="DB37" s="641"/>
      <c r="DC37" s="642"/>
      <c r="DD37" s="626">
        <v>53316</v>
      </c>
      <c r="DE37" s="639"/>
      <c r="DF37" s="639"/>
      <c r="DG37" s="639"/>
      <c r="DH37" s="639"/>
      <c r="DI37" s="639"/>
      <c r="DJ37" s="639"/>
      <c r="DK37" s="640"/>
      <c r="DL37" s="626">
        <v>53316</v>
      </c>
      <c r="DM37" s="639"/>
      <c r="DN37" s="639"/>
      <c r="DO37" s="639"/>
      <c r="DP37" s="639"/>
      <c r="DQ37" s="639"/>
      <c r="DR37" s="639"/>
      <c r="DS37" s="639"/>
      <c r="DT37" s="639"/>
      <c r="DU37" s="639"/>
      <c r="DV37" s="640"/>
      <c r="DW37" s="643">
        <v>3.8</v>
      </c>
      <c r="DX37" s="644"/>
      <c r="DY37" s="644"/>
      <c r="DZ37" s="644"/>
      <c r="EA37" s="644"/>
      <c r="EB37" s="644"/>
      <c r="EC37" s="645"/>
    </row>
    <row r="38" spans="2:133" ht="11.25" customHeight="1">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401</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282338</v>
      </c>
      <c r="CS38" s="621"/>
      <c r="CT38" s="621"/>
      <c r="CU38" s="621"/>
      <c r="CV38" s="621"/>
      <c r="CW38" s="621"/>
      <c r="CX38" s="621"/>
      <c r="CY38" s="622"/>
      <c r="CZ38" s="623">
        <v>12.5</v>
      </c>
      <c r="DA38" s="641"/>
      <c r="DB38" s="641"/>
      <c r="DC38" s="642"/>
      <c r="DD38" s="626">
        <v>266571</v>
      </c>
      <c r="DE38" s="621"/>
      <c r="DF38" s="621"/>
      <c r="DG38" s="621"/>
      <c r="DH38" s="621"/>
      <c r="DI38" s="621"/>
      <c r="DJ38" s="621"/>
      <c r="DK38" s="622"/>
      <c r="DL38" s="626">
        <v>220520</v>
      </c>
      <c r="DM38" s="621"/>
      <c r="DN38" s="621"/>
      <c r="DO38" s="621"/>
      <c r="DP38" s="621"/>
      <c r="DQ38" s="621"/>
      <c r="DR38" s="621"/>
      <c r="DS38" s="621"/>
      <c r="DT38" s="621"/>
      <c r="DU38" s="621"/>
      <c r="DV38" s="622"/>
      <c r="DW38" s="643">
        <v>15.6</v>
      </c>
      <c r="DX38" s="644"/>
      <c r="DY38" s="644"/>
      <c r="DZ38" s="644"/>
      <c r="EA38" s="644"/>
      <c r="EB38" s="644"/>
      <c r="EC38" s="645"/>
    </row>
    <row r="39" spans="2:133" ht="11.25" customHeight="1">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70</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301881</v>
      </c>
      <c r="CS39" s="639"/>
      <c r="CT39" s="639"/>
      <c r="CU39" s="639"/>
      <c r="CV39" s="639"/>
      <c r="CW39" s="639"/>
      <c r="CX39" s="639"/>
      <c r="CY39" s="640"/>
      <c r="CZ39" s="623">
        <v>13.4</v>
      </c>
      <c r="DA39" s="641"/>
      <c r="DB39" s="641"/>
      <c r="DC39" s="642"/>
      <c r="DD39" s="626">
        <v>297829</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29348</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95</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200</v>
      </c>
      <c r="CS40" s="621"/>
      <c r="CT40" s="621"/>
      <c r="CU40" s="621"/>
      <c r="CV40" s="621"/>
      <c r="CW40" s="621"/>
      <c r="CX40" s="621"/>
      <c r="CY40" s="622"/>
      <c r="CZ40" s="623">
        <v>0</v>
      </c>
      <c r="DA40" s="641"/>
      <c r="DB40" s="641"/>
      <c r="DC40" s="642"/>
      <c r="DD40" s="626">
        <v>200</v>
      </c>
      <c r="DE40" s="621"/>
      <c r="DF40" s="621"/>
      <c r="DG40" s="621"/>
      <c r="DH40" s="621"/>
      <c r="DI40" s="621"/>
      <c r="DJ40" s="621"/>
      <c r="DK40" s="622"/>
      <c r="DL40" s="626" t="s">
        <v>317</v>
      </c>
      <c r="DM40" s="621"/>
      <c r="DN40" s="621"/>
      <c r="DO40" s="621"/>
      <c r="DP40" s="621"/>
      <c r="DQ40" s="621"/>
      <c r="DR40" s="621"/>
      <c r="DS40" s="621"/>
      <c r="DT40" s="621"/>
      <c r="DU40" s="621"/>
      <c r="DV40" s="622"/>
      <c r="DW40" s="643" t="s">
        <v>317</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112840</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263</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468782</v>
      </c>
      <c r="CS42" s="621"/>
      <c r="CT42" s="621"/>
      <c r="CU42" s="621"/>
      <c r="CV42" s="621"/>
      <c r="CW42" s="621"/>
      <c r="CX42" s="621"/>
      <c r="CY42" s="622"/>
      <c r="CZ42" s="623">
        <v>20.8</v>
      </c>
      <c r="DA42" s="624"/>
      <c r="DB42" s="624"/>
      <c r="DC42" s="625"/>
      <c r="DD42" s="626">
        <v>285386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71922</v>
      </c>
      <c r="CS43" s="639"/>
      <c r="CT43" s="639"/>
      <c r="CU43" s="639"/>
      <c r="CV43" s="639"/>
      <c r="CW43" s="639"/>
      <c r="CX43" s="639"/>
      <c r="CY43" s="640"/>
      <c r="CZ43" s="623">
        <v>3.2</v>
      </c>
      <c r="DA43" s="641"/>
      <c r="DB43" s="641"/>
      <c r="DC43" s="642"/>
      <c r="DD43" s="626">
        <v>71922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370131</v>
      </c>
      <c r="CS44" s="621"/>
      <c r="CT44" s="621"/>
      <c r="CU44" s="621"/>
      <c r="CV44" s="621"/>
      <c r="CW44" s="621"/>
      <c r="CX44" s="621"/>
      <c r="CY44" s="622"/>
      <c r="CZ44" s="623">
        <v>16.399999999999999</v>
      </c>
      <c r="DA44" s="624"/>
      <c r="DB44" s="624"/>
      <c r="DC44" s="625"/>
      <c r="DD44" s="626">
        <v>258873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131381</v>
      </c>
      <c r="CS45" s="639"/>
      <c r="CT45" s="639"/>
      <c r="CU45" s="639"/>
      <c r="CV45" s="639"/>
      <c r="CW45" s="639"/>
      <c r="CX45" s="639"/>
      <c r="CY45" s="640"/>
      <c r="CZ45" s="623">
        <v>5.8</v>
      </c>
      <c r="DA45" s="641"/>
      <c r="DB45" s="641"/>
      <c r="DC45" s="642"/>
      <c r="DD45" s="626">
        <v>37023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238750</v>
      </c>
      <c r="CS46" s="621"/>
      <c r="CT46" s="621"/>
      <c r="CU46" s="621"/>
      <c r="CV46" s="621"/>
      <c r="CW46" s="621"/>
      <c r="CX46" s="621"/>
      <c r="CY46" s="622"/>
      <c r="CZ46" s="623">
        <v>10.6</v>
      </c>
      <c r="DA46" s="624"/>
      <c r="DB46" s="624"/>
      <c r="DC46" s="625"/>
      <c r="DD46" s="626">
        <v>221850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v>98651</v>
      </c>
      <c r="CS47" s="639"/>
      <c r="CT47" s="639"/>
      <c r="CU47" s="639"/>
      <c r="CV47" s="639"/>
      <c r="CW47" s="639"/>
      <c r="CX47" s="639"/>
      <c r="CY47" s="640"/>
      <c r="CZ47" s="623">
        <v>4.4000000000000004</v>
      </c>
      <c r="DA47" s="641"/>
      <c r="DB47" s="641"/>
      <c r="DC47" s="642"/>
      <c r="DD47" s="626">
        <v>26513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2257968</v>
      </c>
      <c r="CS49" s="605"/>
      <c r="CT49" s="605"/>
      <c r="CU49" s="605"/>
      <c r="CV49" s="605"/>
      <c r="CW49" s="605"/>
      <c r="CX49" s="605"/>
      <c r="CY49" s="606"/>
      <c r="CZ49" s="607">
        <v>100</v>
      </c>
      <c r="DA49" s="608"/>
      <c r="DB49" s="608"/>
      <c r="DC49" s="609"/>
      <c r="DD49" s="610">
        <v>1872275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33">
        <v>2399</v>
      </c>
      <c r="R7" s="1134"/>
      <c r="S7" s="1134"/>
      <c r="T7" s="1134"/>
      <c r="U7" s="1134"/>
      <c r="V7" s="1134">
        <v>2281</v>
      </c>
      <c r="W7" s="1134"/>
      <c r="X7" s="1134"/>
      <c r="Y7" s="1134"/>
      <c r="Z7" s="1134"/>
      <c r="AA7" s="1134">
        <v>118</v>
      </c>
      <c r="AB7" s="1134"/>
      <c r="AC7" s="1134"/>
      <c r="AD7" s="1134"/>
      <c r="AE7" s="1135"/>
      <c r="AF7" s="1136">
        <v>84</v>
      </c>
      <c r="AG7" s="1137"/>
      <c r="AH7" s="1137"/>
      <c r="AI7" s="1137"/>
      <c r="AJ7" s="1138"/>
      <c r="AK7" s="1120"/>
      <c r="AL7" s="1121"/>
      <c r="AM7" s="1121"/>
      <c r="AN7" s="1121"/>
      <c r="AO7" s="1121"/>
      <c r="AP7" s="1121">
        <v>1771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550</v>
      </c>
      <c r="BT7" s="1125"/>
      <c r="BU7" s="1125"/>
      <c r="BV7" s="1125"/>
      <c r="BW7" s="1125"/>
      <c r="BX7" s="1125"/>
      <c r="BY7" s="1125"/>
      <c r="BZ7" s="1125"/>
      <c r="CA7" s="1125"/>
      <c r="CB7" s="1125"/>
      <c r="CC7" s="1125"/>
      <c r="CD7" s="1125"/>
      <c r="CE7" s="1125"/>
      <c r="CF7" s="1125"/>
      <c r="CG7" s="1126"/>
      <c r="CH7" s="1117">
        <v>2</v>
      </c>
      <c r="CI7" s="1118"/>
      <c r="CJ7" s="1118"/>
      <c r="CK7" s="1118"/>
      <c r="CL7" s="1119"/>
      <c r="CM7" s="1117">
        <v>99</v>
      </c>
      <c r="CN7" s="1118"/>
      <c r="CO7" s="1118"/>
      <c r="CP7" s="1118"/>
      <c r="CQ7" s="1119"/>
      <c r="CR7" s="1117">
        <v>90</v>
      </c>
      <c r="CS7" s="1118"/>
      <c r="CT7" s="1118"/>
      <c r="CU7" s="1118"/>
      <c r="CV7" s="1119"/>
      <c r="CW7" s="1117">
        <v>1</v>
      </c>
      <c r="CX7" s="1118"/>
      <c r="CY7" s="1118"/>
      <c r="CZ7" s="1118"/>
      <c r="DA7" s="1119"/>
      <c r="DB7" s="1117">
        <v>30</v>
      </c>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551</v>
      </c>
      <c r="BT8" s="1044"/>
      <c r="BU8" s="1044"/>
      <c r="BV8" s="1044"/>
      <c r="BW8" s="1044"/>
      <c r="BX8" s="1044"/>
      <c r="BY8" s="1044"/>
      <c r="BZ8" s="1044"/>
      <c r="CA8" s="1044"/>
      <c r="CB8" s="1044"/>
      <c r="CC8" s="1044"/>
      <c r="CD8" s="1044"/>
      <c r="CE8" s="1044"/>
      <c r="CF8" s="1044"/>
      <c r="CG8" s="1045"/>
      <c r="CH8" s="1018">
        <v>38</v>
      </c>
      <c r="CI8" s="1019"/>
      <c r="CJ8" s="1019"/>
      <c r="CK8" s="1019"/>
      <c r="CL8" s="1020"/>
      <c r="CM8" s="1018">
        <v>320</v>
      </c>
      <c r="CN8" s="1019"/>
      <c r="CO8" s="1019"/>
      <c r="CP8" s="1019"/>
      <c r="CQ8" s="1020"/>
      <c r="CR8" s="1018">
        <v>5</v>
      </c>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366</v>
      </c>
      <c r="B23" s="973" t="s">
        <v>367</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84</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378</v>
      </c>
      <c r="C28" s="1080"/>
      <c r="D28" s="1080"/>
      <c r="E28" s="1080"/>
      <c r="F28" s="1080"/>
      <c r="G28" s="1080"/>
      <c r="H28" s="1080"/>
      <c r="I28" s="1080"/>
      <c r="J28" s="1080"/>
      <c r="K28" s="1080"/>
      <c r="L28" s="1080"/>
      <c r="M28" s="1080"/>
      <c r="N28" s="1080"/>
      <c r="O28" s="1080"/>
      <c r="P28" s="1081"/>
      <c r="Q28" s="1082">
        <v>209</v>
      </c>
      <c r="R28" s="1083"/>
      <c r="S28" s="1083"/>
      <c r="T28" s="1083"/>
      <c r="U28" s="1083"/>
      <c r="V28" s="1083">
        <v>200</v>
      </c>
      <c r="W28" s="1083"/>
      <c r="X28" s="1083"/>
      <c r="Y28" s="1083"/>
      <c r="Z28" s="1083"/>
      <c r="AA28" s="1083">
        <v>9</v>
      </c>
      <c r="AB28" s="1083"/>
      <c r="AC28" s="1083"/>
      <c r="AD28" s="1083"/>
      <c r="AE28" s="1084"/>
      <c r="AF28" s="1085">
        <v>9</v>
      </c>
      <c r="AG28" s="1083"/>
      <c r="AH28" s="1083"/>
      <c r="AI28" s="1083"/>
      <c r="AJ28" s="1086"/>
      <c r="AK28" s="1087">
        <v>19</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379</v>
      </c>
      <c r="C29" s="1067"/>
      <c r="D29" s="1067"/>
      <c r="E29" s="1067"/>
      <c r="F29" s="1067"/>
      <c r="G29" s="1067"/>
      <c r="H29" s="1067"/>
      <c r="I29" s="1067"/>
      <c r="J29" s="1067"/>
      <c r="K29" s="1067"/>
      <c r="L29" s="1067"/>
      <c r="M29" s="1067"/>
      <c r="N29" s="1067"/>
      <c r="O29" s="1067"/>
      <c r="P29" s="1068"/>
      <c r="Q29" s="1072">
        <v>151</v>
      </c>
      <c r="R29" s="1073"/>
      <c r="S29" s="1073"/>
      <c r="T29" s="1073"/>
      <c r="U29" s="1073"/>
      <c r="V29" s="1073">
        <v>147</v>
      </c>
      <c r="W29" s="1073"/>
      <c r="X29" s="1073"/>
      <c r="Y29" s="1073"/>
      <c r="Z29" s="1073"/>
      <c r="AA29" s="1073">
        <v>4</v>
      </c>
      <c r="AB29" s="1073"/>
      <c r="AC29" s="1073"/>
      <c r="AD29" s="1073"/>
      <c r="AE29" s="1074"/>
      <c r="AF29" s="1048">
        <v>4</v>
      </c>
      <c r="AG29" s="1049"/>
      <c r="AH29" s="1049"/>
      <c r="AI29" s="1049"/>
      <c r="AJ29" s="1050"/>
      <c r="AK29" s="1009">
        <v>25</v>
      </c>
      <c r="AL29" s="1000"/>
      <c r="AM29" s="1000"/>
      <c r="AN29" s="1000"/>
      <c r="AO29" s="1000"/>
      <c r="AP29" s="1000">
        <v>126</v>
      </c>
      <c r="AQ29" s="1000"/>
      <c r="AR29" s="1000"/>
      <c r="AS29" s="1000"/>
      <c r="AT29" s="1000"/>
      <c r="AU29" s="1000">
        <v>126</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380</v>
      </c>
      <c r="C30" s="1067"/>
      <c r="D30" s="1067"/>
      <c r="E30" s="1067"/>
      <c r="F30" s="1067"/>
      <c r="G30" s="1067"/>
      <c r="H30" s="1067"/>
      <c r="I30" s="1067"/>
      <c r="J30" s="1067"/>
      <c r="K30" s="1067"/>
      <c r="L30" s="1067"/>
      <c r="M30" s="1067"/>
      <c r="N30" s="1067"/>
      <c r="O30" s="1067"/>
      <c r="P30" s="1068"/>
      <c r="Q30" s="1072">
        <v>328</v>
      </c>
      <c r="R30" s="1073"/>
      <c r="S30" s="1073"/>
      <c r="T30" s="1073"/>
      <c r="U30" s="1073"/>
      <c r="V30" s="1073">
        <v>287</v>
      </c>
      <c r="W30" s="1073"/>
      <c r="X30" s="1073"/>
      <c r="Y30" s="1073"/>
      <c r="Z30" s="1073"/>
      <c r="AA30" s="1073">
        <v>41</v>
      </c>
      <c r="AB30" s="1073"/>
      <c r="AC30" s="1073"/>
      <c r="AD30" s="1073"/>
      <c r="AE30" s="1074"/>
      <c r="AF30" s="1048">
        <v>41</v>
      </c>
      <c r="AG30" s="1049"/>
      <c r="AH30" s="1049"/>
      <c r="AI30" s="1049"/>
      <c r="AJ30" s="1050"/>
      <c r="AK30" s="1009">
        <v>34</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381</v>
      </c>
      <c r="C31" s="1067"/>
      <c r="D31" s="1067"/>
      <c r="E31" s="1067"/>
      <c r="F31" s="1067"/>
      <c r="G31" s="1067"/>
      <c r="H31" s="1067"/>
      <c r="I31" s="1067"/>
      <c r="J31" s="1067"/>
      <c r="K31" s="1067"/>
      <c r="L31" s="1067"/>
      <c r="M31" s="1067"/>
      <c r="N31" s="1067"/>
      <c r="O31" s="1067"/>
      <c r="P31" s="1068"/>
      <c r="Q31" s="1072">
        <v>25</v>
      </c>
      <c r="R31" s="1073"/>
      <c r="S31" s="1073"/>
      <c r="T31" s="1073"/>
      <c r="U31" s="1073"/>
      <c r="V31" s="1073">
        <v>25</v>
      </c>
      <c r="W31" s="1073"/>
      <c r="X31" s="1073"/>
      <c r="Y31" s="1073"/>
      <c r="Z31" s="1073"/>
      <c r="AA31" s="1073">
        <v>0</v>
      </c>
      <c r="AB31" s="1073"/>
      <c r="AC31" s="1073"/>
      <c r="AD31" s="1073"/>
      <c r="AE31" s="1074"/>
      <c r="AF31" s="1048">
        <v>0</v>
      </c>
      <c r="AG31" s="1049"/>
      <c r="AH31" s="1049"/>
      <c r="AI31" s="1049"/>
      <c r="AJ31" s="1050"/>
      <c r="AK31" s="1009">
        <v>6</v>
      </c>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382</v>
      </c>
      <c r="C32" s="1067"/>
      <c r="D32" s="1067"/>
      <c r="E32" s="1067"/>
      <c r="F32" s="1067"/>
      <c r="G32" s="1067"/>
      <c r="H32" s="1067"/>
      <c r="I32" s="1067"/>
      <c r="J32" s="1067"/>
      <c r="K32" s="1067"/>
      <c r="L32" s="1067"/>
      <c r="M32" s="1067"/>
      <c r="N32" s="1067"/>
      <c r="O32" s="1067"/>
      <c r="P32" s="1068"/>
      <c r="Q32" s="1072">
        <v>0.7</v>
      </c>
      <c r="R32" s="1073"/>
      <c r="S32" s="1073"/>
      <c r="T32" s="1073"/>
      <c r="U32" s="1073"/>
      <c r="V32" s="1073">
        <v>0.6</v>
      </c>
      <c r="W32" s="1073"/>
      <c r="X32" s="1073"/>
      <c r="Y32" s="1073"/>
      <c r="Z32" s="1073"/>
      <c r="AA32" s="1073">
        <v>0.1</v>
      </c>
      <c r="AB32" s="1073"/>
      <c r="AC32" s="1073"/>
      <c r="AD32" s="1073"/>
      <c r="AE32" s="1074"/>
      <c r="AF32" s="1048">
        <v>0</v>
      </c>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383</v>
      </c>
      <c r="C33" s="1067"/>
      <c r="D33" s="1067"/>
      <c r="E33" s="1067"/>
      <c r="F33" s="1067"/>
      <c r="G33" s="1067"/>
      <c r="H33" s="1067"/>
      <c r="I33" s="1067"/>
      <c r="J33" s="1067"/>
      <c r="K33" s="1067"/>
      <c r="L33" s="1067"/>
      <c r="M33" s="1067"/>
      <c r="N33" s="1067"/>
      <c r="O33" s="1067"/>
      <c r="P33" s="1068"/>
      <c r="Q33" s="1072">
        <v>85</v>
      </c>
      <c r="R33" s="1073"/>
      <c r="S33" s="1073"/>
      <c r="T33" s="1073"/>
      <c r="U33" s="1073"/>
      <c r="V33" s="1073">
        <v>84</v>
      </c>
      <c r="W33" s="1073"/>
      <c r="X33" s="1073"/>
      <c r="Y33" s="1073"/>
      <c r="Z33" s="1073"/>
      <c r="AA33" s="1073">
        <v>1</v>
      </c>
      <c r="AB33" s="1073"/>
      <c r="AC33" s="1073"/>
      <c r="AD33" s="1073"/>
      <c r="AE33" s="1074"/>
      <c r="AF33" s="1048">
        <v>1</v>
      </c>
      <c r="AG33" s="1049"/>
      <c r="AH33" s="1049"/>
      <c r="AI33" s="1049"/>
      <c r="AJ33" s="1050"/>
      <c r="AK33" s="1009">
        <v>48</v>
      </c>
      <c r="AL33" s="1000"/>
      <c r="AM33" s="1000"/>
      <c r="AN33" s="1000"/>
      <c r="AO33" s="1000"/>
      <c r="AP33" s="1000">
        <v>241</v>
      </c>
      <c r="AQ33" s="1000"/>
      <c r="AR33" s="1000"/>
      <c r="AS33" s="1000"/>
      <c r="AT33" s="1000"/>
      <c r="AU33" s="1000">
        <v>177</v>
      </c>
      <c r="AV33" s="1000"/>
      <c r="AW33" s="1000"/>
      <c r="AX33" s="1000"/>
      <c r="AY33" s="1000"/>
      <c r="AZ33" s="1071"/>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385</v>
      </c>
      <c r="C34" s="1067"/>
      <c r="D34" s="1067"/>
      <c r="E34" s="1067"/>
      <c r="F34" s="1067"/>
      <c r="G34" s="1067"/>
      <c r="H34" s="1067"/>
      <c r="I34" s="1067"/>
      <c r="J34" s="1067"/>
      <c r="K34" s="1067"/>
      <c r="L34" s="1067"/>
      <c r="M34" s="1067"/>
      <c r="N34" s="1067"/>
      <c r="O34" s="1067"/>
      <c r="P34" s="1068"/>
      <c r="Q34" s="1072">
        <v>62</v>
      </c>
      <c r="R34" s="1073"/>
      <c r="S34" s="1073"/>
      <c r="T34" s="1073"/>
      <c r="U34" s="1073"/>
      <c r="V34" s="1073">
        <v>61</v>
      </c>
      <c r="W34" s="1073"/>
      <c r="X34" s="1073"/>
      <c r="Y34" s="1073"/>
      <c r="Z34" s="1073"/>
      <c r="AA34" s="1073">
        <v>1</v>
      </c>
      <c r="AB34" s="1073"/>
      <c r="AC34" s="1073"/>
      <c r="AD34" s="1073"/>
      <c r="AE34" s="1074"/>
      <c r="AF34" s="1048">
        <v>1</v>
      </c>
      <c r="AG34" s="1049"/>
      <c r="AH34" s="1049"/>
      <c r="AI34" s="1049"/>
      <c r="AJ34" s="1050"/>
      <c r="AK34" s="1009">
        <v>47</v>
      </c>
      <c r="AL34" s="1000"/>
      <c r="AM34" s="1000"/>
      <c r="AN34" s="1000"/>
      <c r="AO34" s="1000"/>
      <c r="AP34" s="1000">
        <v>415</v>
      </c>
      <c r="AQ34" s="1000"/>
      <c r="AR34" s="1000"/>
      <c r="AS34" s="1000"/>
      <c r="AT34" s="1000"/>
      <c r="AU34" s="1000">
        <v>207</v>
      </c>
      <c r="AV34" s="1000"/>
      <c r="AW34" s="1000"/>
      <c r="AX34" s="1000"/>
      <c r="AY34" s="1000"/>
      <c r="AZ34" s="1071"/>
      <c r="BA34" s="1071"/>
      <c r="BB34" s="1071"/>
      <c r="BC34" s="1071"/>
      <c r="BD34" s="1071"/>
      <c r="BE34" s="1061" t="s">
        <v>384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386</v>
      </c>
      <c r="C35" s="1067"/>
      <c r="D35" s="1067"/>
      <c r="E35" s="1067"/>
      <c r="F35" s="1067"/>
      <c r="G35" s="1067"/>
      <c r="H35" s="1067"/>
      <c r="I35" s="1067"/>
      <c r="J35" s="1067"/>
      <c r="K35" s="1067"/>
      <c r="L35" s="1067"/>
      <c r="M35" s="1067"/>
      <c r="N35" s="1067"/>
      <c r="O35" s="1067"/>
      <c r="P35" s="1068"/>
      <c r="Q35" s="1072">
        <v>54</v>
      </c>
      <c r="R35" s="1073"/>
      <c r="S35" s="1073"/>
      <c r="T35" s="1073"/>
      <c r="U35" s="1073"/>
      <c r="V35" s="1073">
        <v>54</v>
      </c>
      <c r="W35" s="1073"/>
      <c r="X35" s="1073"/>
      <c r="Y35" s="1073"/>
      <c r="Z35" s="1073"/>
      <c r="AA35" s="1073">
        <v>0</v>
      </c>
      <c r="AB35" s="1073"/>
      <c r="AC35" s="1073"/>
      <c r="AD35" s="1073"/>
      <c r="AE35" s="1074"/>
      <c r="AF35" s="1048">
        <v>0</v>
      </c>
      <c r="AG35" s="1049"/>
      <c r="AH35" s="1049"/>
      <c r="AI35" s="1049"/>
      <c r="AJ35" s="1050"/>
      <c r="AK35" s="1009">
        <v>47</v>
      </c>
      <c r="AL35" s="1000"/>
      <c r="AM35" s="1000"/>
      <c r="AN35" s="1000"/>
      <c r="AO35" s="1000"/>
      <c r="AP35" s="1000">
        <v>397</v>
      </c>
      <c r="AQ35" s="1000"/>
      <c r="AR35" s="1000"/>
      <c r="AS35" s="1000"/>
      <c r="AT35" s="1000"/>
      <c r="AU35" s="1000">
        <v>198</v>
      </c>
      <c r="AV35" s="1000"/>
      <c r="AW35" s="1000"/>
      <c r="AX35" s="1000"/>
      <c r="AY35" s="1000"/>
      <c r="AZ35" s="1071"/>
      <c r="BA35" s="1071"/>
      <c r="BB35" s="1071"/>
      <c r="BC35" s="1071"/>
      <c r="BD35" s="1071"/>
      <c r="BE35" s="1061" t="s">
        <v>384</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387</v>
      </c>
      <c r="C36" s="1067"/>
      <c r="D36" s="1067"/>
      <c r="E36" s="1067"/>
      <c r="F36" s="1067"/>
      <c r="G36" s="1067"/>
      <c r="H36" s="1067"/>
      <c r="I36" s="1067"/>
      <c r="J36" s="1067"/>
      <c r="K36" s="1067"/>
      <c r="L36" s="1067"/>
      <c r="M36" s="1067"/>
      <c r="N36" s="1067"/>
      <c r="O36" s="1067"/>
      <c r="P36" s="1068"/>
      <c r="Q36" s="1072">
        <v>7</v>
      </c>
      <c r="R36" s="1073"/>
      <c r="S36" s="1073"/>
      <c r="T36" s="1073"/>
      <c r="U36" s="1073"/>
      <c r="V36" s="1073">
        <v>7</v>
      </c>
      <c r="W36" s="1073"/>
      <c r="X36" s="1073"/>
      <c r="Y36" s="1073"/>
      <c r="Z36" s="1073"/>
      <c r="AA36" s="1073">
        <v>0</v>
      </c>
      <c r="AB36" s="1073"/>
      <c r="AC36" s="1073"/>
      <c r="AD36" s="1073"/>
      <c r="AE36" s="1074"/>
      <c r="AF36" s="1048">
        <v>0</v>
      </c>
      <c r="AG36" s="1049"/>
      <c r="AH36" s="1049"/>
      <c r="AI36" s="1049"/>
      <c r="AJ36" s="1050"/>
      <c r="AK36" s="1009">
        <v>6</v>
      </c>
      <c r="AL36" s="1000"/>
      <c r="AM36" s="1000"/>
      <c r="AN36" s="1000"/>
      <c r="AO36" s="1000"/>
      <c r="AP36" s="1000">
        <v>13</v>
      </c>
      <c r="AQ36" s="1000"/>
      <c r="AR36" s="1000"/>
      <c r="AS36" s="1000"/>
      <c r="AT36" s="1000"/>
      <c r="AU36" s="1000">
        <v>6</v>
      </c>
      <c r="AV36" s="1000"/>
      <c r="AW36" s="1000"/>
      <c r="AX36" s="1000"/>
      <c r="AY36" s="1000"/>
      <c r="AZ36" s="1071"/>
      <c r="BA36" s="1071"/>
      <c r="BB36" s="1071"/>
      <c r="BC36" s="1071"/>
      <c r="BD36" s="1071"/>
      <c r="BE36" s="1061" t="s">
        <v>384</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366</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56</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392</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541</v>
      </c>
      <c r="C68" s="1015"/>
      <c r="D68" s="1015"/>
      <c r="E68" s="1015"/>
      <c r="F68" s="1015"/>
      <c r="G68" s="1015"/>
      <c r="H68" s="1015"/>
      <c r="I68" s="1015"/>
      <c r="J68" s="1015"/>
      <c r="K68" s="1015"/>
      <c r="L68" s="1015"/>
      <c r="M68" s="1015"/>
      <c r="N68" s="1015"/>
      <c r="O68" s="1015"/>
      <c r="P68" s="1016"/>
      <c r="Q68" s="1017">
        <v>5581</v>
      </c>
      <c r="R68" s="1011"/>
      <c r="S68" s="1011"/>
      <c r="T68" s="1011"/>
      <c r="U68" s="1011"/>
      <c r="V68" s="1011">
        <v>5440</v>
      </c>
      <c r="W68" s="1011"/>
      <c r="X68" s="1011"/>
      <c r="Y68" s="1011"/>
      <c r="Z68" s="1011"/>
      <c r="AA68" s="1011">
        <v>141</v>
      </c>
      <c r="AB68" s="1011"/>
      <c r="AC68" s="1011"/>
      <c r="AD68" s="1011"/>
      <c r="AE68" s="1011"/>
      <c r="AF68" s="1011">
        <v>141</v>
      </c>
      <c r="AG68" s="1011"/>
      <c r="AH68" s="1011"/>
      <c r="AI68" s="1011"/>
      <c r="AJ68" s="1011"/>
      <c r="AK68" s="1011">
        <v>443</v>
      </c>
      <c r="AL68" s="1011"/>
      <c r="AM68" s="1011"/>
      <c r="AN68" s="1011"/>
      <c r="AO68" s="1011"/>
      <c r="AP68" s="1011">
        <v>538</v>
      </c>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542</v>
      </c>
      <c r="C69" s="1004"/>
      <c r="D69" s="1004"/>
      <c r="E69" s="1004"/>
      <c r="F69" s="1004"/>
      <c r="G69" s="1004"/>
      <c r="H69" s="1004"/>
      <c r="I69" s="1004"/>
      <c r="J69" s="1004"/>
      <c r="K69" s="1004"/>
      <c r="L69" s="1004"/>
      <c r="M69" s="1004"/>
      <c r="N69" s="1004"/>
      <c r="O69" s="1004"/>
      <c r="P69" s="1005"/>
      <c r="Q69" s="1006">
        <v>643</v>
      </c>
      <c r="R69" s="1000"/>
      <c r="S69" s="1000"/>
      <c r="T69" s="1000"/>
      <c r="U69" s="1000"/>
      <c r="V69" s="1000">
        <v>535</v>
      </c>
      <c r="W69" s="1000"/>
      <c r="X69" s="1000"/>
      <c r="Y69" s="1000"/>
      <c r="Z69" s="1000"/>
      <c r="AA69" s="1000">
        <v>108</v>
      </c>
      <c r="AB69" s="1000"/>
      <c r="AC69" s="1000"/>
      <c r="AD69" s="1000"/>
      <c r="AE69" s="1000"/>
      <c r="AF69" s="1000">
        <v>813</v>
      </c>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543</v>
      </c>
      <c r="C70" s="1004"/>
      <c r="D70" s="1004"/>
      <c r="E70" s="1004"/>
      <c r="F70" s="1004"/>
      <c r="G70" s="1004"/>
      <c r="H70" s="1004"/>
      <c r="I70" s="1004"/>
      <c r="J70" s="1004"/>
      <c r="K70" s="1004"/>
      <c r="L70" s="1004"/>
      <c r="M70" s="1004"/>
      <c r="N70" s="1004"/>
      <c r="O70" s="1004"/>
      <c r="P70" s="1005"/>
      <c r="Q70" s="1006">
        <v>10590</v>
      </c>
      <c r="R70" s="1000"/>
      <c r="S70" s="1000"/>
      <c r="T70" s="1000"/>
      <c r="U70" s="1000"/>
      <c r="V70" s="1000">
        <v>9677</v>
      </c>
      <c r="W70" s="1000"/>
      <c r="X70" s="1000"/>
      <c r="Y70" s="1000"/>
      <c r="Z70" s="1000"/>
      <c r="AA70" s="1000">
        <v>913</v>
      </c>
      <c r="AB70" s="1000"/>
      <c r="AC70" s="1000"/>
      <c r="AD70" s="1000"/>
      <c r="AE70" s="1000"/>
      <c r="AF70" s="1000"/>
      <c r="AG70" s="1000"/>
      <c r="AH70" s="1000"/>
      <c r="AI70" s="1000"/>
      <c r="AJ70" s="1000"/>
      <c r="AK70" s="1000">
        <v>15</v>
      </c>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544</v>
      </c>
      <c r="C71" s="1004"/>
      <c r="D71" s="1004"/>
      <c r="E71" s="1004"/>
      <c r="F71" s="1004"/>
      <c r="G71" s="1004"/>
      <c r="H71" s="1004"/>
      <c r="I71" s="1004"/>
      <c r="J71" s="1004"/>
      <c r="K71" s="1004"/>
      <c r="L71" s="1004"/>
      <c r="M71" s="1004"/>
      <c r="N71" s="1004"/>
      <c r="O71" s="1004"/>
      <c r="P71" s="1005"/>
      <c r="Q71" s="1006">
        <v>1588</v>
      </c>
      <c r="R71" s="1000"/>
      <c r="S71" s="1000"/>
      <c r="T71" s="1000"/>
      <c r="U71" s="1000"/>
      <c r="V71" s="1000">
        <v>1587</v>
      </c>
      <c r="W71" s="1000"/>
      <c r="X71" s="1000"/>
      <c r="Y71" s="1000"/>
      <c r="Z71" s="1000"/>
      <c r="AA71" s="1000">
        <v>1</v>
      </c>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545</v>
      </c>
      <c r="C72" s="1004"/>
      <c r="D72" s="1004"/>
      <c r="E72" s="1004"/>
      <c r="F72" s="1004"/>
      <c r="G72" s="1004"/>
      <c r="H72" s="1004"/>
      <c r="I72" s="1004"/>
      <c r="J72" s="1004"/>
      <c r="K72" s="1004"/>
      <c r="L72" s="1004"/>
      <c r="M72" s="1004"/>
      <c r="N72" s="1004"/>
      <c r="O72" s="1004"/>
      <c r="P72" s="1005"/>
      <c r="Q72" s="1006">
        <v>2</v>
      </c>
      <c r="R72" s="1000"/>
      <c r="S72" s="1000"/>
      <c r="T72" s="1000"/>
      <c r="U72" s="1000"/>
      <c r="V72" s="1000">
        <v>1</v>
      </c>
      <c r="W72" s="1000"/>
      <c r="X72" s="1000"/>
      <c r="Y72" s="1000"/>
      <c r="Z72" s="1000"/>
      <c r="AA72" s="1000">
        <v>1</v>
      </c>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546</v>
      </c>
      <c r="C73" s="1004"/>
      <c r="D73" s="1004"/>
      <c r="E73" s="1004"/>
      <c r="F73" s="1004"/>
      <c r="G73" s="1004"/>
      <c r="H73" s="1004"/>
      <c r="I73" s="1004"/>
      <c r="J73" s="1004"/>
      <c r="K73" s="1004"/>
      <c r="L73" s="1004"/>
      <c r="M73" s="1004"/>
      <c r="N73" s="1004"/>
      <c r="O73" s="1004"/>
      <c r="P73" s="1005"/>
      <c r="Q73" s="1006">
        <v>54</v>
      </c>
      <c r="R73" s="1000"/>
      <c r="S73" s="1000"/>
      <c r="T73" s="1000"/>
      <c r="U73" s="1000"/>
      <c r="V73" s="1000">
        <v>48</v>
      </c>
      <c r="W73" s="1000"/>
      <c r="X73" s="1000"/>
      <c r="Y73" s="1000"/>
      <c r="Z73" s="1000"/>
      <c r="AA73" s="1000">
        <v>6</v>
      </c>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547</v>
      </c>
      <c r="C74" s="1004"/>
      <c r="D74" s="1004"/>
      <c r="E74" s="1004"/>
      <c r="F74" s="1004"/>
      <c r="G74" s="1004"/>
      <c r="H74" s="1004"/>
      <c r="I74" s="1004"/>
      <c r="J74" s="1004"/>
      <c r="K74" s="1004"/>
      <c r="L74" s="1004"/>
      <c r="M74" s="1004"/>
      <c r="N74" s="1004"/>
      <c r="O74" s="1004"/>
      <c r="P74" s="1005"/>
      <c r="Q74" s="1006">
        <v>42</v>
      </c>
      <c r="R74" s="1000"/>
      <c r="S74" s="1000"/>
      <c r="T74" s="1000"/>
      <c r="U74" s="1000"/>
      <c r="V74" s="1000">
        <v>37</v>
      </c>
      <c r="W74" s="1000"/>
      <c r="X74" s="1000"/>
      <c r="Y74" s="1000"/>
      <c r="Z74" s="1000"/>
      <c r="AA74" s="1000">
        <v>5</v>
      </c>
      <c r="AB74" s="1000"/>
      <c r="AC74" s="1000"/>
      <c r="AD74" s="1000"/>
      <c r="AE74" s="1000"/>
      <c r="AF74" s="1000"/>
      <c r="AG74" s="1000"/>
      <c r="AH74" s="1000"/>
      <c r="AI74" s="1000"/>
      <c r="AJ74" s="1000"/>
      <c r="AK74" s="1000">
        <v>18</v>
      </c>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548</v>
      </c>
      <c r="C75" s="1004"/>
      <c r="D75" s="1004"/>
      <c r="E75" s="1004"/>
      <c r="F75" s="1004"/>
      <c r="G75" s="1004"/>
      <c r="H75" s="1004"/>
      <c r="I75" s="1004"/>
      <c r="J75" s="1004"/>
      <c r="K75" s="1004"/>
      <c r="L75" s="1004"/>
      <c r="M75" s="1004"/>
      <c r="N75" s="1004"/>
      <c r="O75" s="1004"/>
      <c r="P75" s="1005"/>
      <c r="Q75" s="1007">
        <v>771</v>
      </c>
      <c r="R75" s="1008"/>
      <c r="S75" s="1008"/>
      <c r="T75" s="1008"/>
      <c r="U75" s="1009"/>
      <c r="V75" s="1010">
        <v>722</v>
      </c>
      <c r="W75" s="1008"/>
      <c r="X75" s="1008"/>
      <c r="Y75" s="1008"/>
      <c r="Z75" s="1009"/>
      <c r="AA75" s="1010">
        <v>49</v>
      </c>
      <c r="AB75" s="1008"/>
      <c r="AC75" s="1008"/>
      <c r="AD75" s="1008"/>
      <c r="AE75" s="1009"/>
      <c r="AF75" s="1010">
        <v>49</v>
      </c>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549</v>
      </c>
      <c r="C76" s="1004"/>
      <c r="D76" s="1004"/>
      <c r="E76" s="1004"/>
      <c r="F76" s="1004"/>
      <c r="G76" s="1004"/>
      <c r="H76" s="1004"/>
      <c r="I76" s="1004"/>
      <c r="J76" s="1004"/>
      <c r="K76" s="1004"/>
      <c r="L76" s="1004"/>
      <c r="M76" s="1004"/>
      <c r="N76" s="1004"/>
      <c r="O76" s="1004"/>
      <c r="P76" s="1005"/>
      <c r="Q76" s="1007">
        <v>246870</v>
      </c>
      <c r="R76" s="1008"/>
      <c r="S76" s="1008"/>
      <c r="T76" s="1008"/>
      <c r="U76" s="1009"/>
      <c r="V76" s="1010">
        <v>235027</v>
      </c>
      <c r="W76" s="1008"/>
      <c r="X76" s="1008"/>
      <c r="Y76" s="1008"/>
      <c r="Z76" s="1009"/>
      <c r="AA76" s="1010">
        <v>11843</v>
      </c>
      <c r="AB76" s="1008"/>
      <c r="AC76" s="1008"/>
      <c r="AD76" s="1008"/>
      <c r="AE76" s="1009"/>
      <c r="AF76" s="1010">
        <v>11843</v>
      </c>
      <c r="AG76" s="1008"/>
      <c r="AH76" s="1008"/>
      <c r="AI76" s="1008"/>
      <c r="AJ76" s="1009"/>
      <c r="AK76" s="1010">
        <v>516</v>
      </c>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366</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286</v>
      </c>
      <c r="AG109" s="923"/>
      <c r="AH109" s="923"/>
      <c r="AI109" s="923"/>
      <c r="AJ109" s="924"/>
      <c r="AK109" s="925" t="s">
        <v>285</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286</v>
      </c>
      <c r="BW109" s="923"/>
      <c r="BX109" s="923"/>
      <c r="BY109" s="923"/>
      <c r="BZ109" s="924"/>
      <c r="CA109" s="925" t="s">
        <v>285</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286</v>
      </c>
      <c r="DM109" s="923"/>
      <c r="DN109" s="923"/>
      <c r="DO109" s="923"/>
      <c r="DP109" s="924"/>
      <c r="DQ109" s="925" t="s">
        <v>285</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130664</v>
      </c>
      <c r="AB110" s="916"/>
      <c r="AC110" s="916"/>
      <c r="AD110" s="916"/>
      <c r="AE110" s="917"/>
      <c r="AF110" s="918">
        <v>128129</v>
      </c>
      <c r="AG110" s="916"/>
      <c r="AH110" s="916"/>
      <c r="AI110" s="916"/>
      <c r="AJ110" s="917"/>
      <c r="AK110" s="918">
        <v>131742</v>
      </c>
      <c r="AL110" s="916"/>
      <c r="AM110" s="916"/>
      <c r="AN110" s="916"/>
      <c r="AO110" s="917"/>
      <c r="AP110" s="919">
        <v>10.7</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1599852</v>
      </c>
      <c r="BR110" s="863"/>
      <c r="BS110" s="863"/>
      <c r="BT110" s="863"/>
      <c r="BU110" s="863"/>
      <c r="BV110" s="863">
        <v>1756169</v>
      </c>
      <c r="BW110" s="863"/>
      <c r="BX110" s="863"/>
      <c r="BY110" s="863"/>
      <c r="BZ110" s="863"/>
      <c r="CA110" s="863">
        <v>1785301</v>
      </c>
      <c r="CB110" s="863"/>
      <c r="CC110" s="863"/>
      <c r="CD110" s="863"/>
      <c r="CE110" s="863"/>
      <c r="CF110" s="887">
        <v>145.1</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1067580</v>
      </c>
      <c r="BR112" s="835"/>
      <c r="BS112" s="835"/>
      <c r="BT112" s="835"/>
      <c r="BU112" s="835"/>
      <c r="BV112" s="835">
        <v>1022143</v>
      </c>
      <c r="BW112" s="835"/>
      <c r="BX112" s="835"/>
      <c r="BY112" s="835"/>
      <c r="BZ112" s="835"/>
      <c r="CA112" s="835">
        <v>963897</v>
      </c>
      <c r="CB112" s="835"/>
      <c r="CC112" s="835"/>
      <c r="CD112" s="835"/>
      <c r="CE112" s="835"/>
      <c r="CF112" s="896">
        <v>78.400000000000006</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104548</v>
      </c>
      <c r="AB113" s="944"/>
      <c r="AC113" s="944"/>
      <c r="AD113" s="944"/>
      <c r="AE113" s="945"/>
      <c r="AF113" s="946">
        <v>101106</v>
      </c>
      <c r="AG113" s="944"/>
      <c r="AH113" s="944"/>
      <c r="AI113" s="944"/>
      <c r="AJ113" s="945"/>
      <c r="AK113" s="946">
        <v>93386</v>
      </c>
      <c r="AL113" s="944"/>
      <c r="AM113" s="944"/>
      <c r="AN113" s="944"/>
      <c r="AO113" s="945"/>
      <c r="AP113" s="947">
        <v>7.6</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3075</v>
      </c>
      <c r="BR113" s="835"/>
      <c r="BS113" s="835"/>
      <c r="BT113" s="835"/>
      <c r="BU113" s="835"/>
      <c r="BV113" s="835">
        <v>2731</v>
      </c>
      <c r="BW113" s="835"/>
      <c r="BX113" s="835"/>
      <c r="BY113" s="835"/>
      <c r="BZ113" s="835"/>
      <c r="CA113" s="835">
        <v>3867</v>
      </c>
      <c r="CB113" s="835"/>
      <c r="CC113" s="835"/>
      <c r="CD113" s="835"/>
      <c r="CE113" s="835"/>
      <c r="CF113" s="896">
        <v>0.3</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1472</v>
      </c>
      <c r="AB114" s="798"/>
      <c r="AC114" s="798"/>
      <c r="AD114" s="798"/>
      <c r="AE114" s="799"/>
      <c r="AF114" s="800">
        <v>1349</v>
      </c>
      <c r="AG114" s="798"/>
      <c r="AH114" s="798"/>
      <c r="AI114" s="798"/>
      <c r="AJ114" s="799"/>
      <c r="AK114" s="800">
        <v>1116</v>
      </c>
      <c r="AL114" s="798"/>
      <c r="AM114" s="798"/>
      <c r="AN114" s="798"/>
      <c r="AO114" s="799"/>
      <c r="AP114" s="845">
        <v>0.1</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418015</v>
      </c>
      <c r="BR114" s="835"/>
      <c r="BS114" s="835"/>
      <c r="BT114" s="835"/>
      <c r="BU114" s="835"/>
      <c r="BV114" s="835">
        <v>388189</v>
      </c>
      <c r="BW114" s="835"/>
      <c r="BX114" s="835"/>
      <c r="BY114" s="835"/>
      <c r="BZ114" s="835"/>
      <c r="CA114" s="835">
        <v>322503</v>
      </c>
      <c r="CB114" s="835"/>
      <c r="CC114" s="835"/>
      <c r="CD114" s="835"/>
      <c r="CE114" s="835"/>
      <c r="CF114" s="896">
        <v>26.2</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236684</v>
      </c>
      <c r="AB117" s="930"/>
      <c r="AC117" s="930"/>
      <c r="AD117" s="930"/>
      <c r="AE117" s="931"/>
      <c r="AF117" s="932">
        <v>230584</v>
      </c>
      <c r="AG117" s="930"/>
      <c r="AH117" s="930"/>
      <c r="AI117" s="930"/>
      <c r="AJ117" s="931"/>
      <c r="AK117" s="932">
        <v>226244</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286</v>
      </c>
      <c r="AG118" s="923"/>
      <c r="AH118" s="923"/>
      <c r="AI118" s="923"/>
      <c r="AJ118" s="924"/>
      <c r="AK118" s="925" t="s">
        <v>285</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433</v>
      </c>
      <c r="BP119" s="899"/>
      <c r="BQ119" s="903">
        <v>3088522</v>
      </c>
      <c r="BR119" s="866"/>
      <c r="BS119" s="866"/>
      <c r="BT119" s="866"/>
      <c r="BU119" s="866"/>
      <c r="BV119" s="866">
        <v>3169232</v>
      </c>
      <c r="BW119" s="866"/>
      <c r="BX119" s="866"/>
      <c r="BY119" s="866"/>
      <c r="BZ119" s="866"/>
      <c r="CA119" s="866">
        <v>3075568</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2802702</v>
      </c>
      <c r="BR120" s="863"/>
      <c r="BS120" s="863"/>
      <c r="BT120" s="863"/>
      <c r="BU120" s="863"/>
      <c r="BV120" s="863">
        <v>2744521</v>
      </c>
      <c r="BW120" s="863"/>
      <c r="BX120" s="863"/>
      <c r="BY120" s="863"/>
      <c r="BZ120" s="863"/>
      <c r="CA120" s="863">
        <v>2790767</v>
      </c>
      <c r="CB120" s="863"/>
      <c r="CC120" s="863"/>
      <c r="CD120" s="863"/>
      <c r="CE120" s="863"/>
      <c r="CF120" s="887">
        <v>226.9</v>
      </c>
      <c r="CG120" s="888"/>
      <c r="CH120" s="888"/>
      <c r="CI120" s="888"/>
      <c r="CJ120" s="888"/>
      <c r="CK120" s="889" t="s">
        <v>437</v>
      </c>
      <c r="CL120" s="873"/>
      <c r="CM120" s="873"/>
      <c r="CN120" s="873"/>
      <c r="CO120" s="874"/>
      <c r="CP120" s="893" t="s">
        <v>438</v>
      </c>
      <c r="CQ120" s="894"/>
      <c r="CR120" s="894"/>
      <c r="CS120" s="894"/>
      <c r="CT120" s="894"/>
      <c r="CU120" s="894"/>
      <c r="CV120" s="894"/>
      <c r="CW120" s="894"/>
      <c r="CX120" s="894"/>
      <c r="CY120" s="894"/>
      <c r="CZ120" s="894"/>
      <c r="DA120" s="894"/>
      <c r="DB120" s="894"/>
      <c r="DC120" s="894"/>
      <c r="DD120" s="894"/>
      <c r="DE120" s="894"/>
      <c r="DF120" s="895"/>
      <c r="DG120" s="882">
        <v>378743</v>
      </c>
      <c r="DH120" s="863"/>
      <c r="DI120" s="863"/>
      <c r="DJ120" s="863"/>
      <c r="DK120" s="863"/>
      <c r="DL120" s="863">
        <v>388027</v>
      </c>
      <c r="DM120" s="863"/>
      <c r="DN120" s="863"/>
      <c r="DO120" s="863"/>
      <c r="DP120" s="863"/>
      <c r="DQ120" s="863">
        <v>367421</v>
      </c>
      <c r="DR120" s="863"/>
      <c r="DS120" s="863"/>
      <c r="DT120" s="863"/>
      <c r="DU120" s="863"/>
      <c r="DV120" s="864">
        <v>29.9</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13334</v>
      </c>
      <c r="BR121" s="835"/>
      <c r="BS121" s="835"/>
      <c r="BT121" s="835"/>
      <c r="BU121" s="835"/>
      <c r="BV121" s="835">
        <v>16819</v>
      </c>
      <c r="BW121" s="835"/>
      <c r="BX121" s="835"/>
      <c r="BY121" s="835"/>
      <c r="BZ121" s="835"/>
      <c r="CA121" s="835">
        <v>19721</v>
      </c>
      <c r="CB121" s="835"/>
      <c r="CC121" s="835"/>
      <c r="CD121" s="835"/>
      <c r="CE121" s="835"/>
      <c r="CF121" s="896">
        <v>1.6</v>
      </c>
      <c r="CG121" s="897"/>
      <c r="CH121" s="897"/>
      <c r="CI121" s="897"/>
      <c r="CJ121" s="897"/>
      <c r="CK121" s="890"/>
      <c r="CL121" s="876"/>
      <c r="CM121" s="876"/>
      <c r="CN121" s="876"/>
      <c r="CO121" s="877"/>
      <c r="CP121" s="856" t="s">
        <v>441</v>
      </c>
      <c r="CQ121" s="857"/>
      <c r="CR121" s="857"/>
      <c r="CS121" s="857"/>
      <c r="CT121" s="857"/>
      <c r="CU121" s="857"/>
      <c r="CV121" s="857"/>
      <c r="CW121" s="857"/>
      <c r="CX121" s="857"/>
      <c r="CY121" s="857"/>
      <c r="CZ121" s="857"/>
      <c r="DA121" s="857"/>
      <c r="DB121" s="857"/>
      <c r="DC121" s="857"/>
      <c r="DD121" s="857"/>
      <c r="DE121" s="857"/>
      <c r="DF121" s="858"/>
      <c r="DG121" s="834">
        <v>416585</v>
      </c>
      <c r="DH121" s="835"/>
      <c r="DI121" s="835"/>
      <c r="DJ121" s="835"/>
      <c r="DK121" s="835"/>
      <c r="DL121" s="835">
        <v>380788</v>
      </c>
      <c r="DM121" s="835"/>
      <c r="DN121" s="835"/>
      <c r="DO121" s="835"/>
      <c r="DP121" s="835"/>
      <c r="DQ121" s="835">
        <v>347900</v>
      </c>
      <c r="DR121" s="835"/>
      <c r="DS121" s="835"/>
      <c r="DT121" s="835"/>
      <c r="DU121" s="835"/>
      <c r="DV121" s="812">
        <v>28.3</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1915892</v>
      </c>
      <c r="BR122" s="866"/>
      <c r="BS122" s="866"/>
      <c r="BT122" s="866"/>
      <c r="BU122" s="866"/>
      <c r="BV122" s="866">
        <v>1870314</v>
      </c>
      <c r="BW122" s="866"/>
      <c r="BX122" s="866"/>
      <c r="BY122" s="866"/>
      <c r="BZ122" s="866"/>
      <c r="CA122" s="866">
        <v>2088003</v>
      </c>
      <c r="CB122" s="866"/>
      <c r="CC122" s="866"/>
      <c r="CD122" s="866"/>
      <c r="CE122" s="866"/>
      <c r="CF122" s="867">
        <v>169.7</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247389</v>
      </c>
      <c r="DH122" s="835"/>
      <c r="DI122" s="835"/>
      <c r="DJ122" s="835"/>
      <c r="DK122" s="835"/>
      <c r="DL122" s="835">
        <v>227486</v>
      </c>
      <c r="DM122" s="835"/>
      <c r="DN122" s="835"/>
      <c r="DO122" s="835"/>
      <c r="DP122" s="835"/>
      <c r="DQ122" s="835">
        <v>222590</v>
      </c>
      <c r="DR122" s="835"/>
      <c r="DS122" s="835"/>
      <c r="DT122" s="835"/>
      <c r="DU122" s="835"/>
      <c r="DV122" s="812">
        <v>18.100000000000001</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443</v>
      </c>
      <c r="BP123" s="899"/>
      <c r="BQ123" s="853">
        <v>4731928</v>
      </c>
      <c r="BR123" s="854"/>
      <c r="BS123" s="854"/>
      <c r="BT123" s="854"/>
      <c r="BU123" s="854"/>
      <c r="BV123" s="854">
        <v>4631654</v>
      </c>
      <c r="BW123" s="854"/>
      <c r="BX123" s="854"/>
      <c r="BY123" s="854"/>
      <c r="BZ123" s="854"/>
      <c r="CA123" s="854">
        <v>4898491</v>
      </c>
      <c r="CB123" s="854"/>
      <c r="CC123" s="854"/>
      <c r="CD123" s="854"/>
      <c r="CE123" s="854"/>
      <c r="CF123" s="764"/>
      <c r="CG123" s="765"/>
      <c r="CH123" s="765"/>
      <c r="CI123" s="765"/>
      <c r="CJ123" s="855"/>
      <c r="CK123" s="890"/>
      <c r="CL123" s="876"/>
      <c r="CM123" s="876"/>
      <c r="CN123" s="876"/>
      <c r="CO123" s="877"/>
      <c r="CP123" s="856" t="s">
        <v>379</v>
      </c>
      <c r="CQ123" s="857"/>
      <c r="CR123" s="857"/>
      <c r="CS123" s="857"/>
      <c r="CT123" s="857"/>
      <c r="CU123" s="857"/>
      <c r="CV123" s="857"/>
      <c r="CW123" s="857"/>
      <c r="CX123" s="857"/>
      <c r="CY123" s="857"/>
      <c r="CZ123" s="857"/>
      <c r="DA123" s="857"/>
      <c r="DB123" s="857"/>
      <c r="DC123" s="857"/>
      <c r="DD123" s="857"/>
      <c r="DE123" s="857"/>
      <c r="DF123" s="858"/>
      <c r="DG123" s="797">
        <v>10944</v>
      </c>
      <c r="DH123" s="798"/>
      <c r="DI123" s="798"/>
      <c r="DJ123" s="798"/>
      <c r="DK123" s="799"/>
      <c r="DL123" s="800">
        <v>13645</v>
      </c>
      <c r="DM123" s="798"/>
      <c r="DN123" s="798"/>
      <c r="DO123" s="798"/>
      <c r="DP123" s="799"/>
      <c r="DQ123" s="800">
        <v>14740</v>
      </c>
      <c r="DR123" s="798"/>
      <c r="DS123" s="798"/>
      <c r="DT123" s="798"/>
      <c r="DU123" s="799"/>
      <c r="DV123" s="845">
        <v>1.2</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v>13919</v>
      </c>
      <c r="DH124" s="781"/>
      <c r="DI124" s="781"/>
      <c r="DJ124" s="781"/>
      <c r="DK124" s="782"/>
      <c r="DL124" s="783">
        <v>12197</v>
      </c>
      <c r="DM124" s="781"/>
      <c r="DN124" s="781"/>
      <c r="DO124" s="781"/>
      <c r="DP124" s="782"/>
      <c r="DQ124" s="783">
        <v>11246</v>
      </c>
      <c r="DR124" s="781"/>
      <c r="DS124" s="781"/>
      <c r="DT124" s="781"/>
      <c r="DU124" s="782"/>
      <c r="DV124" s="869">
        <v>0.9</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9694</v>
      </c>
      <c r="AB128" s="819"/>
      <c r="AC128" s="819"/>
      <c r="AD128" s="819"/>
      <c r="AE128" s="820"/>
      <c r="AF128" s="821">
        <v>5026</v>
      </c>
      <c r="AG128" s="819"/>
      <c r="AH128" s="819"/>
      <c r="AI128" s="819"/>
      <c r="AJ128" s="820"/>
      <c r="AK128" s="821">
        <v>4332</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1362614</v>
      </c>
      <c r="AB129" s="798"/>
      <c r="AC129" s="798"/>
      <c r="AD129" s="798"/>
      <c r="AE129" s="799"/>
      <c r="AF129" s="800">
        <v>1486821</v>
      </c>
      <c r="AG129" s="798"/>
      <c r="AH129" s="798"/>
      <c r="AI129" s="798"/>
      <c r="AJ129" s="799"/>
      <c r="AK129" s="800">
        <v>1410050</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175162</v>
      </c>
      <c r="AB130" s="798"/>
      <c r="AC130" s="798"/>
      <c r="AD130" s="798"/>
      <c r="AE130" s="799"/>
      <c r="AF130" s="800">
        <v>179760</v>
      </c>
      <c r="AG130" s="798"/>
      <c r="AH130" s="798"/>
      <c r="AI130" s="798"/>
      <c r="AJ130" s="799"/>
      <c r="AK130" s="800">
        <v>179876</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3.7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1187452</v>
      </c>
      <c r="AB131" s="781"/>
      <c r="AC131" s="781"/>
      <c r="AD131" s="781"/>
      <c r="AE131" s="782"/>
      <c r="AF131" s="783">
        <v>1307061</v>
      </c>
      <c r="AG131" s="781"/>
      <c r="AH131" s="781"/>
      <c r="AI131" s="781"/>
      <c r="AJ131" s="782"/>
      <c r="AK131" s="783">
        <v>1230174</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4.3646395809999996</v>
      </c>
      <c r="AB132" s="761"/>
      <c r="AC132" s="761"/>
      <c r="AD132" s="761"/>
      <c r="AE132" s="762"/>
      <c r="AF132" s="763">
        <v>3.503891555</v>
      </c>
      <c r="AG132" s="761"/>
      <c r="AH132" s="761"/>
      <c r="AI132" s="761"/>
      <c r="AJ132" s="762"/>
      <c r="AK132" s="763">
        <v>3.4170775839999998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5</v>
      </c>
      <c r="AB133" s="740"/>
      <c r="AC133" s="740"/>
      <c r="AD133" s="740"/>
      <c r="AE133" s="741"/>
      <c r="AF133" s="739">
        <v>4.4000000000000004</v>
      </c>
      <c r="AG133" s="740"/>
      <c r="AH133" s="740"/>
      <c r="AI133" s="740"/>
      <c r="AJ133" s="741"/>
      <c r="AK133" s="739">
        <v>3.7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2" t="s">
        <v>471</v>
      </c>
      <c r="L7" s="256"/>
      <c r="M7" s="257" t="s">
        <v>472</v>
      </c>
      <c r="N7" s="258"/>
    </row>
    <row r="8" spans="1:16">
      <c r="A8" s="250"/>
      <c r="B8" s="246"/>
      <c r="C8" s="246"/>
      <c r="D8" s="246"/>
      <c r="E8" s="246"/>
      <c r="F8" s="246"/>
      <c r="G8" s="259"/>
      <c r="H8" s="260"/>
      <c r="I8" s="260"/>
      <c r="J8" s="261"/>
      <c r="K8" s="1153"/>
      <c r="L8" s="262" t="s">
        <v>473</v>
      </c>
      <c r="M8" s="263" t="s">
        <v>474</v>
      </c>
      <c r="N8" s="264" t="s">
        <v>475</v>
      </c>
    </row>
    <row r="9" spans="1:16">
      <c r="A9" s="250"/>
      <c r="B9" s="246"/>
      <c r="C9" s="246"/>
      <c r="D9" s="246"/>
      <c r="E9" s="246"/>
      <c r="F9" s="246"/>
      <c r="G9" s="1166" t="s">
        <v>476</v>
      </c>
      <c r="H9" s="1167"/>
      <c r="I9" s="1167"/>
      <c r="J9" s="1168"/>
      <c r="K9" s="265">
        <v>265306</v>
      </c>
      <c r="L9" s="266">
        <v>200080</v>
      </c>
      <c r="M9" s="267">
        <v>189696</v>
      </c>
      <c r="N9" s="268">
        <v>5.5</v>
      </c>
    </row>
    <row r="10" spans="1:16">
      <c r="A10" s="250"/>
      <c r="B10" s="246"/>
      <c r="C10" s="246"/>
      <c r="D10" s="246"/>
      <c r="E10" s="246"/>
      <c r="F10" s="246"/>
      <c r="G10" s="1166" t="s">
        <v>477</v>
      </c>
      <c r="H10" s="1167"/>
      <c r="I10" s="1167"/>
      <c r="J10" s="1168"/>
      <c r="K10" s="269">
        <v>8064</v>
      </c>
      <c r="L10" s="270">
        <v>6081</v>
      </c>
      <c r="M10" s="271">
        <v>21936</v>
      </c>
      <c r="N10" s="272">
        <v>-72.3</v>
      </c>
    </row>
    <row r="11" spans="1:16" ht="13.5" customHeight="1">
      <c r="A11" s="250"/>
      <c r="B11" s="246"/>
      <c r="C11" s="246"/>
      <c r="D11" s="246"/>
      <c r="E11" s="246"/>
      <c r="F11" s="246"/>
      <c r="G11" s="1166" t="s">
        <v>478</v>
      </c>
      <c r="H11" s="1167"/>
      <c r="I11" s="1167"/>
      <c r="J11" s="1168"/>
      <c r="K11" s="269">
        <v>40166</v>
      </c>
      <c r="L11" s="270">
        <v>30291</v>
      </c>
      <c r="M11" s="271">
        <v>29437</v>
      </c>
      <c r="N11" s="272">
        <v>2.9</v>
      </c>
    </row>
    <row r="12" spans="1:16" ht="13.5" customHeight="1">
      <c r="A12" s="250"/>
      <c r="B12" s="246"/>
      <c r="C12" s="246"/>
      <c r="D12" s="246"/>
      <c r="E12" s="246"/>
      <c r="F12" s="246"/>
      <c r="G12" s="1166" t="s">
        <v>479</v>
      </c>
      <c r="H12" s="1167"/>
      <c r="I12" s="1167"/>
      <c r="J12" s="1168"/>
      <c r="K12" s="269" t="s">
        <v>480</v>
      </c>
      <c r="L12" s="270" t="s">
        <v>480</v>
      </c>
      <c r="M12" s="271">
        <v>3160</v>
      </c>
      <c r="N12" s="272" t="s">
        <v>480</v>
      </c>
    </row>
    <row r="13" spans="1:16" ht="13.5" customHeight="1">
      <c r="A13" s="250"/>
      <c r="B13" s="246"/>
      <c r="C13" s="246"/>
      <c r="D13" s="246"/>
      <c r="E13" s="246"/>
      <c r="F13" s="246"/>
      <c r="G13" s="1166" t="s">
        <v>481</v>
      </c>
      <c r="H13" s="1167"/>
      <c r="I13" s="1167"/>
      <c r="J13" s="1168"/>
      <c r="K13" s="269" t="s">
        <v>480</v>
      </c>
      <c r="L13" s="270" t="s">
        <v>480</v>
      </c>
      <c r="M13" s="271" t="s">
        <v>480</v>
      </c>
      <c r="N13" s="272" t="s">
        <v>480</v>
      </c>
    </row>
    <row r="14" spans="1:16" ht="13.5" customHeight="1">
      <c r="A14" s="250"/>
      <c r="B14" s="246"/>
      <c r="C14" s="246"/>
      <c r="D14" s="246"/>
      <c r="E14" s="246"/>
      <c r="F14" s="246"/>
      <c r="G14" s="1166" t="s">
        <v>482</v>
      </c>
      <c r="H14" s="1167"/>
      <c r="I14" s="1167"/>
      <c r="J14" s="1168"/>
      <c r="K14" s="269">
        <v>25214</v>
      </c>
      <c r="L14" s="270">
        <v>19015</v>
      </c>
      <c r="M14" s="271">
        <v>9091</v>
      </c>
      <c r="N14" s="272">
        <v>109.2</v>
      </c>
    </row>
    <row r="15" spans="1:16" ht="13.5" customHeight="1">
      <c r="A15" s="250"/>
      <c r="B15" s="246"/>
      <c r="C15" s="246"/>
      <c r="D15" s="246"/>
      <c r="E15" s="246"/>
      <c r="F15" s="246"/>
      <c r="G15" s="1166" t="s">
        <v>483</v>
      </c>
      <c r="H15" s="1167"/>
      <c r="I15" s="1167"/>
      <c r="J15" s="1168"/>
      <c r="K15" s="269">
        <v>71922</v>
      </c>
      <c r="L15" s="270">
        <v>54240</v>
      </c>
      <c r="M15" s="271">
        <v>4470</v>
      </c>
      <c r="N15" s="272">
        <v>1113.4000000000001</v>
      </c>
    </row>
    <row r="16" spans="1:16">
      <c r="A16" s="250"/>
      <c r="B16" s="246"/>
      <c r="C16" s="246"/>
      <c r="D16" s="246"/>
      <c r="E16" s="246"/>
      <c r="F16" s="246"/>
      <c r="G16" s="1169" t="s">
        <v>484</v>
      </c>
      <c r="H16" s="1170"/>
      <c r="I16" s="1170"/>
      <c r="J16" s="1171"/>
      <c r="K16" s="270">
        <v>-25289</v>
      </c>
      <c r="L16" s="270">
        <v>-19072</v>
      </c>
      <c r="M16" s="271">
        <v>-19414</v>
      </c>
      <c r="N16" s="272">
        <v>-1.8</v>
      </c>
    </row>
    <row r="17" spans="1:16">
      <c r="A17" s="250"/>
      <c r="B17" s="246"/>
      <c r="C17" s="246"/>
      <c r="D17" s="246"/>
      <c r="E17" s="246"/>
      <c r="F17" s="246"/>
      <c r="G17" s="1169" t="s">
        <v>169</v>
      </c>
      <c r="H17" s="1170"/>
      <c r="I17" s="1170"/>
      <c r="J17" s="1171"/>
      <c r="K17" s="270">
        <v>385383</v>
      </c>
      <c r="L17" s="270">
        <v>290636</v>
      </c>
      <c r="M17" s="271">
        <v>238376</v>
      </c>
      <c r="N17" s="272">
        <v>21.9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63" t="s">
        <v>489</v>
      </c>
      <c r="H21" s="1164"/>
      <c r="I21" s="1164"/>
      <c r="J21" s="1165"/>
      <c r="K21" s="282">
        <v>27.15</v>
      </c>
      <c r="L21" s="283">
        <v>21.75</v>
      </c>
      <c r="M21" s="284">
        <v>5.4</v>
      </c>
      <c r="N21" s="251"/>
      <c r="O21" s="285"/>
      <c r="P21" s="281"/>
    </row>
    <row r="22" spans="1:16" s="286" customFormat="1">
      <c r="A22" s="281"/>
      <c r="B22" s="251"/>
      <c r="C22" s="251"/>
      <c r="D22" s="251"/>
      <c r="E22" s="251"/>
      <c r="F22" s="251"/>
      <c r="G22" s="1163" t="s">
        <v>490</v>
      </c>
      <c r="H22" s="1164"/>
      <c r="I22" s="1164"/>
      <c r="J22" s="1165"/>
      <c r="K22" s="287">
        <v>94</v>
      </c>
      <c r="L22" s="288">
        <v>95.2</v>
      </c>
      <c r="M22" s="289">
        <v>-1.2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2" t="s">
        <v>471</v>
      </c>
      <c r="L30" s="256"/>
      <c r="M30" s="257" t="s">
        <v>472</v>
      </c>
      <c r="N30" s="258"/>
    </row>
    <row r="31" spans="1:16">
      <c r="A31" s="250"/>
      <c r="B31" s="246"/>
      <c r="C31" s="246"/>
      <c r="D31" s="246"/>
      <c r="E31" s="246"/>
      <c r="F31" s="246"/>
      <c r="G31" s="259"/>
      <c r="H31" s="260"/>
      <c r="I31" s="260"/>
      <c r="J31" s="261"/>
      <c r="K31" s="1153"/>
      <c r="L31" s="262" t="s">
        <v>473</v>
      </c>
      <c r="M31" s="263" t="s">
        <v>474</v>
      </c>
      <c r="N31" s="264" t="s">
        <v>475</v>
      </c>
    </row>
    <row r="32" spans="1:16" ht="27" customHeight="1">
      <c r="A32" s="250"/>
      <c r="B32" s="246"/>
      <c r="C32" s="246"/>
      <c r="D32" s="246"/>
      <c r="E32" s="246"/>
      <c r="F32" s="246"/>
      <c r="G32" s="1154" t="s">
        <v>494</v>
      </c>
      <c r="H32" s="1155"/>
      <c r="I32" s="1155"/>
      <c r="J32" s="1156"/>
      <c r="K32" s="296">
        <v>131742</v>
      </c>
      <c r="L32" s="296">
        <v>99353</v>
      </c>
      <c r="M32" s="297">
        <v>139853</v>
      </c>
      <c r="N32" s="298">
        <v>-29</v>
      </c>
    </row>
    <row r="33" spans="1:16" ht="13.5" customHeight="1">
      <c r="A33" s="250"/>
      <c r="B33" s="246"/>
      <c r="C33" s="246"/>
      <c r="D33" s="246"/>
      <c r="E33" s="246"/>
      <c r="F33" s="246"/>
      <c r="G33" s="1154" t="s">
        <v>495</v>
      </c>
      <c r="H33" s="1155"/>
      <c r="I33" s="1155"/>
      <c r="J33" s="1156"/>
      <c r="K33" s="296" t="s">
        <v>480</v>
      </c>
      <c r="L33" s="296" t="s">
        <v>480</v>
      </c>
      <c r="M33" s="297" t="s">
        <v>480</v>
      </c>
      <c r="N33" s="298" t="s">
        <v>480</v>
      </c>
    </row>
    <row r="34" spans="1:16" ht="27" customHeight="1">
      <c r="A34" s="250"/>
      <c r="B34" s="246"/>
      <c r="C34" s="246"/>
      <c r="D34" s="246"/>
      <c r="E34" s="246"/>
      <c r="F34" s="246"/>
      <c r="G34" s="1154" t="s">
        <v>496</v>
      </c>
      <c r="H34" s="1155"/>
      <c r="I34" s="1155"/>
      <c r="J34" s="1156"/>
      <c r="K34" s="296" t="s">
        <v>480</v>
      </c>
      <c r="L34" s="296" t="s">
        <v>480</v>
      </c>
      <c r="M34" s="297">
        <v>4</v>
      </c>
      <c r="N34" s="298" t="s">
        <v>480</v>
      </c>
    </row>
    <row r="35" spans="1:16" ht="27" customHeight="1">
      <c r="A35" s="250"/>
      <c r="B35" s="246"/>
      <c r="C35" s="246"/>
      <c r="D35" s="246"/>
      <c r="E35" s="246"/>
      <c r="F35" s="246"/>
      <c r="G35" s="1154" t="s">
        <v>497</v>
      </c>
      <c r="H35" s="1155"/>
      <c r="I35" s="1155"/>
      <c r="J35" s="1156"/>
      <c r="K35" s="296">
        <v>93386</v>
      </c>
      <c r="L35" s="296">
        <v>70427</v>
      </c>
      <c r="M35" s="297">
        <v>31890</v>
      </c>
      <c r="N35" s="298">
        <v>120.8</v>
      </c>
    </row>
    <row r="36" spans="1:16" ht="27" customHeight="1">
      <c r="A36" s="250"/>
      <c r="B36" s="246"/>
      <c r="C36" s="246"/>
      <c r="D36" s="246"/>
      <c r="E36" s="246"/>
      <c r="F36" s="246"/>
      <c r="G36" s="1154" t="s">
        <v>498</v>
      </c>
      <c r="H36" s="1155"/>
      <c r="I36" s="1155"/>
      <c r="J36" s="1156"/>
      <c r="K36" s="296">
        <v>1116</v>
      </c>
      <c r="L36" s="296">
        <v>842</v>
      </c>
      <c r="M36" s="297">
        <v>5316</v>
      </c>
      <c r="N36" s="298">
        <v>-84.2</v>
      </c>
    </row>
    <row r="37" spans="1:16" ht="13.5" customHeight="1">
      <c r="A37" s="250"/>
      <c r="B37" s="246"/>
      <c r="C37" s="246"/>
      <c r="D37" s="246"/>
      <c r="E37" s="246"/>
      <c r="F37" s="246"/>
      <c r="G37" s="1154" t="s">
        <v>499</v>
      </c>
      <c r="H37" s="1155"/>
      <c r="I37" s="1155"/>
      <c r="J37" s="1156"/>
      <c r="K37" s="296" t="s">
        <v>480</v>
      </c>
      <c r="L37" s="296" t="s">
        <v>480</v>
      </c>
      <c r="M37" s="297">
        <v>1757</v>
      </c>
      <c r="N37" s="298" t="s">
        <v>480</v>
      </c>
    </row>
    <row r="38" spans="1:16" ht="27" customHeight="1">
      <c r="A38" s="250"/>
      <c r="B38" s="246"/>
      <c r="C38" s="246"/>
      <c r="D38" s="246"/>
      <c r="E38" s="246"/>
      <c r="F38" s="246"/>
      <c r="G38" s="1157" t="s">
        <v>500</v>
      </c>
      <c r="H38" s="1158"/>
      <c r="I38" s="1158"/>
      <c r="J38" s="1159"/>
      <c r="K38" s="299" t="s">
        <v>480</v>
      </c>
      <c r="L38" s="299" t="s">
        <v>480</v>
      </c>
      <c r="M38" s="300">
        <v>42</v>
      </c>
      <c r="N38" s="301" t="s">
        <v>480</v>
      </c>
      <c r="O38" s="295"/>
    </row>
    <row r="39" spans="1:16">
      <c r="A39" s="250"/>
      <c r="B39" s="246"/>
      <c r="C39" s="246"/>
      <c r="D39" s="246"/>
      <c r="E39" s="246"/>
      <c r="F39" s="246"/>
      <c r="G39" s="1157" t="s">
        <v>501</v>
      </c>
      <c r="H39" s="1158"/>
      <c r="I39" s="1158"/>
      <c r="J39" s="1159"/>
      <c r="K39" s="302">
        <v>-4332</v>
      </c>
      <c r="L39" s="302">
        <v>-3267</v>
      </c>
      <c r="M39" s="303">
        <v>-8426</v>
      </c>
      <c r="N39" s="304">
        <v>-61.2</v>
      </c>
      <c r="O39" s="295"/>
    </row>
    <row r="40" spans="1:16" ht="27" customHeight="1">
      <c r="A40" s="250"/>
      <c r="B40" s="246"/>
      <c r="C40" s="246"/>
      <c r="D40" s="246"/>
      <c r="E40" s="246"/>
      <c r="F40" s="246"/>
      <c r="G40" s="1154" t="s">
        <v>502</v>
      </c>
      <c r="H40" s="1155"/>
      <c r="I40" s="1155"/>
      <c r="J40" s="1156"/>
      <c r="K40" s="302">
        <v>-179876</v>
      </c>
      <c r="L40" s="302">
        <v>-135653</v>
      </c>
      <c r="M40" s="303">
        <v>-127711</v>
      </c>
      <c r="N40" s="304">
        <v>6.2</v>
      </c>
      <c r="O40" s="295"/>
    </row>
    <row r="41" spans="1:16">
      <c r="A41" s="250"/>
      <c r="B41" s="246"/>
      <c r="C41" s="246"/>
      <c r="D41" s="246"/>
      <c r="E41" s="246"/>
      <c r="F41" s="246"/>
      <c r="G41" s="1160" t="s">
        <v>280</v>
      </c>
      <c r="H41" s="1161"/>
      <c r="I41" s="1161"/>
      <c r="J41" s="1162"/>
      <c r="K41" s="296">
        <v>42036</v>
      </c>
      <c r="L41" s="302">
        <v>31701</v>
      </c>
      <c r="M41" s="303">
        <v>42725</v>
      </c>
      <c r="N41" s="304">
        <v>-25.8</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47" t="s">
        <v>471</v>
      </c>
      <c r="J49" s="1149" t="s">
        <v>506</v>
      </c>
      <c r="K49" s="1150"/>
      <c r="L49" s="1150"/>
      <c r="M49" s="1150"/>
      <c r="N49" s="1151"/>
    </row>
    <row r="50" spans="1:14">
      <c r="A50" s="250"/>
      <c r="B50" s="246"/>
      <c r="C50" s="246"/>
      <c r="D50" s="246"/>
      <c r="E50" s="246"/>
      <c r="F50" s="246"/>
      <c r="G50" s="314"/>
      <c r="H50" s="315"/>
      <c r="I50" s="1148"/>
      <c r="J50" s="316" t="s">
        <v>507</v>
      </c>
      <c r="K50" s="317" t="s">
        <v>508</v>
      </c>
      <c r="L50" s="318" t="s">
        <v>509</v>
      </c>
      <c r="M50" s="319" t="s">
        <v>510</v>
      </c>
      <c r="N50" s="320" t="s">
        <v>511</v>
      </c>
    </row>
    <row r="51" spans="1:14">
      <c r="A51" s="250"/>
      <c r="B51" s="246"/>
      <c r="C51" s="246"/>
      <c r="D51" s="246"/>
      <c r="E51" s="246"/>
      <c r="F51" s="246"/>
      <c r="G51" s="312" t="s">
        <v>512</v>
      </c>
      <c r="H51" s="313"/>
      <c r="I51" s="321">
        <v>184705</v>
      </c>
      <c r="J51" s="322">
        <v>124464</v>
      </c>
      <c r="K51" s="323">
        <v>6.7</v>
      </c>
      <c r="L51" s="324">
        <v>228305</v>
      </c>
      <c r="M51" s="325">
        <v>5.6</v>
      </c>
      <c r="N51" s="326">
        <v>1.1000000000000001</v>
      </c>
    </row>
    <row r="52" spans="1:14">
      <c r="A52" s="250"/>
      <c r="B52" s="246"/>
      <c r="C52" s="246"/>
      <c r="D52" s="246"/>
      <c r="E52" s="246"/>
      <c r="F52" s="246"/>
      <c r="G52" s="327"/>
      <c r="H52" s="328" t="s">
        <v>513</v>
      </c>
      <c r="I52" s="329">
        <v>49465</v>
      </c>
      <c r="J52" s="330">
        <v>33332</v>
      </c>
      <c r="K52" s="331">
        <v>-62.6</v>
      </c>
      <c r="L52" s="332">
        <v>86611</v>
      </c>
      <c r="M52" s="333">
        <v>-20.399999999999999</v>
      </c>
      <c r="N52" s="334">
        <v>-42.2</v>
      </c>
    </row>
    <row r="53" spans="1:14">
      <c r="A53" s="250"/>
      <c r="B53" s="246"/>
      <c r="C53" s="246"/>
      <c r="D53" s="246"/>
      <c r="E53" s="246"/>
      <c r="F53" s="246"/>
      <c r="G53" s="312" t="s">
        <v>514</v>
      </c>
      <c r="H53" s="313"/>
      <c r="I53" s="321">
        <v>677277</v>
      </c>
      <c r="J53" s="322">
        <v>469679</v>
      </c>
      <c r="K53" s="323">
        <v>277.39999999999998</v>
      </c>
      <c r="L53" s="324">
        <v>316331</v>
      </c>
      <c r="M53" s="325">
        <v>38.6</v>
      </c>
      <c r="N53" s="326">
        <v>238.8</v>
      </c>
    </row>
    <row r="54" spans="1:14">
      <c r="A54" s="250"/>
      <c r="B54" s="246"/>
      <c r="C54" s="246"/>
      <c r="D54" s="246"/>
      <c r="E54" s="246"/>
      <c r="F54" s="246"/>
      <c r="G54" s="327"/>
      <c r="H54" s="328" t="s">
        <v>513</v>
      </c>
      <c r="I54" s="329">
        <v>142860</v>
      </c>
      <c r="J54" s="330">
        <v>99071</v>
      </c>
      <c r="K54" s="331">
        <v>197.2</v>
      </c>
      <c r="L54" s="332">
        <v>106387</v>
      </c>
      <c r="M54" s="333">
        <v>22.8</v>
      </c>
      <c r="N54" s="334">
        <v>174.4</v>
      </c>
    </row>
    <row r="55" spans="1:14">
      <c r="A55" s="250"/>
      <c r="B55" s="246"/>
      <c r="C55" s="246"/>
      <c r="D55" s="246"/>
      <c r="E55" s="246"/>
      <c r="F55" s="246"/>
      <c r="G55" s="312" t="s">
        <v>515</v>
      </c>
      <c r="H55" s="313"/>
      <c r="I55" s="321">
        <v>647405</v>
      </c>
      <c r="J55" s="322">
        <v>468116</v>
      </c>
      <c r="K55" s="323">
        <v>-0.3</v>
      </c>
      <c r="L55" s="324">
        <v>333013</v>
      </c>
      <c r="M55" s="325">
        <v>5.3</v>
      </c>
      <c r="N55" s="326">
        <v>-5.6</v>
      </c>
    </row>
    <row r="56" spans="1:14">
      <c r="A56" s="250"/>
      <c r="B56" s="246"/>
      <c r="C56" s="246"/>
      <c r="D56" s="246"/>
      <c r="E56" s="246"/>
      <c r="F56" s="246"/>
      <c r="G56" s="327"/>
      <c r="H56" s="328" t="s">
        <v>513</v>
      </c>
      <c r="I56" s="329">
        <v>323897</v>
      </c>
      <c r="J56" s="330">
        <v>234199</v>
      </c>
      <c r="K56" s="331">
        <v>136.4</v>
      </c>
      <c r="L56" s="332">
        <v>126732</v>
      </c>
      <c r="M56" s="333">
        <v>19.100000000000001</v>
      </c>
      <c r="N56" s="334">
        <v>117.3</v>
      </c>
    </row>
    <row r="57" spans="1:14">
      <c r="A57" s="250"/>
      <c r="B57" s="246"/>
      <c r="C57" s="246"/>
      <c r="D57" s="246"/>
      <c r="E57" s="246"/>
      <c r="F57" s="246"/>
      <c r="G57" s="312" t="s">
        <v>516</v>
      </c>
      <c r="H57" s="313"/>
      <c r="I57" s="321">
        <v>740292</v>
      </c>
      <c r="J57" s="322">
        <v>549586</v>
      </c>
      <c r="K57" s="323">
        <v>17.399999999999999</v>
      </c>
      <c r="L57" s="324">
        <v>280458</v>
      </c>
      <c r="M57" s="325">
        <v>-15.8</v>
      </c>
      <c r="N57" s="326">
        <v>33.200000000000003</v>
      </c>
    </row>
    <row r="58" spans="1:14">
      <c r="A58" s="250"/>
      <c r="B58" s="246"/>
      <c r="C58" s="246"/>
      <c r="D58" s="246"/>
      <c r="E58" s="246"/>
      <c r="F58" s="246"/>
      <c r="G58" s="327"/>
      <c r="H58" s="328" t="s">
        <v>513</v>
      </c>
      <c r="I58" s="329">
        <v>585293</v>
      </c>
      <c r="J58" s="330">
        <v>434516</v>
      </c>
      <c r="K58" s="331">
        <v>85.5</v>
      </c>
      <c r="L58" s="332">
        <v>127286</v>
      </c>
      <c r="M58" s="333">
        <v>0.4</v>
      </c>
      <c r="N58" s="334">
        <v>85.1</v>
      </c>
    </row>
    <row r="59" spans="1:14">
      <c r="A59" s="250"/>
      <c r="B59" s="246"/>
      <c r="C59" s="246"/>
      <c r="D59" s="246"/>
      <c r="E59" s="246"/>
      <c r="F59" s="246"/>
      <c r="G59" s="312" t="s">
        <v>517</v>
      </c>
      <c r="H59" s="313"/>
      <c r="I59" s="321">
        <v>370131</v>
      </c>
      <c r="J59" s="322">
        <v>279133</v>
      </c>
      <c r="K59" s="323">
        <v>-49.2</v>
      </c>
      <c r="L59" s="324">
        <v>291945</v>
      </c>
      <c r="M59" s="325">
        <v>4.0999999999999996</v>
      </c>
      <c r="N59" s="326">
        <v>-53.3</v>
      </c>
    </row>
    <row r="60" spans="1:14">
      <c r="A60" s="250"/>
      <c r="B60" s="246"/>
      <c r="C60" s="246"/>
      <c r="D60" s="246"/>
      <c r="E60" s="246"/>
      <c r="F60" s="246"/>
      <c r="G60" s="327"/>
      <c r="H60" s="328" t="s">
        <v>513</v>
      </c>
      <c r="I60" s="335">
        <v>238750</v>
      </c>
      <c r="J60" s="330">
        <v>180053</v>
      </c>
      <c r="K60" s="331">
        <v>-58.6</v>
      </c>
      <c r="L60" s="332">
        <v>127651</v>
      </c>
      <c r="M60" s="333">
        <v>0.3</v>
      </c>
      <c r="N60" s="334">
        <v>-58.9</v>
      </c>
    </row>
    <row r="61" spans="1:14">
      <c r="A61" s="250"/>
      <c r="B61" s="246"/>
      <c r="C61" s="246"/>
      <c r="D61" s="246"/>
      <c r="E61" s="246"/>
      <c r="F61" s="246"/>
      <c r="G61" s="312" t="s">
        <v>518</v>
      </c>
      <c r="H61" s="336"/>
      <c r="I61" s="337">
        <v>523962</v>
      </c>
      <c r="J61" s="338">
        <v>378196</v>
      </c>
      <c r="K61" s="339">
        <v>50.4</v>
      </c>
      <c r="L61" s="340">
        <v>290010</v>
      </c>
      <c r="M61" s="341">
        <v>7.6</v>
      </c>
      <c r="N61" s="326">
        <v>42.8</v>
      </c>
    </row>
    <row r="62" spans="1:14">
      <c r="A62" s="250"/>
      <c r="B62" s="246"/>
      <c r="C62" s="246"/>
      <c r="D62" s="246"/>
      <c r="E62" s="246"/>
      <c r="F62" s="246"/>
      <c r="G62" s="327"/>
      <c r="H62" s="328" t="s">
        <v>513</v>
      </c>
      <c r="I62" s="329">
        <v>268053</v>
      </c>
      <c r="J62" s="330">
        <v>196234</v>
      </c>
      <c r="K62" s="331">
        <v>59.6</v>
      </c>
      <c r="L62" s="332">
        <v>114933</v>
      </c>
      <c r="M62" s="333">
        <v>4.4000000000000004</v>
      </c>
      <c r="N62" s="334">
        <v>55.2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66.72</v>
      </c>
      <c r="G47" s="12">
        <v>64.06</v>
      </c>
      <c r="H47" s="12">
        <v>56.72</v>
      </c>
      <c r="I47" s="12">
        <v>40.35</v>
      </c>
      <c r="J47" s="13">
        <v>24.76</v>
      </c>
    </row>
    <row r="48" spans="2:10" ht="57.75" customHeight="1">
      <c r="B48" s="14"/>
      <c r="C48" s="1174" t="s">
        <v>4</v>
      </c>
      <c r="D48" s="1174"/>
      <c r="E48" s="1175"/>
      <c r="F48" s="15">
        <v>3.31</v>
      </c>
      <c r="G48" s="16">
        <v>5.73</v>
      </c>
      <c r="H48" s="16">
        <v>4.0999999999999996</v>
      </c>
      <c r="I48" s="16">
        <v>4.03</v>
      </c>
      <c r="J48" s="17">
        <v>5.97</v>
      </c>
    </row>
    <row r="49" spans="2:10" ht="57.75" customHeight="1" thickBot="1">
      <c r="B49" s="18"/>
      <c r="C49" s="1176" t="s">
        <v>5</v>
      </c>
      <c r="D49" s="1176"/>
      <c r="E49" s="1177"/>
      <c r="F49" s="19" t="s">
        <v>525</v>
      </c>
      <c r="G49" s="20" t="s">
        <v>526</v>
      </c>
      <c r="H49" s="20" t="s">
        <v>527</v>
      </c>
      <c r="I49" s="20" t="s">
        <v>528</v>
      </c>
      <c r="J49" s="21" t="s">
        <v>529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秋元 喜夫</dc:creator>
  <cp:lastModifiedBy>秋元　喜夫</cp:lastModifiedBy>
  <dcterms:created xsi:type="dcterms:W3CDTF">2018-11-29T04:45:44Z</dcterms:created>
  <dcterms:modified xsi:type="dcterms:W3CDTF">2018-11-29T04:45:45Z</dcterms:modified>
</cp:coreProperties>
</file>