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140" windowWidth="20520" windowHeight="3780" activeTab="0"/>
  </bookViews>
  <sheets>
    <sheet name="第５表目的別歳出の状況" sheetId="1" r:id="rId1"/>
  </sheets>
  <definedNames>
    <definedName name="_xlnm.Print_Area" localSheetId="0">'第５表目的別歳出の状況'!$A$1:$BJ$66</definedName>
    <definedName name="_xlnm.Print_Area">'第５表目的別歳出の状況'!$A$1:$BJ$4</definedName>
    <definedName name="_xlnm.Print_Titles" localSheetId="0">'第５表目的別歳出の状況'!$A:$A</definedName>
    <definedName name="_xlnm.Print_Titles">'第５表目的別歳出の状況'!$A:$A</definedName>
  </definedNames>
  <calcPr fullCalcOnLoad="1"/>
</workbook>
</file>

<file path=xl/comments1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sz val="18"/>
            <rFont val="ＭＳ Ｐゴシック"/>
            <family val="3"/>
          </rPr>
          <t>貼り付けした元データの表、行、列の番号は、表の下↓にあります。</t>
        </r>
      </text>
    </comment>
  </commentList>
</comments>
</file>

<file path=xl/sharedStrings.xml><?xml version="1.0" encoding="utf-8"?>
<sst xmlns="http://schemas.openxmlformats.org/spreadsheetml/2006/main" count="139" uniqueCount="135">
  <si>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</si>
  <si>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</si>
  <si>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</si>
  <si>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</si>
  <si>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</si>
  <si>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</si>
  <si>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</si>
  <si>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</si>
  <si>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</si>
  <si>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</si>
  <si>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１１災害復旧費</t>
  </si>
  <si>
    <t>１２公債費</t>
  </si>
  <si>
    <t>１３諸支出金</t>
  </si>
  <si>
    <t>（１）総務管理費</t>
  </si>
  <si>
    <t>（２）徴税費</t>
  </si>
  <si>
    <t>（４）選挙費</t>
  </si>
  <si>
    <t>（５）統計調査費</t>
  </si>
  <si>
    <t>（６）監査委員費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</si>
  <si>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</si>
  <si>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</si>
  <si>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</si>
  <si>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</si>
  <si>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</si>
  <si>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（２）結核対策費</t>
  </si>
  <si>
    <t>（３）保健所費</t>
  </si>
  <si>
    <t>（４）清掃費</t>
  </si>
  <si>
    <t>（１）失業対策費</t>
  </si>
  <si>
    <t>（２）労働諸費</t>
  </si>
  <si>
    <t>（１）農業費</t>
  </si>
  <si>
    <t>（２）畜産業費</t>
  </si>
  <si>
    <t>（３）農地費</t>
  </si>
  <si>
    <t>（４）林業費</t>
  </si>
  <si>
    <t>（５）水産業費</t>
  </si>
  <si>
    <t>（１）土木管理費</t>
  </si>
  <si>
    <t>（３）河川費</t>
  </si>
  <si>
    <t>（４）港湾費</t>
  </si>
  <si>
    <t>（５）都市計画費</t>
  </si>
  <si>
    <t>（６）住宅費</t>
  </si>
  <si>
    <t>（７）空港費</t>
  </si>
  <si>
    <t>（１）教育総務費</t>
  </si>
  <si>
    <t>（２）小学校費</t>
  </si>
  <si>
    <t>（３）中学校費</t>
  </si>
  <si>
    <t>（４）高等学校費</t>
  </si>
  <si>
    <t>（６）幼稚園費</t>
  </si>
  <si>
    <t>（７）社会教育費</t>
  </si>
  <si>
    <t>（８）保健体育費</t>
  </si>
  <si>
    <t>（２）公営企業費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</si>
  <si>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</si>
  <si>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</si>
  <si>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</si>
  <si>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</si>
  <si>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</si>
  <si>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</si>
  <si>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</si>
  <si>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</si>
  <si>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</si>
  <si>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</si>
  <si>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</si>
  <si>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</si>
  <si>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</si>
  <si>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</si>
  <si>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</si>
  <si>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</si>
  <si>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</si>
  <si>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</si>
  <si>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</si>
  <si>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</si>
  <si>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</si>
  <si>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</si>
  <si>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</si>
  <si>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</si>
  <si>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猪苗代町</t>
  </si>
  <si>
    <t>会津坂下町</t>
  </si>
  <si>
    <t>湯川村</t>
  </si>
  <si>
    <t>柳津町</t>
  </si>
  <si>
    <t>金山町</t>
  </si>
  <si>
    <t>昭和村</t>
  </si>
  <si>
    <t>西郷村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</si>
  <si>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</si>
  <si>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</si>
  <si>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</si>
  <si>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</si>
  <si>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</si>
  <si>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</si>
  <si>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</si>
  <si>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</si>
  <si>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</si>
  <si>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</si>
  <si>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</si>
  <si>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</si>
  <si>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</si>
  <si>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</si>
  <si>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</si>
  <si>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</si>
  <si>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</si>
  <si>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</si>
  <si>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</si>
  <si>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</si>
  <si>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</si>
  <si>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</si>
  <si>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</si>
  <si>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</si>
  <si>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（３）戸籍・住民</t>
  </si>
  <si>
    <t>（１）保健衛生費</t>
  </si>
  <si>
    <t>（１）農林水産</t>
  </si>
  <si>
    <t>（２）公共土木</t>
  </si>
  <si>
    <t>（１）普通財産</t>
  </si>
  <si>
    <t>　　基本台帳費</t>
  </si>
  <si>
    <t>取得費</t>
  </si>
  <si>
    <t>田村市</t>
  </si>
  <si>
    <t>飯舘村</t>
  </si>
  <si>
    <t>（３）その他</t>
  </si>
  <si>
    <t>市計</t>
  </si>
  <si>
    <t>（２）道路橋りょう</t>
  </si>
  <si>
    <t xml:space="preserve">      費</t>
  </si>
  <si>
    <t>④区画整理費</t>
  </si>
  <si>
    <t xml:space="preserve">     等</t>
  </si>
  <si>
    <t>①体育施設費</t>
  </si>
  <si>
    <t>１４前年度</t>
  </si>
  <si>
    <t>繰上充用金</t>
  </si>
  <si>
    <t>歳出合計</t>
  </si>
  <si>
    <t>（１～１４）</t>
  </si>
  <si>
    <t>南相馬市</t>
  </si>
  <si>
    <t>伊達市</t>
  </si>
  <si>
    <t>南会津町</t>
  </si>
  <si>
    <t>会津美里町</t>
  </si>
  <si>
    <t>市町村名</t>
  </si>
  <si>
    <t>本宮市</t>
  </si>
  <si>
    <t>磐梯町</t>
  </si>
  <si>
    <t>三島町</t>
  </si>
  <si>
    <t>泉崎村</t>
  </si>
  <si>
    <t>（５）特殊支援</t>
  </si>
  <si>
    <t>学校費</t>
  </si>
  <si>
    <t>　　　　　施設</t>
  </si>
  <si>
    <t xml:space="preserve">      　　 施設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</si>
</sst>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;&quot;▲ &quot;#,##0.0"/>
    <numFmt numFmtId="179" formatCode="#,##0_ "/>
    <numFmt numFmtId="180" formatCode="0.0_ "/>
    <numFmt numFmtId="181" formatCode="0.0_);[Red]\(0.0\)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3" fontId="1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3" fontId="2" fillId="0" borderId="10" xfId="61" applyFont="1" applyBorder="1" applyAlignment="1">
      <alignment/>
      <protection/>
    </xf>
    <xf numFmtId="3" fontId="2" fillId="0" borderId="11" xfId="61" applyNumberFormat="1" applyFont="1" applyBorder="1" applyAlignment="1">
      <alignment horizontal="center" vertical="center" wrapText="1"/>
      <protection/>
    </xf>
    <xf numFmtId="3" fontId="4" fillId="0" borderId="11" xfId="61" applyFont="1" applyBorder="1" applyAlignment="1">
      <alignment horizontal="center" vertical="center" wrapText="1"/>
      <protection/>
    </xf>
    <xf numFmtId="3" fontId="2" fillId="0" borderId="12" xfId="61" applyFont="1" applyBorder="1" applyAlignment="1">
      <alignment horizontal="center" vertical="center" wrapText="1"/>
      <protection/>
    </xf>
    <xf numFmtId="3" fontId="4" fillId="0" borderId="12" xfId="61" applyFont="1" applyBorder="1" applyAlignment="1">
      <alignment horizontal="center" vertical="center" wrapText="1"/>
      <protection/>
    </xf>
    <xf numFmtId="3" fontId="4" fillId="0" borderId="13" xfId="61" applyNumberFormat="1" applyFont="1" applyBorder="1" applyAlignment="1">
      <alignment horizontal="center" wrapText="1"/>
      <protection/>
    </xf>
    <xf numFmtId="3" fontId="4" fillId="0" borderId="11" xfId="61" applyNumberFormat="1" applyFont="1" applyBorder="1" applyAlignment="1">
      <alignment horizontal="center" wrapText="1"/>
      <protection/>
    </xf>
    <xf numFmtId="3" fontId="4" fillId="0" borderId="11" xfId="61" applyNumberFormat="1" applyFont="1" applyBorder="1" applyAlignment="1">
      <alignment horizontal="center" vertical="top" wrapText="1"/>
      <protection/>
    </xf>
    <xf numFmtId="3" fontId="5" fillId="0" borderId="14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177" fontId="5" fillId="0" borderId="11" xfId="60" applyNumberFormat="1" applyFont="1" applyBorder="1" applyAlignment="1">
      <alignment vertical="center"/>
      <protection/>
    </xf>
    <xf numFmtId="177" fontId="5" fillId="0" borderId="12" xfId="60" applyNumberFormat="1" applyFont="1" applyBorder="1" applyAlignment="1">
      <alignment vertical="center"/>
      <protection/>
    </xf>
    <xf numFmtId="3" fontId="5" fillId="0" borderId="13" xfId="60" applyNumberFormat="1" applyFont="1" applyBorder="1" applyAlignment="1">
      <alignment vertical="center"/>
      <protection/>
    </xf>
    <xf numFmtId="177" fontId="5" fillId="0" borderId="13" xfId="60" applyNumberFormat="1" applyFont="1" applyBorder="1" applyAlignment="1">
      <alignment vertical="center"/>
      <protection/>
    </xf>
    <xf numFmtId="177" fontId="5" fillId="0" borderId="15" xfId="60" applyNumberFormat="1" applyFont="1" applyBorder="1" applyAlignment="1">
      <alignment vertical="center"/>
      <protection/>
    </xf>
    <xf numFmtId="3" fontId="5" fillId="0" borderId="16" xfId="60" applyNumberFormat="1" applyFont="1" applyBorder="1" applyAlignment="1">
      <alignment vertical="center"/>
      <protection/>
    </xf>
    <xf numFmtId="177" fontId="5" fillId="0" borderId="16" xfId="60" applyNumberFormat="1" applyFont="1" applyBorder="1" applyAlignment="1">
      <alignment vertical="center"/>
      <protection/>
    </xf>
    <xf numFmtId="3" fontId="5" fillId="0" borderId="17" xfId="60" applyNumberFormat="1" applyFont="1" applyBorder="1" applyAlignment="1">
      <alignment horizontal="center" vertical="center"/>
      <protection/>
    </xf>
    <xf numFmtId="177" fontId="5" fillId="0" borderId="17" xfId="60" applyNumberFormat="1" applyFont="1" applyBorder="1" applyAlignment="1">
      <alignment vertical="center"/>
      <protection/>
    </xf>
    <xf numFmtId="3" fontId="5" fillId="0" borderId="16" xfId="60" applyNumberFormat="1" applyFont="1" applyBorder="1" applyAlignment="1">
      <alignment horizontal="center" vertical="center"/>
      <protection/>
    </xf>
    <xf numFmtId="3" fontId="5" fillId="0" borderId="13" xfId="61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8" xfId="60" applyFont="1" applyBorder="1" applyAlignment="1">
      <alignment vertical="center"/>
      <protection/>
    </xf>
    <xf numFmtId="0" fontId="0" fillId="0" borderId="18" xfId="60" applyBorder="1" applyAlignment="1">
      <alignment vertical="center"/>
      <protection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6" xfId="60" applyNumberFormat="1" applyFont="1" applyBorder="1" applyAlignment="1">
      <alignment vertical="center" shrinkToFit="1"/>
      <protection/>
    </xf>
    <xf numFmtId="3" fontId="4" fillId="0" borderId="19" xfId="61" applyNumberFormat="1" applyFont="1" applyFill="1" applyBorder="1" applyAlignment="1">
      <alignment horizontal="center" wrapText="1"/>
      <protection/>
    </xf>
    <xf numFmtId="3" fontId="4" fillId="0" borderId="20" xfId="61" applyNumberFormat="1" applyFont="1" applyFill="1" applyBorder="1" applyAlignment="1">
      <alignment horizontal="center" wrapText="1"/>
      <protection/>
    </xf>
    <xf numFmtId="3" fontId="4" fillId="0" borderId="21" xfId="61" applyNumberFormat="1" applyFont="1" applyFill="1" applyBorder="1" applyAlignment="1">
      <alignment horizontal="center" wrapText="1"/>
      <protection/>
    </xf>
    <xf numFmtId="3" fontId="4" fillId="0" borderId="22" xfId="61" applyNumberFormat="1" applyFont="1" applyFill="1" applyBorder="1" applyAlignment="1">
      <alignment horizontal="center" wrapText="1"/>
      <protection/>
    </xf>
    <xf numFmtId="3" fontId="4" fillId="0" borderId="23" xfId="61" applyNumberFormat="1" applyFont="1" applyFill="1" applyBorder="1" applyAlignment="1">
      <alignment horizontal="center" wrapText="1"/>
      <protection/>
    </xf>
    <xf numFmtId="3" fontId="4" fillId="0" borderId="11" xfId="61" applyNumberFormat="1" applyFont="1" applyFill="1" applyBorder="1" applyAlignment="1">
      <alignment horizontal="center" wrapText="1"/>
      <protection/>
    </xf>
    <xf numFmtId="3" fontId="4" fillId="0" borderId="13" xfId="61" applyNumberFormat="1" applyFont="1" applyFill="1" applyBorder="1" applyAlignment="1">
      <alignment horizontal="center" wrapText="1"/>
      <protection/>
    </xf>
    <xf numFmtId="3" fontId="4" fillId="0" borderId="13" xfId="61" applyNumberFormat="1" applyFont="1" applyFill="1" applyBorder="1" applyAlignment="1">
      <alignment horizontal="left" wrapText="1"/>
      <protection/>
    </xf>
    <xf numFmtId="3" fontId="4" fillId="0" borderId="11" xfId="61" applyFont="1" applyFill="1" applyBorder="1" applyAlignment="1">
      <alignment horizontal="center" vertical="center" wrapText="1"/>
      <protection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" fontId="4" fillId="0" borderId="11" xfId="61" applyNumberFormat="1" applyFont="1" applyFill="1" applyBorder="1" applyAlignment="1">
      <alignment horizontal="center" vertical="top" wrapText="1"/>
      <protection/>
    </xf>
    <xf numFmtId="3" fontId="4" fillId="0" borderId="11" xfId="61" applyFont="1" applyFill="1" applyBorder="1" applyAlignment="1">
      <alignment vertical="top" wrapText="1"/>
      <protection/>
    </xf>
    <xf numFmtId="3" fontId="4" fillId="0" borderId="24" xfId="61" applyFont="1" applyFill="1" applyBorder="1" applyAlignment="1">
      <alignment horizontal="center" vertical="center" wrapText="1"/>
      <protection/>
    </xf>
    <xf numFmtId="3" fontId="4" fillId="0" borderId="24" xfId="61" applyNumberFormat="1" applyFont="1" applyFill="1" applyBorder="1" applyAlignment="1">
      <alignment horizontal="center" vertical="center" wrapText="1"/>
      <protection/>
    </xf>
    <xf numFmtId="3" fontId="4" fillId="0" borderId="11" xfId="61" applyNumberFormat="1" applyFont="1" applyFill="1" applyBorder="1" applyAlignment="1">
      <alignment vertical="center" wrapText="1"/>
      <protection/>
    </xf>
    <xf numFmtId="3" fontId="4" fillId="0" borderId="12" xfId="61" applyFont="1" applyFill="1" applyBorder="1" applyAlignment="1">
      <alignment horizontal="center" vertical="center" wrapText="1"/>
      <protection/>
    </xf>
    <xf numFmtId="3" fontId="4" fillId="0" borderId="25" xfId="61" applyFont="1" applyFill="1" applyBorder="1" applyAlignment="1">
      <alignment horizontal="center" vertical="center" wrapText="1"/>
      <protection/>
    </xf>
    <xf numFmtId="3" fontId="4" fillId="0" borderId="12" xfId="6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horizontal="center" vertical="center" wrapText="1"/>
      <protection/>
    </xf>
    <xf numFmtId="3" fontId="5" fillId="0" borderId="26" xfId="60" applyNumberFormat="1" applyFont="1" applyFill="1" applyBorder="1" applyAlignment="1">
      <alignment horizontal="center" vertical="center"/>
      <protection/>
    </xf>
    <xf numFmtId="177" fontId="5" fillId="0" borderId="26" xfId="60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0" fillId="0" borderId="0" xfId="60" applyFill="1" applyAlignment="1">
      <alignment vertical="center"/>
      <protection/>
    </xf>
    <xf numFmtId="179" fontId="5" fillId="0" borderId="14" xfId="0" applyNumberFormat="1" applyFont="1" applyBorder="1" applyAlignment="1">
      <alignment vertical="center" shrinkToFit="1"/>
    </xf>
    <xf numFmtId="179" fontId="5" fillId="0" borderId="11" xfId="0" applyNumberFormat="1" applyFont="1" applyBorder="1" applyAlignment="1">
      <alignment vertical="center" shrinkToFit="1"/>
    </xf>
    <xf numFmtId="179" fontId="5" fillId="0" borderId="26" xfId="0" applyNumberFormat="1" applyFont="1" applyFill="1" applyBorder="1" applyAlignment="1">
      <alignment vertical="center" shrinkToFit="1"/>
    </xf>
    <xf numFmtId="179" fontId="5" fillId="0" borderId="15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179" fontId="5" fillId="0" borderId="16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_第３表歳入の状況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72"/>
  <sheetViews>
    <sheetView tabSelected="1" view="pageBreakPreview" zoomScale="40" zoomScaleNormal="50" zoomScaleSheetLayoutView="40" zoomScalePageLayoutView="0" workbookViewId="0" topLeftCell="A1">
      <pane xSplit="1" ySplit="4" topLeftCell="AR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J67" sqref="BJ67"/>
    </sheetView>
  </sheetViews>
  <sheetFormatPr defaultColWidth="9.00390625" defaultRowHeight="13.5"/>
  <cols>
    <col min="1" max="61" width="20.75390625" style="0" customWidth="1"/>
    <col min="62" max="62" width="23.00390625" style="0" customWidth="1"/>
    <col min="63" max="63" width="20.75390625" style="0" customWidth="1"/>
    <col min="64" max="64" width="18.375" style="0" customWidth="1"/>
  </cols>
  <sheetData>
    <row r="1" spans="1:63" ht="36.75" customHeight="1">
      <c r="A1" s="24" t="s">
        <v>126</v>
      </c>
      <c r="B1" s="35" t="s">
        <v>0</v>
      </c>
      <c r="C1" s="35" t="s">
        <v>1</v>
      </c>
      <c r="D1" s="36"/>
      <c r="E1" s="36"/>
      <c r="F1" s="36"/>
      <c r="G1" s="36"/>
      <c r="H1" s="36"/>
      <c r="I1" s="36"/>
      <c r="J1" s="35" t="s">
        <v>2</v>
      </c>
      <c r="K1" s="36"/>
      <c r="L1" s="37"/>
      <c r="M1" s="35" t="s">
        <v>2</v>
      </c>
      <c r="N1" s="36"/>
      <c r="O1" s="36"/>
      <c r="P1" s="35" t="s">
        <v>3</v>
      </c>
      <c r="Q1" s="36"/>
      <c r="R1" s="36"/>
      <c r="S1" s="36"/>
      <c r="T1" s="36"/>
      <c r="U1" s="35" t="s">
        <v>4</v>
      </c>
      <c r="V1" s="38"/>
      <c r="W1" s="39"/>
      <c r="X1" s="35" t="s">
        <v>5</v>
      </c>
      <c r="Y1" s="36"/>
      <c r="Z1" s="36"/>
      <c r="AA1" s="36"/>
      <c r="AB1" s="36"/>
      <c r="AC1" s="36"/>
      <c r="AD1" s="35" t="s">
        <v>6</v>
      </c>
      <c r="AE1" s="35" t="s">
        <v>7</v>
      </c>
      <c r="AF1" s="38"/>
      <c r="AG1" s="36"/>
      <c r="AH1" s="39"/>
      <c r="AI1" s="35" t="s">
        <v>7</v>
      </c>
      <c r="AJ1" s="36"/>
      <c r="AK1" s="36"/>
      <c r="AL1" s="36"/>
      <c r="AM1" s="36"/>
      <c r="AN1" s="38"/>
      <c r="AO1" s="37"/>
      <c r="AP1" s="35" t="s">
        <v>8</v>
      </c>
      <c r="AQ1" s="35" t="s">
        <v>9</v>
      </c>
      <c r="AR1" s="36"/>
      <c r="AS1" s="39"/>
      <c r="AT1" s="35" t="s">
        <v>9</v>
      </c>
      <c r="AU1" s="36"/>
      <c r="AV1" s="36"/>
      <c r="AW1" s="36"/>
      <c r="AX1" s="36"/>
      <c r="AY1" s="36"/>
      <c r="AZ1" s="39"/>
      <c r="BA1" s="35" t="s">
        <v>10</v>
      </c>
      <c r="BB1" s="36"/>
      <c r="BC1" s="36"/>
      <c r="BD1" s="39"/>
      <c r="BE1" s="35" t="s">
        <v>11</v>
      </c>
      <c r="BF1" s="35" t="s">
        <v>12</v>
      </c>
      <c r="BG1" s="36"/>
      <c r="BH1" s="36"/>
      <c r="BI1" s="35" t="s">
        <v>118</v>
      </c>
      <c r="BJ1" s="41" t="s">
        <v>120</v>
      </c>
      <c r="BK1" s="1"/>
    </row>
    <row r="2" spans="1:63" ht="29.25" customHeight="1">
      <c r="A2" s="2"/>
      <c r="B2" s="40"/>
      <c r="C2" s="40"/>
      <c r="D2" s="41" t="s">
        <v>13</v>
      </c>
      <c r="E2" s="41" t="s">
        <v>14</v>
      </c>
      <c r="F2" s="41" t="s">
        <v>102</v>
      </c>
      <c r="G2" s="41" t="s">
        <v>15</v>
      </c>
      <c r="H2" s="41" t="s">
        <v>16</v>
      </c>
      <c r="I2" s="41" t="s">
        <v>17</v>
      </c>
      <c r="J2" s="40"/>
      <c r="K2" s="41" t="s">
        <v>18</v>
      </c>
      <c r="L2" s="41" t="s">
        <v>19</v>
      </c>
      <c r="M2" s="41" t="s">
        <v>20</v>
      </c>
      <c r="N2" s="41" t="s">
        <v>21</v>
      </c>
      <c r="O2" s="41" t="s">
        <v>22</v>
      </c>
      <c r="P2" s="40"/>
      <c r="Q2" s="41" t="s">
        <v>103</v>
      </c>
      <c r="R2" s="41" t="s">
        <v>23</v>
      </c>
      <c r="S2" s="41" t="s">
        <v>24</v>
      </c>
      <c r="T2" s="41" t="s">
        <v>25</v>
      </c>
      <c r="U2" s="40"/>
      <c r="V2" s="41" t="s">
        <v>26</v>
      </c>
      <c r="W2" s="41" t="s">
        <v>27</v>
      </c>
      <c r="X2" s="40"/>
      <c r="Y2" s="41" t="s">
        <v>28</v>
      </c>
      <c r="Z2" s="41" t="s">
        <v>29</v>
      </c>
      <c r="AA2" s="41" t="s">
        <v>30</v>
      </c>
      <c r="AB2" s="41" t="s">
        <v>31</v>
      </c>
      <c r="AC2" s="41" t="s">
        <v>32</v>
      </c>
      <c r="AD2" s="40"/>
      <c r="AE2" s="40"/>
      <c r="AF2" s="41" t="s">
        <v>33</v>
      </c>
      <c r="AG2" s="42" t="s">
        <v>113</v>
      </c>
      <c r="AH2" s="41" t="s">
        <v>34</v>
      </c>
      <c r="AI2" s="39" t="s">
        <v>35</v>
      </c>
      <c r="AJ2" s="35" t="s">
        <v>36</v>
      </c>
      <c r="AK2" s="38"/>
      <c r="AL2" s="38"/>
      <c r="AM2" s="37"/>
      <c r="AN2" s="40" t="s">
        <v>37</v>
      </c>
      <c r="AO2" s="40" t="s">
        <v>38</v>
      </c>
      <c r="AP2" s="40"/>
      <c r="AQ2" s="40"/>
      <c r="AR2" s="41" t="s">
        <v>39</v>
      </c>
      <c r="AS2" s="41" t="s">
        <v>40</v>
      </c>
      <c r="AT2" s="39" t="s">
        <v>41</v>
      </c>
      <c r="AU2" s="41" t="s">
        <v>42</v>
      </c>
      <c r="AV2" s="41" t="s">
        <v>131</v>
      </c>
      <c r="AW2" s="41" t="s">
        <v>43</v>
      </c>
      <c r="AX2" s="41" t="s">
        <v>44</v>
      </c>
      <c r="AY2" s="35" t="s">
        <v>45</v>
      </c>
      <c r="AZ2" s="37"/>
      <c r="BA2" s="40"/>
      <c r="BB2" s="41" t="s">
        <v>104</v>
      </c>
      <c r="BC2" s="41" t="s">
        <v>105</v>
      </c>
      <c r="BD2" s="41" t="s">
        <v>111</v>
      </c>
      <c r="BE2" s="7"/>
      <c r="BF2" s="7"/>
      <c r="BG2" s="6" t="s">
        <v>106</v>
      </c>
      <c r="BH2" s="6" t="s">
        <v>46</v>
      </c>
      <c r="BI2" s="8" t="s">
        <v>119</v>
      </c>
      <c r="BJ2" s="8" t="s">
        <v>121</v>
      </c>
      <c r="BK2" s="1"/>
    </row>
    <row r="3" spans="1:63" ht="29.25" customHeight="1">
      <c r="A3" s="2"/>
      <c r="B3" s="43"/>
      <c r="C3" s="43"/>
      <c r="D3" s="44"/>
      <c r="E3" s="43"/>
      <c r="F3" s="45" t="s">
        <v>107</v>
      </c>
      <c r="G3" s="43"/>
      <c r="H3" s="43"/>
      <c r="I3" s="43"/>
      <c r="J3" s="43"/>
      <c r="K3" s="43"/>
      <c r="L3" s="43"/>
      <c r="M3" s="43"/>
      <c r="N3" s="44"/>
      <c r="O3" s="43"/>
      <c r="P3" s="44"/>
      <c r="Q3" s="43"/>
      <c r="R3" s="43"/>
      <c r="S3" s="43"/>
      <c r="T3" s="43"/>
      <c r="U3" s="43"/>
      <c r="V3" s="43"/>
      <c r="W3" s="43"/>
      <c r="X3" s="44"/>
      <c r="Y3" s="43"/>
      <c r="Z3" s="44"/>
      <c r="AA3" s="43"/>
      <c r="AB3" s="43"/>
      <c r="AC3" s="43"/>
      <c r="AD3" s="43"/>
      <c r="AE3" s="43"/>
      <c r="AF3" s="43"/>
      <c r="AG3" s="46" t="s">
        <v>114</v>
      </c>
      <c r="AH3" s="44"/>
      <c r="AI3" s="47"/>
      <c r="AJ3" s="41" t="s">
        <v>47</v>
      </c>
      <c r="AK3" s="41" t="s">
        <v>48</v>
      </c>
      <c r="AL3" s="41" t="s">
        <v>49</v>
      </c>
      <c r="AM3" s="41" t="s">
        <v>115</v>
      </c>
      <c r="AN3" s="43"/>
      <c r="AO3" s="43"/>
      <c r="AP3" s="43"/>
      <c r="AQ3" s="43"/>
      <c r="AR3" s="44"/>
      <c r="AS3" s="43"/>
      <c r="AT3" s="48"/>
      <c r="AU3" s="43"/>
      <c r="AV3" s="43" t="s">
        <v>132</v>
      </c>
      <c r="AW3" s="43"/>
      <c r="AX3" s="43"/>
      <c r="AY3" s="41" t="s">
        <v>117</v>
      </c>
      <c r="AZ3" s="41" t="s">
        <v>50</v>
      </c>
      <c r="BA3" s="44"/>
      <c r="BB3" s="49" t="s">
        <v>133</v>
      </c>
      <c r="BC3" s="49" t="s">
        <v>134</v>
      </c>
      <c r="BD3" s="44"/>
      <c r="BE3" s="3"/>
      <c r="BF3" s="3"/>
      <c r="BG3" s="8" t="s">
        <v>108</v>
      </c>
      <c r="BH3" s="3"/>
      <c r="BI3" s="3"/>
      <c r="BJ3" s="3"/>
      <c r="BK3" s="1"/>
    </row>
    <row r="4" spans="1:64" ht="29.25" customHeight="1">
      <c r="A4" s="4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50"/>
      <c r="AK4" s="50"/>
      <c r="AL4" s="50"/>
      <c r="AM4" s="52" t="s">
        <v>116</v>
      </c>
      <c r="AN4" s="50"/>
      <c r="AO4" s="50"/>
      <c r="AP4" s="50"/>
      <c r="AQ4" s="50"/>
      <c r="AR4" s="50"/>
      <c r="AS4" s="50"/>
      <c r="AT4" s="51"/>
      <c r="AU4" s="50"/>
      <c r="AV4" s="50"/>
      <c r="AW4" s="50"/>
      <c r="AX4" s="50"/>
      <c r="AY4" s="52" t="s">
        <v>116</v>
      </c>
      <c r="AZ4" s="50"/>
      <c r="BA4" s="50"/>
      <c r="BB4" s="53"/>
      <c r="BC4" s="53"/>
      <c r="BD4" s="54"/>
      <c r="BE4" s="5"/>
      <c r="BF4" s="5"/>
      <c r="BG4" s="5"/>
      <c r="BH4" s="5"/>
      <c r="BI4" s="5"/>
      <c r="BJ4" s="5"/>
      <c r="BK4" s="1"/>
      <c r="BL4" s="27"/>
    </row>
    <row r="5" spans="1:220" s="12" customFormat="1" ht="31.5" customHeight="1">
      <c r="A5" s="9" t="s">
        <v>51</v>
      </c>
      <c r="B5" s="59">
        <v>651907</v>
      </c>
      <c r="C5" s="59">
        <v>10132848</v>
      </c>
      <c r="D5" s="59">
        <v>8173098</v>
      </c>
      <c r="E5" s="59">
        <v>1062135</v>
      </c>
      <c r="F5" s="59">
        <v>641903</v>
      </c>
      <c r="G5" s="59">
        <v>132100</v>
      </c>
      <c r="H5" s="59">
        <v>57955</v>
      </c>
      <c r="I5" s="59">
        <v>65657</v>
      </c>
      <c r="J5" s="59">
        <v>121691736</v>
      </c>
      <c r="K5" s="59">
        <v>9255695</v>
      </c>
      <c r="L5" s="59">
        <v>7335345</v>
      </c>
      <c r="M5" s="59">
        <v>14436903</v>
      </c>
      <c r="N5" s="59">
        <v>4726383</v>
      </c>
      <c r="O5" s="59">
        <v>85937410</v>
      </c>
      <c r="P5" s="59">
        <v>8827527</v>
      </c>
      <c r="Q5" s="59">
        <v>4553801</v>
      </c>
      <c r="R5" s="59">
        <v>22104</v>
      </c>
      <c r="S5" s="59">
        <v>68931</v>
      </c>
      <c r="T5" s="59">
        <v>4182691</v>
      </c>
      <c r="U5" s="59">
        <v>301783</v>
      </c>
      <c r="V5" s="59">
        <v>0</v>
      </c>
      <c r="W5" s="59">
        <v>301783</v>
      </c>
      <c r="X5" s="59">
        <v>2067850</v>
      </c>
      <c r="Y5" s="59">
        <v>1115144</v>
      </c>
      <c r="Z5" s="59">
        <v>147798</v>
      </c>
      <c r="AA5" s="59">
        <v>550075</v>
      </c>
      <c r="AB5" s="59">
        <v>254833</v>
      </c>
      <c r="AC5" s="59">
        <v>0</v>
      </c>
      <c r="AD5" s="59">
        <v>4298771</v>
      </c>
      <c r="AE5" s="59">
        <v>11720990</v>
      </c>
      <c r="AF5" s="59">
        <v>253541</v>
      </c>
      <c r="AG5" s="59">
        <v>3188013</v>
      </c>
      <c r="AH5" s="59">
        <v>330556</v>
      </c>
      <c r="AI5" s="59">
        <v>0</v>
      </c>
      <c r="AJ5" s="59">
        <v>385402</v>
      </c>
      <c r="AK5" s="59">
        <v>668256</v>
      </c>
      <c r="AL5" s="59">
        <v>3528579</v>
      </c>
      <c r="AM5" s="59">
        <v>2441322</v>
      </c>
      <c r="AN5" s="59">
        <v>925321</v>
      </c>
      <c r="AO5" s="59">
        <v>0</v>
      </c>
      <c r="AP5" s="59">
        <v>3046975</v>
      </c>
      <c r="AQ5" s="59">
        <v>10844283</v>
      </c>
      <c r="AR5" s="59">
        <v>1648389</v>
      </c>
      <c r="AS5" s="59">
        <v>1365896</v>
      </c>
      <c r="AT5" s="59">
        <v>1264432</v>
      </c>
      <c r="AU5" s="59">
        <v>0</v>
      </c>
      <c r="AV5" s="59">
        <v>45518</v>
      </c>
      <c r="AW5" s="59">
        <v>307140</v>
      </c>
      <c r="AX5" s="59">
        <v>2366516</v>
      </c>
      <c r="AY5" s="59">
        <v>1946644</v>
      </c>
      <c r="AZ5" s="59">
        <v>1899748</v>
      </c>
      <c r="BA5" s="59">
        <v>9720440</v>
      </c>
      <c r="BB5" s="59">
        <v>19769</v>
      </c>
      <c r="BC5" s="59">
        <v>0</v>
      </c>
      <c r="BD5" s="59">
        <v>9700671</v>
      </c>
      <c r="BE5" s="59">
        <v>8487624</v>
      </c>
      <c r="BF5" s="59">
        <v>0</v>
      </c>
      <c r="BG5" s="59">
        <v>0</v>
      </c>
      <c r="BH5" s="59">
        <v>0</v>
      </c>
      <c r="BI5" s="59">
        <v>0</v>
      </c>
      <c r="BJ5" s="10">
        <f>SUM(BI5,B5:C5,J5,P5,U5,X5,AD5:AE5,AP5:AQ5,BA5,BE5:BF5)</f>
        <v>191792734</v>
      </c>
      <c r="BK5" s="10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</row>
    <row r="6" spans="1:220" s="12" customFormat="1" ht="31.5" customHeight="1">
      <c r="A6" s="13" t="s">
        <v>52</v>
      </c>
      <c r="B6" s="60">
        <v>404386</v>
      </c>
      <c r="C6" s="60">
        <v>5371484</v>
      </c>
      <c r="D6" s="60">
        <v>4243690</v>
      </c>
      <c r="E6" s="60">
        <v>634112</v>
      </c>
      <c r="F6" s="60">
        <v>308796</v>
      </c>
      <c r="G6" s="60">
        <v>102620</v>
      </c>
      <c r="H6" s="60">
        <v>24092</v>
      </c>
      <c r="I6" s="60">
        <v>58174</v>
      </c>
      <c r="J6" s="60">
        <v>19691596</v>
      </c>
      <c r="K6" s="60">
        <v>5270536</v>
      </c>
      <c r="L6" s="60">
        <v>3732271</v>
      </c>
      <c r="M6" s="60">
        <v>7881060</v>
      </c>
      <c r="N6" s="60">
        <v>2798976</v>
      </c>
      <c r="O6" s="60">
        <v>8753</v>
      </c>
      <c r="P6" s="60">
        <v>3296455</v>
      </c>
      <c r="Q6" s="60">
        <v>1376173</v>
      </c>
      <c r="R6" s="60">
        <v>0</v>
      </c>
      <c r="S6" s="60">
        <v>0</v>
      </c>
      <c r="T6" s="60">
        <v>1920282</v>
      </c>
      <c r="U6" s="60">
        <v>135818</v>
      </c>
      <c r="V6" s="60">
        <v>0</v>
      </c>
      <c r="W6" s="60">
        <v>135818</v>
      </c>
      <c r="X6" s="60">
        <v>1439762</v>
      </c>
      <c r="Y6" s="60">
        <v>889347</v>
      </c>
      <c r="Z6" s="60">
        <v>9087</v>
      </c>
      <c r="AA6" s="60">
        <v>388919</v>
      </c>
      <c r="AB6" s="60">
        <v>152409</v>
      </c>
      <c r="AC6" s="60">
        <v>0</v>
      </c>
      <c r="AD6" s="60">
        <v>1980153</v>
      </c>
      <c r="AE6" s="60">
        <v>4029827</v>
      </c>
      <c r="AF6" s="60">
        <v>159067</v>
      </c>
      <c r="AG6" s="60">
        <v>1450366</v>
      </c>
      <c r="AH6" s="60">
        <v>85124</v>
      </c>
      <c r="AI6" s="60">
        <v>0</v>
      </c>
      <c r="AJ6" s="60">
        <v>381176</v>
      </c>
      <c r="AK6" s="60">
        <v>278035</v>
      </c>
      <c r="AL6" s="60">
        <v>626358</v>
      </c>
      <c r="AM6" s="60">
        <v>427509</v>
      </c>
      <c r="AN6" s="60">
        <v>622192</v>
      </c>
      <c r="AO6" s="60">
        <v>0</v>
      </c>
      <c r="AP6" s="60">
        <v>1652421</v>
      </c>
      <c r="AQ6" s="60">
        <v>4770625</v>
      </c>
      <c r="AR6" s="60">
        <v>449359</v>
      </c>
      <c r="AS6" s="60">
        <v>966327</v>
      </c>
      <c r="AT6" s="60">
        <v>1395984</v>
      </c>
      <c r="AU6" s="60">
        <v>0</v>
      </c>
      <c r="AV6" s="60">
        <v>0</v>
      </c>
      <c r="AW6" s="60">
        <v>63876</v>
      </c>
      <c r="AX6" s="60">
        <v>890224</v>
      </c>
      <c r="AY6" s="60">
        <v>402614</v>
      </c>
      <c r="AZ6" s="60">
        <v>602241</v>
      </c>
      <c r="BA6" s="60">
        <v>55416</v>
      </c>
      <c r="BB6" s="60">
        <v>0</v>
      </c>
      <c r="BC6" s="60">
        <v>0</v>
      </c>
      <c r="BD6" s="60">
        <v>55416</v>
      </c>
      <c r="BE6" s="60">
        <v>4929043</v>
      </c>
      <c r="BF6" s="60">
        <v>0</v>
      </c>
      <c r="BG6" s="60">
        <v>0</v>
      </c>
      <c r="BH6" s="60">
        <v>0</v>
      </c>
      <c r="BI6" s="60">
        <v>0</v>
      </c>
      <c r="BJ6" s="14">
        <f aca="true" t="shared" si="0" ref="BJ6:BJ17">SUM(BI6,B6:C6,J6,P6,U6,X6,AD6:AE6,AP6:AQ6,BA6,BE6:BF6)</f>
        <v>47756986</v>
      </c>
      <c r="BK6" s="14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</row>
    <row r="7" spans="1:220" s="12" customFormat="1" ht="31.5" customHeight="1">
      <c r="A7" s="13" t="s">
        <v>53</v>
      </c>
      <c r="B7" s="60">
        <v>673920</v>
      </c>
      <c r="C7" s="60">
        <v>14046619</v>
      </c>
      <c r="D7" s="60">
        <v>11780461</v>
      </c>
      <c r="E7" s="60">
        <v>1468801</v>
      </c>
      <c r="F7" s="60">
        <v>499925</v>
      </c>
      <c r="G7" s="60">
        <v>168270</v>
      </c>
      <c r="H7" s="60">
        <v>41307</v>
      </c>
      <c r="I7" s="60">
        <v>87855</v>
      </c>
      <c r="J7" s="60">
        <v>70461475</v>
      </c>
      <c r="K7" s="60">
        <v>10680839</v>
      </c>
      <c r="L7" s="60">
        <v>8039100</v>
      </c>
      <c r="M7" s="60">
        <v>15959878</v>
      </c>
      <c r="N7" s="60">
        <v>5424736</v>
      </c>
      <c r="O7" s="60">
        <v>30356922</v>
      </c>
      <c r="P7" s="60">
        <v>10732187</v>
      </c>
      <c r="Q7" s="60">
        <v>4027575</v>
      </c>
      <c r="R7" s="60">
        <v>7904</v>
      </c>
      <c r="S7" s="60">
        <v>784927</v>
      </c>
      <c r="T7" s="60">
        <v>5911781</v>
      </c>
      <c r="U7" s="60">
        <v>218859</v>
      </c>
      <c r="V7" s="60">
        <v>0</v>
      </c>
      <c r="W7" s="60">
        <v>218859</v>
      </c>
      <c r="X7" s="60">
        <v>4060185</v>
      </c>
      <c r="Y7" s="60">
        <v>1179458</v>
      </c>
      <c r="Z7" s="60">
        <v>160112</v>
      </c>
      <c r="AA7" s="60">
        <v>1476136</v>
      </c>
      <c r="AB7" s="60">
        <v>1244479</v>
      </c>
      <c r="AC7" s="60">
        <v>0</v>
      </c>
      <c r="AD7" s="60">
        <v>6550701</v>
      </c>
      <c r="AE7" s="60">
        <v>16483611</v>
      </c>
      <c r="AF7" s="60">
        <v>249646</v>
      </c>
      <c r="AG7" s="60">
        <v>6723244</v>
      </c>
      <c r="AH7" s="60">
        <v>612555</v>
      </c>
      <c r="AI7" s="60">
        <v>0</v>
      </c>
      <c r="AJ7" s="60">
        <v>388572</v>
      </c>
      <c r="AK7" s="60">
        <v>867956</v>
      </c>
      <c r="AL7" s="60">
        <v>5172018</v>
      </c>
      <c r="AM7" s="60">
        <v>1743256</v>
      </c>
      <c r="AN7" s="60">
        <v>726364</v>
      </c>
      <c r="AO7" s="60">
        <v>0</v>
      </c>
      <c r="AP7" s="60">
        <v>3617950</v>
      </c>
      <c r="AQ7" s="60">
        <v>14648093</v>
      </c>
      <c r="AR7" s="60">
        <v>1021580</v>
      </c>
      <c r="AS7" s="60">
        <v>4599710</v>
      </c>
      <c r="AT7" s="60">
        <v>2125861</v>
      </c>
      <c r="AU7" s="60">
        <v>0</v>
      </c>
      <c r="AV7" s="60">
        <v>0</v>
      </c>
      <c r="AW7" s="60">
        <v>827322</v>
      </c>
      <c r="AX7" s="60">
        <v>3334123</v>
      </c>
      <c r="AY7" s="60">
        <v>2028445</v>
      </c>
      <c r="AZ7" s="60">
        <v>711052</v>
      </c>
      <c r="BA7" s="60">
        <v>16126932</v>
      </c>
      <c r="BB7" s="60">
        <v>2430</v>
      </c>
      <c r="BC7" s="60">
        <v>15065548</v>
      </c>
      <c r="BD7" s="60">
        <v>1058954</v>
      </c>
      <c r="BE7" s="60">
        <v>10238750</v>
      </c>
      <c r="BF7" s="60">
        <v>0</v>
      </c>
      <c r="BG7" s="60">
        <v>0</v>
      </c>
      <c r="BH7" s="60">
        <v>0</v>
      </c>
      <c r="BI7" s="60">
        <v>0</v>
      </c>
      <c r="BJ7" s="14">
        <f t="shared" si="0"/>
        <v>167859282</v>
      </c>
      <c r="BK7" s="14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</row>
    <row r="8" spans="1:220" s="12" customFormat="1" ht="31.5" customHeight="1">
      <c r="A8" s="13" t="s">
        <v>54</v>
      </c>
      <c r="B8" s="60">
        <v>695622</v>
      </c>
      <c r="C8" s="60">
        <v>19311355</v>
      </c>
      <c r="D8" s="60">
        <v>16978576</v>
      </c>
      <c r="E8" s="60">
        <v>1171374</v>
      </c>
      <c r="F8" s="60">
        <v>714841</v>
      </c>
      <c r="G8" s="60">
        <v>315263</v>
      </c>
      <c r="H8" s="60">
        <v>35250</v>
      </c>
      <c r="I8" s="60">
        <v>96051</v>
      </c>
      <c r="J8" s="60">
        <v>50118866</v>
      </c>
      <c r="K8" s="60">
        <v>12690906</v>
      </c>
      <c r="L8" s="60">
        <v>9572506</v>
      </c>
      <c r="M8" s="60">
        <v>16788795</v>
      </c>
      <c r="N8" s="60">
        <v>7220014</v>
      </c>
      <c r="O8" s="60">
        <v>3846645</v>
      </c>
      <c r="P8" s="60">
        <v>16311469</v>
      </c>
      <c r="Q8" s="60">
        <v>6843574</v>
      </c>
      <c r="R8" s="60">
        <v>35880</v>
      </c>
      <c r="S8" s="60">
        <v>520868</v>
      </c>
      <c r="T8" s="60">
        <v>8911147</v>
      </c>
      <c r="U8" s="60">
        <v>201761</v>
      </c>
      <c r="V8" s="60">
        <v>0</v>
      </c>
      <c r="W8" s="60">
        <v>201761</v>
      </c>
      <c r="X8" s="60">
        <v>3952706</v>
      </c>
      <c r="Y8" s="60">
        <v>1834820</v>
      </c>
      <c r="Z8" s="60">
        <v>94092</v>
      </c>
      <c r="AA8" s="60">
        <v>1043169</v>
      </c>
      <c r="AB8" s="60">
        <v>710750</v>
      </c>
      <c r="AC8" s="60">
        <v>269875</v>
      </c>
      <c r="AD8" s="60">
        <v>5531188</v>
      </c>
      <c r="AE8" s="60">
        <v>28315144</v>
      </c>
      <c r="AF8" s="60">
        <v>527336</v>
      </c>
      <c r="AG8" s="60">
        <v>5514861</v>
      </c>
      <c r="AH8" s="60">
        <v>814562</v>
      </c>
      <c r="AI8" s="60">
        <v>68398</v>
      </c>
      <c r="AJ8" s="60">
        <v>72399</v>
      </c>
      <c r="AK8" s="60">
        <v>2265411</v>
      </c>
      <c r="AL8" s="60">
        <v>3986982</v>
      </c>
      <c r="AM8" s="60">
        <v>10590653</v>
      </c>
      <c r="AN8" s="60">
        <v>4474542</v>
      </c>
      <c r="AO8" s="60">
        <v>0</v>
      </c>
      <c r="AP8" s="60">
        <v>3680450</v>
      </c>
      <c r="AQ8" s="60">
        <v>11495879</v>
      </c>
      <c r="AR8" s="60">
        <v>2797048</v>
      </c>
      <c r="AS8" s="60">
        <v>1401423</v>
      </c>
      <c r="AT8" s="60">
        <v>1079531</v>
      </c>
      <c r="AU8" s="60">
        <v>0</v>
      </c>
      <c r="AV8" s="60">
        <v>0</v>
      </c>
      <c r="AW8" s="60">
        <v>418563</v>
      </c>
      <c r="AX8" s="60">
        <v>2578666</v>
      </c>
      <c r="AY8" s="60">
        <v>679409</v>
      </c>
      <c r="AZ8" s="60">
        <v>2541239</v>
      </c>
      <c r="BA8" s="60">
        <v>2680396</v>
      </c>
      <c r="BB8" s="60">
        <v>4659</v>
      </c>
      <c r="BC8" s="60">
        <v>115688</v>
      </c>
      <c r="BD8" s="60">
        <v>2560049</v>
      </c>
      <c r="BE8" s="60">
        <v>12124562</v>
      </c>
      <c r="BF8" s="60">
        <v>0</v>
      </c>
      <c r="BG8" s="60">
        <v>0</v>
      </c>
      <c r="BH8" s="60">
        <v>0</v>
      </c>
      <c r="BI8" s="60">
        <v>0</v>
      </c>
      <c r="BJ8" s="14">
        <f t="shared" si="0"/>
        <v>154419398</v>
      </c>
      <c r="BK8" s="14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</row>
    <row r="9" spans="1:220" s="12" customFormat="1" ht="31.5" customHeight="1">
      <c r="A9" s="13" t="s">
        <v>55</v>
      </c>
      <c r="B9" s="60">
        <v>283136</v>
      </c>
      <c r="C9" s="60">
        <v>8828745</v>
      </c>
      <c r="D9" s="60">
        <v>8265213</v>
      </c>
      <c r="E9" s="60">
        <v>302537</v>
      </c>
      <c r="F9" s="60">
        <v>155331</v>
      </c>
      <c r="G9" s="60">
        <v>53046</v>
      </c>
      <c r="H9" s="60">
        <v>33605</v>
      </c>
      <c r="I9" s="60">
        <v>19013</v>
      </c>
      <c r="J9" s="60">
        <v>14970059</v>
      </c>
      <c r="K9" s="60">
        <v>2349307</v>
      </c>
      <c r="L9" s="60">
        <v>1558348</v>
      </c>
      <c r="M9" s="60">
        <v>3377657</v>
      </c>
      <c r="N9" s="60">
        <v>754537</v>
      </c>
      <c r="O9" s="60">
        <v>6930210</v>
      </c>
      <c r="P9" s="60">
        <v>1478694</v>
      </c>
      <c r="Q9" s="60">
        <v>800726</v>
      </c>
      <c r="R9" s="60">
        <v>0</v>
      </c>
      <c r="S9" s="60">
        <v>0</v>
      </c>
      <c r="T9" s="60">
        <v>677968</v>
      </c>
      <c r="U9" s="60">
        <v>77653</v>
      </c>
      <c r="V9" s="60">
        <v>0</v>
      </c>
      <c r="W9" s="60">
        <v>77653</v>
      </c>
      <c r="X9" s="60">
        <v>1596482</v>
      </c>
      <c r="Y9" s="60">
        <v>450387</v>
      </c>
      <c r="Z9" s="60">
        <v>3161</v>
      </c>
      <c r="AA9" s="60">
        <v>1017979</v>
      </c>
      <c r="AB9" s="60">
        <v>124955</v>
      </c>
      <c r="AC9" s="60">
        <v>0</v>
      </c>
      <c r="AD9" s="60">
        <v>1889226</v>
      </c>
      <c r="AE9" s="60">
        <v>3029419</v>
      </c>
      <c r="AF9" s="60">
        <v>112700</v>
      </c>
      <c r="AG9" s="60">
        <v>1425958</v>
      </c>
      <c r="AH9" s="60">
        <v>20057</v>
      </c>
      <c r="AI9" s="60">
        <v>0</v>
      </c>
      <c r="AJ9" s="60">
        <v>145122</v>
      </c>
      <c r="AK9" s="60">
        <v>92366</v>
      </c>
      <c r="AL9" s="60">
        <v>702104</v>
      </c>
      <c r="AM9" s="60">
        <v>203198</v>
      </c>
      <c r="AN9" s="60">
        <v>327914</v>
      </c>
      <c r="AO9" s="60">
        <v>0</v>
      </c>
      <c r="AP9" s="60">
        <v>856424</v>
      </c>
      <c r="AQ9" s="60">
        <v>3509900</v>
      </c>
      <c r="AR9" s="60">
        <v>456308</v>
      </c>
      <c r="AS9" s="60">
        <v>811725</v>
      </c>
      <c r="AT9" s="60">
        <v>276071</v>
      </c>
      <c r="AU9" s="60">
        <v>0</v>
      </c>
      <c r="AV9" s="60">
        <v>0</v>
      </c>
      <c r="AW9" s="60">
        <v>408736</v>
      </c>
      <c r="AX9" s="60">
        <v>919182</v>
      </c>
      <c r="AY9" s="60">
        <v>292243</v>
      </c>
      <c r="AZ9" s="60">
        <v>345635</v>
      </c>
      <c r="BA9" s="60">
        <v>1700901</v>
      </c>
      <c r="BB9" s="60">
        <v>3820</v>
      </c>
      <c r="BC9" s="60">
        <v>390302</v>
      </c>
      <c r="BD9" s="60">
        <v>1306779</v>
      </c>
      <c r="BE9" s="60">
        <v>3348977</v>
      </c>
      <c r="BF9" s="60">
        <v>0</v>
      </c>
      <c r="BG9" s="60">
        <v>0</v>
      </c>
      <c r="BH9" s="60">
        <v>0</v>
      </c>
      <c r="BI9" s="60">
        <v>0</v>
      </c>
      <c r="BJ9" s="14">
        <f t="shared" si="0"/>
        <v>41569616</v>
      </c>
      <c r="BK9" s="15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</row>
    <row r="10" spans="1:220" s="12" customFormat="1" ht="31.5" customHeight="1">
      <c r="A10" s="16" t="s">
        <v>56</v>
      </c>
      <c r="B10" s="63">
        <v>284896</v>
      </c>
      <c r="C10" s="63">
        <v>6117192</v>
      </c>
      <c r="D10" s="63">
        <v>5293997</v>
      </c>
      <c r="E10" s="63">
        <v>459072</v>
      </c>
      <c r="F10" s="63">
        <v>241067</v>
      </c>
      <c r="G10" s="63">
        <v>71430</v>
      </c>
      <c r="H10" s="63">
        <v>24486</v>
      </c>
      <c r="I10" s="63">
        <v>27140</v>
      </c>
      <c r="J10" s="63">
        <v>11950390</v>
      </c>
      <c r="K10" s="63">
        <v>2829297</v>
      </c>
      <c r="L10" s="63">
        <v>1975379</v>
      </c>
      <c r="M10" s="63">
        <v>4260521</v>
      </c>
      <c r="N10" s="63">
        <v>1136188</v>
      </c>
      <c r="O10" s="63">
        <v>1749005</v>
      </c>
      <c r="P10" s="63">
        <v>2896343</v>
      </c>
      <c r="Q10" s="63">
        <v>1933714</v>
      </c>
      <c r="R10" s="63">
        <v>13884</v>
      </c>
      <c r="S10" s="63">
        <v>0</v>
      </c>
      <c r="T10" s="63">
        <v>948745</v>
      </c>
      <c r="U10" s="63">
        <v>30357</v>
      </c>
      <c r="V10" s="63">
        <v>0</v>
      </c>
      <c r="W10" s="63">
        <v>30357</v>
      </c>
      <c r="X10" s="63">
        <v>1631833</v>
      </c>
      <c r="Y10" s="63">
        <v>657167</v>
      </c>
      <c r="Z10" s="63">
        <v>1632</v>
      </c>
      <c r="AA10" s="63">
        <v>907190</v>
      </c>
      <c r="AB10" s="63">
        <v>65844</v>
      </c>
      <c r="AC10" s="63">
        <v>0</v>
      </c>
      <c r="AD10" s="63">
        <v>3145041</v>
      </c>
      <c r="AE10" s="63">
        <v>2990073</v>
      </c>
      <c r="AF10" s="63">
        <v>135663</v>
      </c>
      <c r="AG10" s="63">
        <v>1071444</v>
      </c>
      <c r="AH10" s="63">
        <v>224975</v>
      </c>
      <c r="AI10" s="63">
        <v>0</v>
      </c>
      <c r="AJ10" s="63">
        <v>29941</v>
      </c>
      <c r="AK10" s="63">
        <v>232355</v>
      </c>
      <c r="AL10" s="63">
        <v>716286</v>
      </c>
      <c r="AM10" s="63">
        <v>402975</v>
      </c>
      <c r="AN10" s="63">
        <v>176434</v>
      </c>
      <c r="AO10" s="63">
        <v>0</v>
      </c>
      <c r="AP10" s="63">
        <v>1128634</v>
      </c>
      <c r="AQ10" s="63">
        <v>5475251</v>
      </c>
      <c r="AR10" s="63">
        <v>495622</v>
      </c>
      <c r="AS10" s="63">
        <v>2331069</v>
      </c>
      <c r="AT10" s="63">
        <v>873605</v>
      </c>
      <c r="AU10" s="63">
        <v>0</v>
      </c>
      <c r="AV10" s="63">
        <v>0</v>
      </c>
      <c r="AW10" s="63">
        <v>319323</v>
      </c>
      <c r="AX10" s="63">
        <v>1051282</v>
      </c>
      <c r="AY10" s="63">
        <v>265356</v>
      </c>
      <c r="AZ10" s="63">
        <v>138994</v>
      </c>
      <c r="BA10" s="63">
        <v>4026501</v>
      </c>
      <c r="BB10" s="63">
        <v>51013</v>
      </c>
      <c r="BC10" s="63">
        <v>259251</v>
      </c>
      <c r="BD10" s="63">
        <v>3716237</v>
      </c>
      <c r="BE10" s="63">
        <v>2959445</v>
      </c>
      <c r="BF10" s="63">
        <v>0</v>
      </c>
      <c r="BG10" s="63">
        <v>0</v>
      </c>
      <c r="BH10" s="63">
        <v>0</v>
      </c>
      <c r="BI10" s="63">
        <v>0</v>
      </c>
      <c r="BJ10" s="17">
        <f t="shared" si="0"/>
        <v>42635956</v>
      </c>
      <c r="BK10" s="14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</row>
    <row r="11" spans="1:220" s="12" customFormat="1" ht="31.5" customHeight="1">
      <c r="A11" s="13" t="s">
        <v>57</v>
      </c>
      <c r="B11" s="60">
        <v>272373</v>
      </c>
      <c r="C11" s="60">
        <v>4092050</v>
      </c>
      <c r="D11" s="60">
        <v>3640239</v>
      </c>
      <c r="E11" s="60">
        <v>232107</v>
      </c>
      <c r="F11" s="60">
        <v>133372</v>
      </c>
      <c r="G11" s="60">
        <v>46754</v>
      </c>
      <c r="H11" s="60">
        <v>11378</v>
      </c>
      <c r="I11" s="60">
        <v>28200</v>
      </c>
      <c r="J11" s="60">
        <v>7747802</v>
      </c>
      <c r="K11" s="60">
        <v>1874431</v>
      </c>
      <c r="L11" s="60">
        <v>2252476</v>
      </c>
      <c r="M11" s="60">
        <v>2838522</v>
      </c>
      <c r="N11" s="60">
        <v>782373</v>
      </c>
      <c r="O11" s="60">
        <v>0</v>
      </c>
      <c r="P11" s="60">
        <v>2107005</v>
      </c>
      <c r="Q11" s="60">
        <v>1354999</v>
      </c>
      <c r="R11" s="60">
        <v>10496</v>
      </c>
      <c r="S11" s="60">
        <v>0</v>
      </c>
      <c r="T11" s="60">
        <v>741510</v>
      </c>
      <c r="U11" s="60">
        <v>38942</v>
      </c>
      <c r="V11" s="60">
        <v>0</v>
      </c>
      <c r="W11" s="60">
        <v>38942</v>
      </c>
      <c r="X11" s="60">
        <v>1705639</v>
      </c>
      <c r="Y11" s="60">
        <v>1079317</v>
      </c>
      <c r="Z11" s="60">
        <v>15971</v>
      </c>
      <c r="AA11" s="60">
        <v>508206</v>
      </c>
      <c r="AB11" s="60">
        <v>102145</v>
      </c>
      <c r="AC11" s="60">
        <v>0</v>
      </c>
      <c r="AD11" s="60">
        <v>1333958</v>
      </c>
      <c r="AE11" s="60">
        <v>2700002</v>
      </c>
      <c r="AF11" s="60">
        <v>205175</v>
      </c>
      <c r="AG11" s="60">
        <v>1353795</v>
      </c>
      <c r="AH11" s="60">
        <v>17376</v>
      </c>
      <c r="AI11" s="60">
        <v>0</v>
      </c>
      <c r="AJ11" s="60">
        <v>43324</v>
      </c>
      <c r="AK11" s="60">
        <v>68838</v>
      </c>
      <c r="AL11" s="60">
        <v>741570</v>
      </c>
      <c r="AM11" s="60">
        <v>65076</v>
      </c>
      <c r="AN11" s="60">
        <v>204848</v>
      </c>
      <c r="AO11" s="60">
        <v>0</v>
      </c>
      <c r="AP11" s="60">
        <v>891865</v>
      </c>
      <c r="AQ11" s="60">
        <v>2891714</v>
      </c>
      <c r="AR11" s="60">
        <v>347968</v>
      </c>
      <c r="AS11" s="60">
        <v>378593</v>
      </c>
      <c r="AT11" s="60">
        <v>915154</v>
      </c>
      <c r="AU11" s="60">
        <v>0</v>
      </c>
      <c r="AV11" s="60">
        <v>0</v>
      </c>
      <c r="AW11" s="60">
        <v>281615</v>
      </c>
      <c r="AX11" s="60">
        <v>508559</v>
      </c>
      <c r="AY11" s="60">
        <v>135716</v>
      </c>
      <c r="AZ11" s="60">
        <v>324109</v>
      </c>
      <c r="BA11" s="60">
        <v>8587</v>
      </c>
      <c r="BB11" s="60">
        <v>8587</v>
      </c>
      <c r="BC11" s="60">
        <v>0</v>
      </c>
      <c r="BD11" s="60">
        <v>0</v>
      </c>
      <c r="BE11" s="60">
        <v>2335242</v>
      </c>
      <c r="BF11" s="60">
        <v>0</v>
      </c>
      <c r="BG11" s="60">
        <v>0</v>
      </c>
      <c r="BH11" s="60">
        <v>0</v>
      </c>
      <c r="BI11" s="60">
        <v>0</v>
      </c>
      <c r="BJ11" s="14">
        <f t="shared" si="0"/>
        <v>26125179</v>
      </c>
      <c r="BK11" s="14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</row>
    <row r="12" spans="1:220" s="12" customFormat="1" ht="31.5" customHeight="1">
      <c r="A12" s="13" t="s">
        <v>58</v>
      </c>
      <c r="B12" s="60">
        <v>224125</v>
      </c>
      <c r="C12" s="60">
        <v>5971144</v>
      </c>
      <c r="D12" s="60">
        <v>5583340</v>
      </c>
      <c r="E12" s="60">
        <v>217622</v>
      </c>
      <c r="F12" s="60">
        <v>104138</v>
      </c>
      <c r="G12" s="60">
        <v>35665</v>
      </c>
      <c r="H12" s="60">
        <v>13177</v>
      </c>
      <c r="I12" s="60">
        <v>17202</v>
      </c>
      <c r="J12" s="60">
        <v>5721029</v>
      </c>
      <c r="K12" s="60">
        <v>1350728</v>
      </c>
      <c r="L12" s="60">
        <v>1061948</v>
      </c>
      <c r="M12" s="60">
        <v>2011972</v>
      </c>
      <c r="N12" s="60">
        <v>281394</v>
      </c>
      <c r="O12" s="60">
        <v>1014987</v>
      </c>
      <c r="P12" s="60">
        <v>2584813</v>
      </c>
      <c r="Q12" s="60">
        <v>1626411</v>
      </c>
      <c r="R12" s="60">
        <v>2236</v>
      </c>
      <c r="S12" s="60">
        <v>0</v>
      </c>
      <c r="T12" s="60">
        <v>956166</v>
      </c>
      <c r="U12" s="60">
        <v>58788</v>
      </c>
      <c r="V12" s="60">
        <v>0</v>
      </c>
      <c r="W12" s="60">
        <v>58788</v>
      </c>
      <c r="X12" s="60">
        <v>3235064</v>
      </c>
      <c r="Y12" s="60">
        <v>446414</v>
      </c>
      <c r="Z12" s="60">
        <v>47</v>
      </c>
      <c r="AA12" s="60">
        <v>440316</v>
      </c>
      <c r="AB12" s="60">
        <v>745661</v>
      </c>
      <c r="AC12" s="60">
        <v>1602626</v>
      </c>
      <c r="AD12" s="60">
        <v>246101</v>
      </c>
      <c r="AE12" s="60">
        <v>5631293</v>
      </c>
      <c r="AF12" s="60">
        <v>28432</v>
      </c>
      <c r="AG12" s="60">
        <v>3299343</v>
      </c>
      <c r="AH12" s="60">
        <v>13206</v>
      </c>
      <c r="AI12" s="60">
        <v>2598</v>
      </c>
      <c r="AJ12" s="60">
        <v>5</v>
      </c>
      <c r="AK12" s="60">
        <v>43164</v>
      </c>
      <c r="AL12" s="60">
        <v>1386809</v>
      </c>
      <c r="AM12" s="60">
        <v>89402</v>
      </c>
      <c r="AN12" s="60">
        <v>768334</v>
      </c>
      <c r="AO12" s="60">
        <v>0</v>
      </c>
      <c r="AP12" s="60">
        <v>512659</v>
      </c>
      <c r="AQ12" s="60">
        <v>3502360</v>
      </c>
      <c r="AR12" s="60">
        <v>356122</v>
      </c>
      <c r="AS12" s="60">
        <v>166892</v>
      </c>
      <c r="AT12" s="60">
        <v>913891</v>
      </c>
      <c r="AU12" s="60">
        <v>0</v>
      </c>
      <c r="AV12" s="60">
        <v>0</v>
      </c>
      <c r="AW12" s="60">
        <v>144735</v>
      </c>
      <c r="AX12" s="60">
        <v>505058</v>
      </c>
      <c r="AY12" s="60">
        <v>1193847</v>
      </c>
      <c r="AZ12" s="60">
        <v>221815</v>
      </c>
      <c r="BA12" s="60">
        <v>736030</v>
      </c>
      <c r="BB12" s="60">
        <v>380632</v>
      </c>
      <c r="BC12" s="60">
        <v>143333</v>
      </c>
      <c r="BD12" s="60">
        <v>212065</v>
      </c>
      <c r="BE12" s="60">
        <v>1305179</v>
      </c>
      <c r="BF12" s="60">
        <v>0</v>
      </c>
      <c r="BG12" s="60">
        <v>0</v>
      </c>
      <c r="BH12" s="60">
        <v>0</v>
      </c>
      <c r="BI12" s="60">
        <v>0</v>
      </c>
      <c r="BJ12" s="14">
        <f t="shared" si="0"/>
        <v>29728585</v>
      </c>
      <c r="BK12" s="14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</row>
    <row r="13" spans="1:220" s="12" customFormat="1" ht="31.5" customHeight="1">
      <c r="A13" s="13" t="s">
        <v>59</v>
      </c>
      <c r="B13" s="60">
        <v>253989</v>
      </c>
      <c r="C13" s="60">
        <v>4064316</v>
      </c>
      <c r="D13" s="60">
        <v>3607777</v>
      </c>
      <c r="E13" s="60">
        <v>237882</v>
      </c>
      <c r="F13" s="60">
        <v>149061</v>
      </c>
      <c r="G13" s="60">
        <v>43397</v>
      </c>
      <c r="H13" s="60">
        <v>10564</v>
      </c>
      <c r="I13" s="60">
        <v>15635</v>
      </c>
      <c r="J13" s="60">
        <v>21464756</v>
      </c>
      <c r="K13" s="60">
        <v>2036514</v>
      </c>
      <c r="L13" s="60">
        <v>1962897</v>
      </c>
      <c r="M13" s="60">
        <v>2878226</v>
      </c>
      <c r="N13" s="60">
        <v>727070</v>
      </c>
      <c r="O13" s="60">
        <v>13860049</v>
      </c>
      <c r="P13" s="60">
        <v>2372099</v>
      </c>
      <c r="Q13" s="60">
        <v>956375</v>
      </c>
      <c r="R13" s="60">
        <v>0</v>
      </c>
      <c r="S13" s="60">
        <v>0</v>
      </c>
      <c r="T13" s="60">
        <v>1415724</v>
      </c>
      <c r="U13" s="60">
        <v>30293</v>
      </c>
      <c r="V13" s="60">
        <v>0</v>
      </c>
      <c r="W13" s="60">
        <v>30293</v>
      </c>
      <c r="X13" s="60">
        <v>1720862</v>
      </c>
      <c r="Y13" s="60">
        <v>878166</v>
      </c>
      <c r="Z13" s="60">
        <v>6191</v>
      </c>
      <c r="AA13" s="60">
        <v>542997</v>
      </c>
      <c r="AB13" s="60">
        <v>293508</v>
      </c>
      <c r="AC13" s="60">
        <v>0</v>
      </c>
      <c r="AD13" s="60">
        <v>1367889</v>
      </c>
      <c r="AE13" s="60">
        <v>3260447</v>
      </c>
      <c r="AF13" s="60">
        <v>237410</v>
      </c>
      <c r="AG13" s="60">
        <v>1348723</v>
      </c>
      <c r="AH13" s="60">
        <v>11347</v>
      </c>
      <c r="AI13" s="60">
        <v>0</v>
      </c>
      <c r="AJ13" s="60">
        <v>22944</v>
      </c>
      <c r="AK13" s="60">
        <v>121854</v>
      </c>
      <c r="AL13" s="60">
        <v>642277</v>
      </c>
      <c r="AM13" s="60">
        <v>490125</v>
      </c>
      <c r="AN13" s="60">
        <v>385767</v>
      </c>
      <c r="AO13" s="60">
        <v>0</v>
      </c>
      <c r="AP13" s="60">
        <v>941308</v>
      </c>
      <c r="AQ13" s="60">
        <v>4404443</v>
      </c>
      <c r="AR13" s="60">
        <v>240584</v>
      </c>
      <c r="AS13" s="60">
        <v>574488</v>
      </c>
      <c r="AT13" s="60">
        <v>521807</v>
      </c>
      <c r="AU13" s="60">
        <v>0</v>
      </c>
      <c r="AV13" s="60">
        <v>0</v>
      </c>
      <c r="AW13" s="60">
        <v>252460</v>
      </c>
      <c r="AX13" s="60">
        <v>495134</v>
      </c>
      <c r="AY13" s="60">
        <v>1850792</v>
      </c>
      <c r="AZ13" s="60">
        <v>469178</v>
      </c>
      <c r="BA13" s="60">
        <v>1874392</v>
      </c>
      <c r="BB13" s="60">
        <v>190727</v>
      </c>
      <c r="BC13" s="60">
        <v>986858</v>
      </c>
      <c r="BD13" s="60">
        <v>696807</v>
      </c>
      <c r="BE13" s="60">
        <v>3044768</v>
      </c>
      <c r="BF13" s="60">
        <v>0</v>
      </c>
      <c r="BG13" s="60">
        <v>0</v>
      </c>
      <c r="BH13" s="60">
        <v>0</v>
      </c>
      <c r="BI13" s="60">
        <v>0</v>
      </c>
      <c r="BJ13" s="14">
        <f t="shared" si="0"/>
        <v>44799562</v>
      </c>
      <c r="BK13" s="14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</row>
    <row r="14" spans="1:220" s="12" customFormat="1" ht="31.5" customHeight="1">
      <c r="A14" s="19" t="s">
        <v>109</v>
      </c>
      <c r="B14" s="64">
        <v>211253</v>
      </c>
      <c r="C14" s="64">
        <v>2334337</v>
      </c>
      <c r="D14" s="64">
        <v>1824373</v>
      </c>
      <c r="E14" s="64">
        <v>221809</v>
      </c>
      <c r="F14" s="64">
        <v>239463</v>
      </c>
      <c r="G14" s="64">
        <v>28568</v>
      </c>
      <c r="H14" s="64">
        <v>2589</v>
      </c>
      <c r="I14" s="64">
        <v>17535</v>
      </c>
      <c r="J14" s="64">
        <v>6091890</v>
      </c>
      <c r="K14" s="64">
        <v>1715010</v>
      </c>
      <c r="L14" s="64">
        <v>1522255</v>
      </c>
      <c r="M14" s="64">
        <v>1748891</v>
      </c>
      <c r="N14" s="64">
        <v>336350</v>
      </c>
      <c r="O14" s="64">
        <v>769384</v>
      </c>
      <c r="P14" s="64">
        <v>1732201</v>
      </c>
      <c r="Q14" s="64">
        <v>900540</v>
      </c>
      <c r="R14" s="64">
        <v>0</v>
      </c>
      <c r="S14" s="64">
        <v>0</v>
      </c>
      <c r="T14" s="64">
        <v>831661</v>
      </c>
      <c r="U14" s="64">
        <v>22606</v>
      </c>
      <c r="V14" s="64">
        <v>0</v>
      </c>
      <c r="W14" s="64">
        <v>22606</v>
      </c>
      <c r="X14" s="64">
        <v>1474189</v>
      </c>
      <c r="Y14" s="64">
        <v>606371</v>
      </c>
      <c r="Z14" s="64">
        <v>9155</v>
      </c>
      <c r="AA14" s="64">
        <v>341785</v>
      </c>
      <c r="AB14" s="64">
        <v>516848</v>
      </c>
      <c r="AC14" s="64">
        <v>30</v>
      </c>
      <c r="AD14" s="64">
        <v>4279597</v>
      </c>
      <c r="AE14" s="64">
        <v>2517406</v>
      </c>
      <c r="AF14" s="64">
        <v>185580</v>
      </c>
      <c r="AG14" s="64">
        <v>1488642</v>
      </c>
      <c r="AH14" s="64">
        <v>32470</v>
      </c>
      <c r="AI14" s="64">
        <v>0</v>
      </c>
      <c r="AJ14" s="64">
        <v>0</v>
      </c>
      <c r="AK14" s="64">
        <v>67966</v>
      </c>
      <c r="AL14" s="64">
        <v>428419</v>
      </c>
      <c r="AM14" s="64">
        <v>36193</v>
      </c>
      <c r="AN14" s="64">
        <v>278136</v>
      </c>
      <c r="AO14" s="64">
        <v>0</v>
      </c>
      <c r="AP14" s="64">
        <v>1259758</v>
      </c>
      <c r="AQ14" s="64">
        <v>3106055</v>
      </c>
      <c r="AR14" s="64">
        <v>499936</v>
      </c>
      <c r="AS14" s="64">
        <v>1541655</v>
      </c>
      <c r="AT14" s="64">
        <v>168929</v>
      </c>
      <c r="AU14" s="64">
        <v>0</v>
      </c>
      <c r="AV14" s="64">
        <v>0</v>
      </c>
      <c r="AW14" s="64">
        <v>116639</v>
      </c>
      <c r="AX14" s="64">
        <v>296318</v>
      </c>
      <c r="AY14" s="64">
        <v>143205</v>
      </c>
      <c r="AZ14" s="64">
        <v>339373</v>
      </c>
      <c r="BA14" s="64">
        <v>347316</v>
      </c>
      <c r="BB14" s="64">
        <v>155224</v>
      </c>
      <c r="BC14" s="64">
        <v>189619</v>
      </c>
      <c r="BD14" s="64">
        <v>2473</v>
      </c>
      <c r="BE14" s="64">
        <v>3000534</v>
      </c>
      <c r="BF14" s="64">
        <v>0</v>
      </c>
      <c r="BG14" s="64">
        <v>0</v>
      </c>
      <c r="BH14" s="64">
        <v>0</v>
      </c>
      <c r="BI14" s="64">
        <v>0</v>
      </c>
      <c r="BJ14" s="20">
        <f t="shared" si="0"/>
        <v>26377142</v>
      </c>
      <c r="BK14" s="14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</row>
    <row r="15" spans="1:220" s="12" customFormat="1" ht="31.5" customHeight="1">
      <c r="A15" s="13" t="s">
        <v>122</v>
      </c>
      <c r="B15" s="60">
        <v>239499</v>
      </c>
      <c r="C15" s="60">
        <v>19172317</v>
      </c>
      <c r="D15" s="60">
        <v>18634117</v>
      </c>
      <c r="E15" s="60">
        <v>287223</v>
      </c>
      <c r="F15" s="60">
        <v>170045</v>
      </c>
      <c r="G15" s="60">
        <v>46959</v>
      </c>
      <c r="H15" s="60">
        <v>11477</v>
      </c>
      <c r="I15" s="60">
        <v>22496</v>
      </c>
      <c r="J15" s="60">
        <v>60293823</v>
      </c>
      <c r="K15" s="60">
        <v>2189718</v>
      </c>
      <c r="L15" s="60">
        <v>2152144</v>
      </c>
      <c r="M15" s="60">
        <v>2865849</v>
      </c>
      <c r="N15" s="60">
        <v>449577</v>
      </c>
      <c r="O15" s="60">
        <v>52636535</v>
      </c>
      <c r="P15" s="60">
        <v>3519692</v>
      </c>
      <c r="Q15" s="60">
        <v>2106099</v>
      </c>
      <c r="R15" s="60">
        <v>0</v>
      </c>
      <c r="S15" s="60">
        <v>0</v>
      </c>
      <c r="T15" s="60">
        <v>1413593</v>
      </c>
      <c r="U15" s="60">
        <v>209758</v>
      </c>
      <c r="V15" s="60">
        <v>0</v>
      </c>
      <c r="W15" s="60">
        <v>209758</v>
      </c>
      <c r="X15" s="60">
        <v>7352312</v>
      </c>
      <c r="Y15" s="60">
        <v>3221802</v>
      </c>
      <c r="Z15" s="60">
        <v>14674</v>
      </c>
      <c r="AA15" s="60">
        <v>3347954</v>
      </c>
      <c r="AB15" s="60">
        <v>732700</v>
      </c>
      <c r="AC15" s="60">
        <v>35182</v>
      </c>
      <c r="AD15" s="60">
        <v>3860795</v>
      </c>
      <c r="AE15" s="60">
        <v>4991416</v>
      </c>
      <c r="AF15" s="60">
        <v>40503</v>
      </c>
      <c r="AG15" s="60">
        <v>1304006</v>
      </c>
      <c r="AH15" s="60">
        <v>173162</v>
      </c>
      <c r="AI15" s="60">
        <v>0</v>
      </c>
      <c r="AJ15" s="60">
        <v>198302</v>
      </c>
      <c r="AK15" s="60">
        <v>200284</v>
      </c>
      <c r="AL15" s="60">
        <v>901933</v>
      </c>
      <c r="AM15" s="60">
        <v>65258</v>
      </c>
      <c r="AN15" s="60">
        <v>2107968</v>
      </c>
      <c r="AO15" s="60">
        <v>0</v>
      </c>
      <c r="AP15" s="60">
        <v>1601643</v>
      </c>
      <c r="AQ15" s="60">
        <v>4569012</v>
      </c>
      <c r="AR15" s="60">
        <v>736884</v>
      </c>
      <c r="AS15" s="60">
        <v>723184</v>
      </c>
      <c r="AT15" s="60">
        <v>326186</v>
      </c>
      <c r="AU15" s="60">
        <v>0</v>
      </c>
      <c r="AV15" s="60">
        <v>0</v>
      </c>
      <c r="AW15" s="60">
        <v>387353</v>
      </c>
      <c r="AX15" s="60">
        <v>1092510</v>
      </c>
      <c r="AY15" s="60">
        <v>751595</v>
      </c>
      <c r="AZ15" s="60">
        <v>551300</v>
      </c>
      <c r="BA15" s="60">
        <v>745678</v>
      </c>
      <c r="BB15" s="60">
        <v>251189</v>
      </c>
      <c r="BC15" s="60">
        <v>175106</v>
      </c>
      <c r="BD15" s="60">
        <v>319383</v>
      </c>
      <c r="BE15" s="60">
        <v>2938148</v>
      </c>
      <c r="BF15" s="60">
        <v>0</v>
      </c>
      <c r="BG15" s="60">
        <v>0</v>
      </c>
      <c r="BH15" s="60">
        <v>0</v>
      </c>
      <c r="BI15" s="60">
        <v>0</v>
      </c>
      <c r="BJ15" s="14">
        <f t="shared" si="0"/>
        <v>109494093</v>
      </c>
      <c r="BK15" s="17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</row>
    <row r="16" spans="1:220" s="12" customFormat="1" ht="31.5" customHeight="1">
      <c r="A16" s="13" t="s">
        <v>123</v>
      </c>
      <c r="B16" s="60">
        <v>267935</v>
      </c>
      <c r="C16" s="60">
        <v>4441696</v>
      </c>
      <c r="D16" s="60">
        <v>3924276</v>
      </c>
      <c r="E16" s="60">
        <v>267891</v>
      </c>
      <c r="F16" s="60">
        <v>186322</v>
      </c>
      <c r="G16" s="60">
        <v>39403</v>
      </c>
      <c r="H16" s="60">
        <v>3725</v>
      </c>
      <c r="I16" s="60">
        <v>20079</v>
      </c>
      <c r="J16" s="60">
        <v>10313932</v>
      </c>
      <c r="K16" s="60">
        <v>2534878</v>
      </c>
      <c r="L16" s="60">
        <v>2358070</v>
      </c>
      <c r="M16" s="60">
        <v>3779001</v>
      </c>
      <c r="N16" s="60">
        <v>453935</v>
      </c>
      <c r="O16" s="60">
        <v>1188048</v>
      </c>
      <c r="P16" s="60">
        <v>2155330</v>
      </c>
      <c r="Q16" s="60">
        <v>1450544</v>
      </c>
      <c r="R16" s="60">
        <v>0</v>
      </c>
      <c r="S16" s="60">
        <v>0</v>
      </c>
      <c r="T16" s="60">
        <v>704786</v>
      </c>
      <c r="U16" s="60">
        <v>214877</v>
      </c>
      <c r="V16" s="60">
        <v>0</v>
      </c>
      <c r="W16" s="60">
        <v>214877</v>
      </c>
      <c r="X16" s="60">
        <v>903059</v>
      </c>
      <c r="Y16" s="60">
        <v>580796</v>
      </c>
      <c r="Z16" s="60">
        <v>5099</v>
      </c>
      <c r="AA16" s="60">
        <v>137728</v>
      </c>
      <c r="AB16" s="60">
        <v>179436</v>
      </c>
      <c r="AC16" s="60">
        <v>0</v>
      </c>
      <c r="AD16" s="60">
        <v>578102</v>
      </c>
      <c r="AE16" s="60">
        <v>2414000</v>
      </c>
      <c r="AF16" s="60">
        <v>22832</v>
      </c>
      <c r="AG16" s="60">
        <v>1507971</v>
      </c>
      <c r="AH16" s="60">
        <v>11714</v>
      </c>
      <c r="AI16" s="60">
        <v>0</v>
      </c>
      <c r="AJ16" s="60">
        <v>16797</v>
      </c>
      <c r="AK16" s="60">
        <v>338025</v>
      </c>
      <c r="AL16" s="60">
        <v>305617</v>
      </c>
      <c r="AM16" s="60">
        <v>107018</v>
      </c>
      <c r="AN16" s="60">
        <v>104026</v>
      </c>
      <c r="AO16" s="60">
        <v>0</v>
      </c>
      <c r="AP16" s="60">
        <v>1772672</v>
      </c>
      <c r="AQ16" s="60">
        <v>4662755</v>
      </c>
      <c r="AR16" s="60">
        <v>877450</v>
      </c>
      <c r="AS16" s="60">
        <v>708672</v>
      </c>
      <c r="AT16" s="60">
        <v>261302</v>
      </c>
      <c r="AU16" s="60">
        <v>0</v>
      </c>
      <c r="AV16" s="60">
        <v>0</v>
      </c>
      <c r="AW16" s="60">
        <v>678058</v>
      </c>
      <c r="AX16" s="60">
        <v>255714</v>
      </c>
      <c r="AY16" s="60">
        <v>184679</v>
      </c>
      <c r="AZ16" s="60">
        <v>1696880</v>
      </c>
      <c r="BA16" s="60">
        <v>1674621</v>
      </c>
      <c r="BB16" s="60">
        <v>148783</v>
      </c>
      <c r="BC16" s="60">
        <v>331754</v>
      </c>
      <c r="BD16" s="60">
        <v>1194084</v>
      </c>
      <c r="BE16" s="60">
        <v>3603962</v>
      </c>
      <c r="BF16" s="60">
        <v>0</v>
      </c>
      <c r="BG16" s="60">
        <v>0</v>
      </c>
      <c r="BH16" s="60">
        <v>0</v>
      </c>
      <c r="BI16" s="60">
        <v>0</v>
      </c>
      <c r="BJ16" s="14">
        <f t="shared" si="0"/>
        <v>33002941</v>
      </c>
      <c r="BK16" s="14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</row>
    <row r="17" spans="1:220" s="12" customFormat="1" ht="31.5" customHeight="1" thickBot="1">
      <c r="A17" s="13" t="s">
        <v>127</v>
      </c>
      <c r="B17" s="60">
        <v>172871</v>
      </c>
      <c r="C17" s="60">
        <v>1931091</v>
      </c>
      <c r="D17" s="60">
        <v>1680542</v>
      </c>
      <c r="E17" s="60">
        <v>129590</v>
      </c>
      <c r="F17" s="60">
        <v>78772</v>
      </c>
      <c r="G17" s="60">
        <v>16986</v>
      </c>
      <c r="H17" s="60">
        <v>10792</v>
      </c>
      <c r="I17" s="60">
        <v>14409</v>
      </c>
      <c r="J17" s="60">
        <v>14773537</v>
      </c>
      <c r="K17" s="60">
        <v>1172188</v>
      </c>
      <c r="L17" s="60">
        <v>923430</v>
      </c>
      <c r="M17" s="60">
        <v>1559955</v>
      </c>
      <c r="N17" s="60">
        <v>216054</v>
      </c>
      <c r="O17" s="60">
        <v>10901910</v>
      </c>
      <c r="P17" s="60">
        <v>1020279</v>
      </c>
      <c r="Q17" s="60">
        <v>459886</v>
      </c>
      <c r="R17" s="60">
        <v>1960</v>
      </c>
      <c r="S17" s="60">
        <v>0</v>
      </c>
      <c r="T17" s="60">
        <v>558433</v>
      </c>
      <c r="U17" s="60">
        <v>12858</v>
      </c>
      <c r="V17" s="60">
        <v>0</v>
      </c>
      <c r="W17" s="60">
        <v>12858</v>
      </c>
      <c r="X17" s="60">
        <v>495358</v>
      </c>
      <c r="Y17" s="60">
        <v>249712</v>
      </c>
      <c r="Z17" s="60">
        <v>17696</v>
      </c>
      <c r="AA17" s="60">
        <v>166591</v>
      </c>
      <c r="AB17" s="60">
        <v>61359</v>
      </c>
      <c r="AC17" s="60">
        <v>0</v>
      </c>
      <c r="AD17" s="60">
        <v>735980</v>
      </c>
      <c r="AE17" s="60">
        <v>1951586</v>
      </c>
      <c r="AF17" s="60">
        <v>64208</v>
      </c>
      <c r="AG17" s="60">
        <v>417387</v>
      </c>
      <c r="AH17" s="60">
        <v>21147</v>
      </c>
      <c r="AI17" s="60">
        <v>0</v>
      </c>
      <c r="AJ17" s="60">
        <v>199616</v>
      </c>
      <c r="AK17" s="60">
        <v>49829</v>
      </c>
      <c r="AL17" s="60">
        <v>261016</v>
      </c>
      <c r="AM17" s="60">
        <v>35722</v>
      </c>
      <c r="AN17" s="60">
        <v>902661</v>
      </c>
      <c r="AO17" s="60">
        <v>0</v>
      </c>
      <c r="AP17" s="60">
        <v>547220</v>
      </c>
      <c r="AQ17" s="60">
        <v>2438561</v>
      </c>
      <c r="AR17" s="60">
        <v>492204</v>
      </c>
      <c r="AS17" s="60">
        <v>114229</v>
      </c>
      <c r="AT17" s="60">
        <v>779275</v>
      </c>
      <c r="AU17" s="60">
        <v>0</v>
      </c>
      <c r="AV17" s="60">
        <v>0</v>
      </c>
      <c r="AW17" s="60">
        <v>184299</v>
      </c>
      <c r="AX17" s="60">
        <v>208882</v>
      </c>
      <c r="AY17" s="60">
        <v>528379</v>
      </c>
      <c r="AZ17" s="60">
        <v>131293</v>
      </c>
      <c r="BA17" s="60">
        <v>24941</v>
      </c>
      <c r="BB17" s="60">
        <v>3980</v>
      </c>
      <c r="BC17" s="60">
        <v>0</v>
      </c>
      <c r="BD17" s="60">
        <v>20961</v>
      </c>
      <c r="BE17" s="60">
        <v>1276083</v>
      </c>
      <c r="BF17" s="60">
        <v>0</v>
      </c>
      <c r="BG17" s="60">
        <v>0</v>
      </c>
      <c r="BH17" s="60">
        <v>0</v>
      </c>
      <c r="BI17" s="60">
        <v>0</v>
      </c>
      <c r="BJ17" s="14">
        <f t="shared" si="0"/>
        <v>25380365</v>
      </c>
      <c r="BK17" s="18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</row>
    <row r="18" spans="1:220" s="58" customFormat="1" ht="31.5" customHeight="1" thickBot="1" thickTop="1">
      <c r="A18" s="55" t="s">
        <v>112</v>
      </c>
      <c r="B18" s="61">
        <f>SUM(B5:B17)</f>
        <v>4635912</v>
      </c>
      <c r="C18" s="61">
        <f aca="true" t="shared" si="1" ref="C18:T18">SUM(C5:C17)</f>
        <v>105815194</v>
      </c>
      <c r="D18" s="61">
        <f t="shared" si="1"/>
        <v>93629699</v>
      </c>
      <c r="E18" s="61">
        <f t="shared" si="1"/>
        <v>6692155</v>
      </c>
      <c r="F18" s="61">
        <f t="shared" si="1"/>
        <v>3623036</v>
      </c>
      <c r="G18" s="61">
        <f t="shared" si="1"/>
        <v>1100461</v>
      </c>
      <c r="H18" s="61">
        <f t="shared" si="1"/>
        <v>280397</v>
      </c>
      <c r="I18" s="61">
        <f t="shared" si="1"/>
        <v>489446</v>
      </c>
      <c r="J18" s="61">
        <f t="shared" si="1"/>
        <v>415290891</v>
      </c>
      <c r="K18" s="61">
        <f t="shared" si="1"/>
        <v>55950047</v>
      </c>
      <c r="L18" s="61">
        <f t="shared" si="1"/>
        <v>44446169</v>
      </c>
      <c r="M18" s="61">
        <f t="shared" si="1"/>
        <v>80387230</v>
      </c>
      <c r="N18" s="61">
        <f t="shared" si="1"/>
        <v>25307587</v>
      </c>
      <c r="O18" s="61">
        <f t="shared" si="1"/>
        <v>209199858</v>
      </c>
      <c r="P18" s="61">
        <f t="shared" si="1"/>
        <v>59034094</v>
      </c>
      <c r="Q18" s="61">
        <f t="shared" si="1"/>
        <v>28390417</v>
      </c>
      <c r="R18" s="61">
        <f t="shared" si="1"/>
        <v>94464</v>
      </c>
      <c r="S18" s="61">
        <f t="shared" si="1"/>
        <v>1374726</v>
      </c>
      <c r="T18" s="61">
        <f t="shared" si="1"/>
        <v>29174487</v>
      </c>
      <c r="U18" s="61">
        <f aca="true" t="shared" si="2" ref="U18:AD18">SUM(U5:U17)</f>
        <v>1554353</v>
      </c>
      <c r="V18" s="61">
        <f t="shared" si="2"/>
        <v>0</v>
      </c>
      <c r="W18" s="61">
        <f t="shared" si="2"/>
        <v>1554353</v>
      </c>
      <c r="X18" s="61">
        <f t="shared" si="2"/>
        <v>31635301</v>
      </c>
      <c r="Y18" s="61">
        <f t="shared" si="2"/>
        <v>13188901</v>
      </c>
      <c r="Z18" s="61">
        <f t="shared" si="2"/>
        <v>484715</v>
      </c>
      <c r="AA18" s="61">
        <f t="shared" si="2"/>
        <v>10869045</v>
      </c>
      <c r="AB18" s="61">
        <f t="shared" si="2"/>
        <v>5184927</v>
      </c>
      <c r="AC18" s="61">
        <f t="shared" si="2"/>
        <v>1907713</v>
      </c>
      <c r="AD18" s="61">
        <f t="shared" si="2"/>
        <v>35797502</v>
      </c>
      <c r="AE18" s="61">
        <f aca="true" t="shared" si="3" ref="AE18:AO18">SUM(AE5:AE17)</f>
        <v>90035214</v>
      </c>
      <c r="AF18" s="61">
        <f t="shared" si="3"/>
        <v>2222093</v>
      </c>
      <c r="AG18" s="61">
        <f t="shared" si="3"/>
        <v>30093753</v>
      </c>
      <c r="AH18" s="61">
        <f t="shared" si="3"/>
        <v>2368251</v>
      </c>
      <c r="AI18" s="61">
        <f t="shared" si="3"/>
        <v>70996</v>
      </c>
      <c r="AJ18" s="61">
        <f t="shared" si="3"/>
        <v>1883600</v>
      </c>
      <c r="AK18" s="61">
        <f t="shared" si="3"/>
        <v>5294339</v>
      </c>
      <c r="AL18" s="61">
        <f t="shared" si="3"/>
        <v>19399968</v>
      </c>
      <c r="AM18" s="61">
        <f t="shared" si="3"/>
        <v>16697707</v>
      </c>
      <c r="AN18" s="61">
        <f t="shared" si="3"/>
        <v>12004507</v>
      </c>
      <c r="AO18" s="61">
        <f t="shared" si="3"/>
        <v>0</v>
      </c>
      <c r="AP18" s="61">
        <f aca="true" t="shared" si="4" ref="AP18:AZ18">SUM(AP5:AP17)</f>
        <v>21509979</v>
      </c>
      <c r="AQ18" s="61">
        <f t="shared" si="4"/>
        <v>76318931</v>
      </c>
      <c r="AR18" s="61">
        <f t="shared" si="4"/>
        <v>10419454</v>
      </c>
      <c r="AS18" s="61">
        <f t="shared" si="4"/>
        <v>15683863</v>
      </c>
      <c r="AT18" s="61">
        <f t="shared" si="4"/>
        <v>10902028</v>
      </c>
      <c r="AU18" s="61">
        <f t="shared" si="4"/>
        <v>0</v>
      </c>
      <c r="AV18" s="61">
        <f t="shared" si="4"/>
        <v>45518</v>
      </c>
      <c r="AW18" s="61">
        <f t="shared" si="4"/>
        <v>4390119</v>
      </c>
      <c r="AX18" s="61">
        <f t="shared" si="4"/>
        <v>14502168</v>
      </c>
      <c r="AY18" s="61">
        <f t="shared" si="4"/>
        <v>10402924</v>
      </c>
      <c r="AZ18" s="61">
        <f t="shared" si="4"/>
        <v>9972857</v>
      </c>
      <c r="BA18" s="61">
        <f aca="true" t="shared" si="5" ref="BA18:BI18">SUM(BA5:BA17)</f>
        <v>39722151</v>
      </c>
      <c r="BB18" s="61">
        <f t="shared" si="5"/>
        <v>1220813</v>
      </c>
      <c r="BC18" s="61">
        <f t="shared" si="5"/>
        <v>17657459</v>
      </c>
      <c r="BD18" s="61">
        <f t="shared" si="5"/>
        <v>20843879</v>
      </c>
      <c r="BE18" s="61">
        <f t="shared" si="5"/>
        <v>59592317</v>
      </c>
      <c r="BF18" s="61">
        <f t="shared" si="5"/>
        <v>0</v>
      </c>
      <c r="BG18" s="61">
        <f t="shared" si="5"/>
        <v>0</v>
      </c>
      <c r="BH18" s="61">
        <f t="shared" si="5"/>
        <v>0</v>
      </c>
      <c r="BI18" s="61">
        <f t="shared" si="5"/>
        <v>0</v>
      </c>
      <c r="BJ18" s="56">
        <f>SUM(BJ5:BJ17)</f>
        <v>940941839</v>
      </c>
      <c r="BK18" s="56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</row>
    <row r="19" spans="1:220" s="12" customFormat="1" ht="31.5" customHeight="1" thickTop="1">
      <c r="A19" s="13" t="s">
        <v>60</v>
      </c>
      <c r="B19" s="60">
        <v>76270</v>
      </c>
      <c r="C19" s="60">
        <v>1049846</v>
      </c>
      <c r="D19" s="60">
        <v>889973</v>
      </c>
      <c r="E19" s="60">
        <v>100039</v>
      </c>
      <c r="F19" s="60">
        <v>44829</v>
      </c>
      <c r="G19" s="60">
        <v>13734</v>
      </c>
      <c r="H19" s="60">
        <v>729</v>
      </c>
      <c r="I19" s="60">
        <v>542</v>
      </c>
      <c r="J19" s="60">
        <v>1659243</v>
      </c>
      <c r="K19" s="60">
        <v>496348</v>
      </c>
      <c r="L19" s="60">
        <v>460299</v>
      </c>
      <c r="M19" s="60">
        <v>375315</v>
      </c>
      <c r="N19" s="60">
        <v>0</v>
      </c>
      <c r="O19" s="60">
        <v>327281</v>
      </c>
      <c r="P19" s="60">
        <v>353405</v>
      </c>
      <c r="Q19" s="60">
        <v>252640</v>
      </c>
      <c r="R19" s="60">
        <v>1213</v>
      </c>
      <c r="S19" s="60">
        <v>0</v>
      </c>
      <c r="T19" s="60">
        <v>99552</v>
      </c>
      <c r="U19" s="60">
        <v>0</v>
      </c>
      <c r="V19" s="60">
        <v>0</v>
      </c>
      <c r="W19" s="60">
        <v>0</v>
      </c>
      <c r="X19" s="60">
        <v>366664</v>
      </c>
      <c r="Y19" s="60">
        <v>296424</v>
      </c>
      <c r="Z19" s="60">
        <v>47</v>
      </c>
      <c r="AA19" s="60">
        <v>14937</v>
      </c>
      <c r="AB19" s="60">
        <v>55256</v>
      </c>
      <c r="AC19" s="60">
        <v>0</v>
      </c>
      <c r="AD19" s="60">
        <v>76899</v>
      </c>
      <c r="AE19" s="60">
        <v>1493528</v>
      </c>
      <c r="AF19" s="60">
        <v>75003</v>
      </c>
      <c r="AG19" s="60">
        <v>167384</v>
      </c>
      <c r="AH19" s="60">
        <v>22845</v>
      </c>
      <c r="AI19" s="60">
        <v>0</v>
      </c>
      <c r="AJ19" s="60">
        <v>0</v>
      </c>
      <c r="AK19" s="60">
        <v>33331</v>
      </c>
      <c r="AL19" s="60">
        <v>150168</v>
      </c>
      <c r="AM19" s="60">
        <v>9881</v>
      </c>
      <c r="AN19" s="60">
        <v>1034916</v>
      </c>
      <c r="AO19" s="60">
        <v>0</v>
      </c>
      <c r="AP19" s="60">
        <v>231298</v>
      </c>
      <c r="AQ19" s="60">
        <v>1175333</v>
      </c>
      <c r="AR19" s="60">
        <v>121696</v>
      </c>
      <c r="AS19" s="60">
        <v>60601</v>
      </c>
      <c r="AT19" s="60">
        <v>41994</v>
      </c>
      <c r="AU19" s="60">
        <v>0</v>
      </c>
      <c r="AV19" s="60">
        <v>0</v>
      </c>
      <c r="AW19" s="60">
        <v>600940</v>
      </c>
      <c r="AX19" s="60">
        <v>152700</v>
      </c>
      <c r="AY19" s="60">
        <v>75440</v>
      </c>
      <c r="AZ19" s="60">
        <v>121962</v>
      </c>
      <c r="BA19" s="60">
        <v>576215</v>
      </c>
      <c r="BB19" s="60">
        <v>18572</v>
      </c>
      <c r="BC19" s="60">
        <v>10161</v>
      </c>
      <c r="BD19" s="60">
        <v>547482</v>
      </c>
      <c r="BE19" s="60">
        <v>430352</v>
      </c>
      <c r="BF19" s="60">
        <v>0</v>
      </c>
      <c r="BG19" s="60">
        <v>0</v>
      </c>
      <c r="BH19" s="60">
        <v>0</v>
      </c>
      <c r="BI19" s="60">
        <v>0</v>
      </c>
      <c r="BJ19" s="14">
        <f>SUM(BI19,B19:C19,J19,P19,U19,X19,AD19:AE19,AP19:AQ19,BA19,BE19:BF19)</f>
        <v>7489053</v>
      </c>
      <c r="BK19" s="14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</row>
    <row r="20" spans="1:220" s="12" customFormat="1" ht="31.5" customHeight="1">
      <c r="A20" s="13" t="s">
        <v>61</v>
      </c>
      <c r="B20" s="60">
        <v>77167</v>
      </c>
      <c r="C20" s="60">
        <v>881377</v>
      </c>
      <c r="D20" s="60">
        <v>738531</v>
      </c>
      <c r="E20" s="60">
        <v>81262</v>
      </c>
      <c r="F20" s="60">
        <v>42951</v>
      </c>
      <c r="G20" s="60">
        <v>15727</v>
      </c>
      <c r="H20" s="60">
        <v>2214</v>
      </c>
      <c r="I20" s="60">
        <v>692</v>
      </c>
      <c r="J20" s="60">
        <v>2227671</v>
      </c>
      <c r="K20" s="60">
        <v>398942</v>
      </c>
      <c r="L20" s="60">
        <v>375008</v>
      </c>
      <c r="M20" s="60">
        <v>327236</v>
      </c>
      <c r="N20" s="60">
        <v>0</v>
      </c>
      <c r="O20" s="60">
        <v>1126485</v>
      </c>
      <c r="P20" s="60">
        <v>764578</v>
      </c>
      <c r="Q20" s="60">
        <v>687651</v>
      </c>
      <c r="R20" s="60">
        <v>1019</v>
      </c>
      <c r="S20" s="60">
        <v>0</v>
      </c>
      <c r="T20" s="60">
        <v>75908</v>
      </c>
      <c r="U20" s="60">
        <v>20457</v>
      </c>
      <c r="V20" s="60">
        <v>4</v>
      </c>
      <c r="W20" s="60">
        <v>20453</v>
      </c>
      <c r="X20" s="60">
        <v>624138</v>
      </c>
      <c r="Y20" s="60">
        <v>463154</v>
      </c>
      <c r="Z20" s="60">
        <v>136</v>
      </c>
      <c r="AA20" s="60">
        <v>92443</v>
      </c>
      <c r="AB20" s="60">
        <v>68405</v>
      </c>
      <c r="AC20" s="60">
        <v>0</v>
      </c>
      <c r="AD20" s="60">
        <v>123269</v>
      </c>
      <c r="AE20" s="60">
        <v>1265698</v>
      </c>
      <c r="AF20" s="60">
        <v>15212</v>
      </c>
      <c r="AG20" s="60">
        <v>1039161</v>
      </c>
      <c r="AH20" s="60">
        <v>5407</v>
      </c>
      <c r="AI20" s="60">
        <v>0</v>
      </c>
      <c r="AJ20" s="60">
        <v>0</v>
      </c>
      <c r="AK20" s="60">
        <v>0</v>
      </c>
      <c r="AL20" s="60">
        <v>60980</v>
      </c>
      <c r="AM20" s="60">
        <v>23567</v>
      </c>
      <c r="AN20" s="60">
        <v>121371</v>
      </c>
      <c r="AO20" s="60">
        <v>0</v>
      </c>
      <c r="AP20" s="60">
        <v>215990</v>
      </c>
      <c r="AQ20" s="60">
        <v>686433</v>
      </c>
      <c r="AR20" s="60">
        <v>78689</v>
      </c>
      <c r="AS20" s="60">
        <v>105514</v>
      </c>
      <c r="AT20" s="60">
        <v>122658</v>
      </c>
      <c r="AU20" s="60">
        <v>0</v>
      </c>
      <c r="AV20" s="60">
        <v>0</v>
      </c>
      <c r="AW20" s="60">
        <v>70074</v>
      </c>
      <c r="AX20" s="60">
        <v>169056</v>
      </c>
      <c r="AY20" s="60">
        <v>50776</v>
      </c>
      <c r="AZ20" s="60">
        <v>89666</v>
      </c>
      <c r="BA20" s="60">
        <v>1355217</v>
      </c>
      <c r="BB20" s="60">
        <v>7298</v>
      </c>
      <c r="BC20" s="60">
        <v>4863</v>
      </c>
      <c r="BD20" s="60">
        <v>1343056</v>
      </c>
      <c r="BE20" s="60">
        <v>660945</v>
      </c>
      <c r="BF20" s="60">
        <v>0</v>
      </c>
      <c r="BG20" s="60">
        <v>0</v>
      </c>
      <c r="BH20" s="60">
        <v>0</v>
      </c>
      <c r="BI20" s="60">
        <v>0</v>
      </c>
      <c r="BJ20" s="14">
        <f aca="true" t="shared" si="6" ref="BJ20:BJ64">SUM(BI20,B20:C20,J20,P20,U20,X20,AD20:AE20,AP20:AQ20,BA20,BE20:BF20)</f>
        <v>8902940</v>
      </c>
      <c r="BK20" s="14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</row>
    <row r="21" spans="1:220" s="12" customFormat="1" ht="31.5" customHeight="1">
      <c r="A21" s="13" t="s">
        <v>62</v>
      </c>
      <c r="B21" s="60">
        <v>98692</v>
      </c>
      <c r="C21" s="60">
        <v>3146586</v>
      </c>
      <c r="D21" s="60">
        <v>3005136</v>
      </c>
      <c r="E21" s="60">
        <v>72867</v>
      </c>
      <c r="F21" s="60">
        <v>38147</v>
      </c>
      <c r="G21" s="60">
        <v>21631</v>
      </c>
      <c r="H21" s="60">
        <v>8329</v>
      </c>
      <c r="I21" s="60">
        <v>476</v>
      </c>
      <c r="J21" s="60">
        <v>4381711</v>
      </c>
      <c r="K21" s="60">
        <v>640470</v>
      </c>
      <c r="L21" s="60">
        <v>673629</v>
      </c>
      <c r="M21" s="60">
        <v>465086</v>
      </c>
      <c r="N21" s="60">
        <v>0</v>
      </c>
      <c r="O21" s="60">
        <v>2602526</v>
      </c>
      <c r="P21" s="60">
        <v>421569</v>
      </c>
      <c r="Q21" s="60">
        <v>206017</v>
      </c>
      <c r="R21" s="60">
        <v>0</v>
      </c>
      <c r="S21" s="60">
        <v>0</v>
      </c>
      <c r="T21" s="60">
        <v>215552</v>
      </c>
      <c r="U21" s="60">
        <v>101223</v>
      </c>
      <c r="V21" s="60">
        <v>0</v>
      </c>
      <c r="W21" s="60">
        <v>101223</v>
      </c>
      <c r="X21" s="60">
        <v>276344</v>
      </c>
      <c r="Y21" s="60">
        <v>159467</v>
      </c>
      <c r="Z21" s="60">
        <v>1672</v>
      </c>
      <c r="AA21" s="60">
        <v>29152</v>
      </c>
      <c r="AB21" s="60">
        <v>86053</v>
      </c>
      <c r="AC21" s="60">
        <v>0</v>
      </c>
      <c r="AD21" s="60">
        <v>198085</v>
      </c>
      <c r="AE21" s="60">
        <v>1299202</v>
      </c>
      <c r="AF21" s="60">
        <v>31376</v>
      </c>
      <c r="AG21" s="60">
        <v>531971</v>
      </c>
      <c r="AH21" s="60">
        <v>45532</v>
      </c>
      <c r="AI21" s="60">
        <v>0</v>
      </c>
      <c r="AJ21" s="60">
        <v>0</v>
      </c>
      <c r="AK21" s="60">
        <v>4000</v>
      </c>
      <c r="AL21" s="60">
        <v>0</v>
      </c>
      <c r="AM21" s="60">
        <v>23641</v>
      </c>
      <c r="AN21" s="60">
        <v>662682</v>
      </c>
      <c r="AO21" s="60">
        <v>0</v>
      </c>
      <c r="AP21" s="60">
        <v>345143</v>
      </c>
      <c r="AQ21" s="60">
        <v>1067303</v>
      </c>
      <c r="AR21" s="60">
        <v>79332</v>
      </c>
      <c r="AS21" s="60">
        <v>471717</v>
      </c>
      <c r="AT21" s="60">
        <v>73501</v>
      </c>
      <c r="AU21" s="60">
        <v>0</v>
      </c>
      <c r="AV21" s="60">
        <v>0</v>
      </c>
      <c r="AW21" s="60">
        <v>86271</v>
      </c>
      <c r="AX21" s="60">
        <v>180987</v>
      </c>
      <c r="AY21" s="60">
        <v>60788</v>
      </c>
      <c r="AZ21" s="60">
        <v>114707</v>
      </c>
      <c r="BA21" s="60">
        <v>464709</v>
      </c>
      <c r="BB21" s="60">
        <v>199999</v>
      </c>
      <c r="BC21" s="60">
        <v>264710</v>
      </c>
      <c r="BD21" s="60">
        <v>0</v>
      </c>
      <c r="BE21" s="60">
        <v>459662</v>
      </c>
      <c r="BF21" s="60">
        <v>0</v>
      </c>
      <c r="BG21" s="60">
        <v>0</v>
      </c>
      <c r="BH21" s="60">
        <v>0</v>
      </c>
      <c r="BI21" s="60">
        <v>0</v>
      </c>
      <c r="BJ21" s="14">
        <f t="shared" si="6"/>
        <v>12260229</v>
      </c>
      <c r="BK21" s="14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</row>
    <row r="22" spans="1:220" s="12" customFormat="1" ht="31.5" customHeight="1">
      <c r="A22" s="13" t="s">
        <v>63</v>
      </c>
      <c r="B22" s="60">
        <v>73396</v>
      </c>
      <c r="C22" s="60">
        <v>910774</v>
      </c>
      <c r="D22" s="60">
        <v>799903</v>
      </c>
      <c r="E22" s="60">
        <v>71782</v>
      </c>
      <c r="F22" s="60">
        <v>31775</v>
      </c>
      <c r="G22" s="60">
        <v>6530</v>
      </c>
      <c r="H22" s="60">
        <v>358</v>
      </c>
      <c r="I22" s="60">
        <v>426</v>
      </c>
      <c r="J22" s="60">
        <v>1566708</v>
      </c>
      <c r="K22" s="60">
        <v>411227</v>
      </c>
      <c r="L22" s="60">
        <v>265578</v>
      </c>
      <c r="M22" s="60">
        <v>393202</v>
      </c>
      <c r="N22" s="60">
        <v>0</v>
      </c>
      <c r="O22" s="60">
        <v>496701</v>
      </c>
      <c r="P22" s="60">
        <v>308101</v>
      </c>
      <c r="Q22" s="60">
        <v>150288</v>
      </c>
      <c r="R22" s="60">
        <v>690</v>
      </c>
      <c r="S22" s="60">
        <v>0</v>
      </c>
      <c r="T22" s="60">
        <v>157123</v>
      </c>
      <c r="U22" s="60">
        <v>0</v>
      </c>
      <c r="V22" s="60">
        <v>0</v>
      </c>
      <c r="W22" s="60">
        <v>0</v>
      </c>
      <c r="X22" s="60">
        <v>470913</v>
      </c>
      <c r="Y22" s="60">
        <v>233492</v>
      </c>
      <c r="Z22" s="60">
        <v>33894</v>
      </c>
      <c r="AA22" s="60">
        <v>98884</v>
      </c>
      <c r="AB22" s="60">
        <v>104643</v>
      </c>
      <c r="AC22" s="60">
        <v>0</v>
      </c>
      <c r="AD22" s="60">
        <v>183811</v>
      </c>
      <c r="AE22" s="60">
        <v>425387</v>
      </c>
      <c r="AF22" s="60">
        <v>35166</v>
      </c>
      <c r="AG22" s="60">
        <v>331615</v>
      </c>
      <c r="AH22" s="60">
        <v>677</v>
      </c>
      <c r="AI22" s="60">
        <v>0</v>
      </c>
      <c r="AJ22" s="60">
        <v>0</v>
      </c>
      <c r="AK22" s="60">
        <v>38299</v>
      </c>
      <c r="AL22" s="60">
        <v>0</v>
      </c>
      <c r="AM22" s="60">
        <v>9706</v>
      </c>
      <c r="AN22" s="60">
        <v>9924</v>
      </c>
      <c r="AO22" s="60">
        <v>0</v>
      </c>
      <c r="AP22" s="60">
        <v>507905</v>
      </c>
      <c r="AQ22" s="60">
        <v>433049</v>
      </c>
      <c r="AR22" s="60">
        <v>92799</v>
      </c>
      <c r="AS22" s="60">
        <v>60313</v>
      </c>
      <c r="AT22" s="60">
        <v>28304</v>
      </c>
      <c r="AU22" s="60">
        <v>0</v>
      </c>
      <c r="AV22" s="60">
        <v>0</v>
      </c>
      <c r="AW22" s="60">
        <v>93228</v>
      </c>
      <c r="AX22" s="60">
        <v>57804</v>
      </c>
      <c r="AY22" s="60">
        <v>57185</v>
      </c>
      <c r="AZ22" s="60">
        <v>43416</v>
      </c>
      <c r="BA22" s="60">
        <v>9861</v>
      </c>
      <c r="BB22" s="60">
        <v>4189</v>
      </c>
      <c r="BC22" s="60">
        <v>5573</v>
      </c>
      <c r="BD22" s="60">
        <v>99</v>
      </c>
      <c r="BE22" s="60">
        <v>358119</v>
      </c>
      <c r="BF22" s="60">
        <v>0</v>
      </c>
      <c r="BG22" s="60">
        <v>0</v>
      </c>
      <c r="BH22" s="60">
        <v>0</v>
      </c>
      <c r="BI22" s="60">
        <v>0</v>
      </c>
      <c r="BJ22" s="14">
        <f t="shared" si="6"/>
        <v>5248024</v>
      </c>
      <c r="BK22" s="14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</row>
    <row r="23" spans="1:220" s="29" customFormat="1" ht="31.5" customHeight="1">
      <c r="A23" s="13" t="s">
        <v>64</v>
      </c>
      <c r="B23" s="60">
        <v>81697</v>
      </c>
      <c r="C23" s="60">
        <v>690004</v>
      </c>
      <c r="D23" s="60">
        <v>532571</v>
      </c>
      <c r="E23" s="60">
        <v>101913</v>
      </c>
      <c r="F23" s="60">
        <v>39824</v>
      </c>
      <c r="G23" s="60">
        <v>14442</v>
      </c>
      <c r="H23" s="60">
        <v>751</v>
      </c>
      <c r="I23" s="60">
        <v>503</v>
      </c>
      <c r="J23" s="60">
        <v>1788531</v>
      </c>
      <c r="K23" s="60">
        <v>539569</v>
      </c>
      <c r="L23" s="60">
        <v>337325</v>
      </c>
      <c r="M23" s="60">
        <v>616540</v>
      </c>
      <c r="N23" s="60">
        <v>0</v>
      </c>
      <c r="O23" s="60">
        <v>295097</v>
      </c>
      <c r="P23" s="60">
        <v>301476</v>
      </c>
      <c r="Q23" s="60">
        <v>173969</v>
      </c>
      <c r="R23" s="60">
        <v>0</v>
      </c>
      <c r="S23" s="60">
        <v>0</v>
      </c>
      <c r="T23" s="60">
        <v>127507</v>
      </c>
      <c r="U23" s="60">
        <v>6374</v>
      </c>
      <c r="V23" s="60">
        <v>0</v>
      </c>
      <c r="W23" s="60">
        <v>6374</v>
      </c>
      <c r="X23" s="60">
        <v>1046416</v>
      </c>
      <c r="Y23" s="60">
        <v>838429</v>
      </c>
      <c r="Z23" s="60">
        <v>0</v>
      </c>
      <c r="AA23" s="60">
        <v>202406</v>
      </c>
      <c r="AB23" s="60">
        <v>5581</v>
      </c>
      <c r="AC23" s="60">
        <v>0</v>
      </c>
      <c r="AD23" s="60">
        <v>94225</v>
      </c>
      <c r="AE23" s="60">
        <v>552801</v>
      </c>
      <c r="AF23" s="60">
        <v>44628</v>
      </c>
      <c r="AG23" s="60">
        <v>158218</v>
      </c>
      <c r="AH23" s="60">
        <v>0</v>
      </c>
      <c r="AI23" s="60">
        <v>0</v>
      </c>
      <c r="AJ23" s="60">
        <v>49</v>
      </c>
      <c r="AK23" s="60">
        <v>67503</v>
      </c>
      <c r="AL23" s="60">
        <v>111229</v>
      </c>
      <c r="AM23" s="60">
        <v>149338</v>
      </c>
      <c r="AN23" s="60">
        <v>21836</v>
      </c>
      <c r="AO23" s="60">
        <v>0</v>
      </c>
      <c r="AP23" s="60">
        <v>256777</v>
      </c>
      <c r="AQ23" s="60">
        <v>841820</v>
      </c>
      <c r="AR23" s="60">
        <v>225612</v>
      </c>
      <c r="AS23" s="60">
        <v>66653</v>
      </c>
      <c r="AT23" s="60">
        <v>287870</v>
      </c>
      <c r="AU23" s="60">
        <v>0</v>
      </c>
      <c r="AV23" s="60">
        <v>0</v>
      </c>
      <c r="AW23" s="60">
        <v>80225</v>
      </c>
      <c r="AX23" s="60">
        <v>55770</v>
      </c>
      <c r="AY23" s="60">
        <v>93416</v>
      </c>
      <c r="AZ23" s="60">
        <v>32274</v>
      </c>
      <c r="BA23" s="60">
        <v>186583</v>
      </c>
      <c r="BB23" s="60">
        <v>2916</v>
      </c>
      <c r="BC23" s="60">
        <v>0</v>
      </c>
      <c r="BD23" s="60">
        <v>183667</v>
      </c>
      <c r="BE23" s="60">
        <v>484583</v>
      </c>
      <c r="BF23" s="60">
        <v>0</v>
      </c>
      <c r="BG23" s="60">
        <v>0</v>
      </c>
      <c r="BH23" s="60">
        <v>0</v>
      </c>
      <c r="BI23" s="60">
        <v>0</v>
      </c>
      <c r="BJ23" s="20">
        <f t="shared" si="6"/>
        <v>6331287</v>
      </c>
      <c r="BK23" s="20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</row>
    <row r="24" spans="1:220" s="12" customFormat="1" ht="31.5" customHeight="1">
      <c r="A24" s="16" t="s">
        <v>65</v>
      </c>
      <c r="B24" s="63">
        <v>70767</v>
      </c>
      <c r="C24" s="63">
        <v>903538</v>
      </c>
      <c r="D24" s="63">
        <v>795684</v>
      </c>
      <c r="E24" s="63">
        <v>74275</v>
      </c>
      <c r="F24" s="63">
        <v>24121</v>
      </c>
      <c r="G24" s="63">
        <v>8615</v>
      </c>
      <c r="H24" s="63">
        <v>311</v>
      </c>
      <c r="I24" s="63">
        <v>532</v>
      </c>
      <c r="J24" s="63">
        <v>2091585</v>
      </c>
      <c r="K24" s="63">
        <v>253951</v>
      </c>
      <c r="L24" s="63">
        <v>399599</v>
      </c>
      <c r="M24" s="63">
        <v>222325</v>
      </c>
      <c r="N24" s="63">
        <v>0</v>
      </c>
      <c r="O24" s="63">
        <v>1215710</v>
      </c>
      <c r="P24" s="63">
        <v>254580</v>
      </c>
      <c r="Q24" s="63">
        <v>179379</v>
      </c>
      <c r="R24" s="63">
        <v>0</v>
      </c>
      <c r="S24" s="63">
        <v>0</v>
      </c>
      <c r="T24" s="63">
        <v>75201</v>
      </c>
      <c r="U24" s="63">
        <v>17196</v>
      </c>
      <c r="V24" s="63">
        <v>0</v>
      </c>
      <c r="W24" s="63">
        <v>17196</v>
      </c>
      <c r="X24" s="63">
        <v>1146904</v>
      </c>
      <c r="Y24" s="63">
        <v>590080</v>
      </c>
      <c r="Z24" s="63">
        <v>358</v>
      </c>
      <c r="AA24" s="63">
        <v>290386</v>
      </c>
      <c r="AB24" s="63">
        <v>265656</v>
      </c>
      <c r="AC24" s="63">
        <v>424</v>
      </c>
      <c r="AD24" s="63">
        <v>36214</v>
      </c>
      <c r="AE24" s="63">
        <v>361216</v>
      </c>
      <c r="AF24" s="63">
        <v>10035</v>
      </c>
      <c r="AG24" s="63">
        <v>318644</v>
      </c>
      <c r="AH24" s="63">
        <v>3189</v>
      </c>
      <c r="AI24" s="63">
        <v>0</v>
      </c>
      <c r="AJ24" s="63">
        <v>0</v>
      </c>
      <c r="AK24" s="63">
        <v>233</v>
      </c>
      <c r="AL24" s="63">
        <v>0</v>
      </c>
      <c r="AM24" s="63">
        <v>0</v>
      </c>
      <c r="AN24" s="63">
        <v>29115</v>
      </c>
      <c r="AO24" s="63">
        <v>0</v>
      </c>
      <c r="AP24" s="63">
        <v>175760</v>
      </c>
      <c r="AQ24" s="63">
        <v>375734</v>
      </c>
      <c r="AR24" s="63">
        <v>78632</v>
      </c>
      <c r="AS24" s="63">
        <v>70262</v>
      </c>
      <c r="AT24" s="63">
        <v>42495</v>
      </c>
      <c r="AU24" s="63">
        <v>0</v>
      </c>
      <c r="AV24" s="63">
        <v>0</v>
      </c>
      <c r="AW24" s="63">
        <v>62017</v>
      </c>
      <c r="AX24" s="63">
        <v>57463</v>
      </c>
      <c r="AY24" s="63">
        <v>22965</v>
      </c>
      <c r="AZ24" s="63">
        <v>41900</v>
      </c>
      <c r="BA24" s="63">
        <v>0</v>
      </c>
      <c r="BB24" s="63">
        <v>0</v>
      </c>
      <c r="BC24" s="63">
        <v>0</v>
      </c>
      <c r="BD24" s="63">
        <v>0</v>
      </c>
      <c r="BE24" s="63">
        <v>396508</v>
      </c>
      <c r="BF24" s="63">
        <v>0</v>
      </c>
      <c r="BG24" s="63">
        <v>0</v>
      </c>
      <c r="BH24" s="63">
        <v>0</v>
      </c>
      <c r="BI24" s="63">
        <v>0</v>
      </c>
      <c r="BJ24" s="14">
        <f t="shared" si="6"/>
        <v>5830002</v>
      </c>
      <c r="BK24" s="14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</row>
    <row r="25" spans="1:220" s="12" customFormat="1" ht="31.5" customHeight="1">
      <c r="A25" s="13" t="s">
        <v>66</v>
      </c>
      <c r="B25" s="60">
        <v>80198</v>
      </c>
      <c r="C25" s="60">
        <v>692457</v>
      </c>
      <c r="D25" s="60">
        <v>593148</v>
      </c>
      <c r="E25" s="60">
        <v>60373</v>
      </c>
      <c r="F25" s="60">
        <v>26388</v>
      </c>
      <c r="G25" s="60">
        <v>10753</v>
      </c>
      <c r="H25" s="60">
        <v>965</v>
      </c>
      <c r="I25" s="60">
        <v>830</v>
      </c>
      <c r="J25" s="60">
        <v>909981</v>
      </c>
      <c r="K25" s="60">
        <v>310466</v>
      </c>
      <c r="L25" s="60">
        <v>287028</v>
      </c>
      <c r="M25" s="60">
        <v>312457</v>
      </c>
      <c r="N25" s="60">
        <v>0</v>
      </c>
      <c r="O25" s="60">
        <v>30</v>
      </c>
      <c r="P25" s="60">
        <v>379468</v>
      </c>
      <c r="Q25" s="60">
        <v>189025</v>
      </c>
      <c r="R25" s="60">
        <v>532</v>
      </c>
      <c r="S25" s="60">
        <v>0</v>
      </c>
      <c r="T25" s="60">
        <v>189911</v>
      </c>
      <c r="U25" s="60">
        <v>14550</v>
      </c>
      <c r="V25" s="60">
        <v>0</v>
      </c>
      <c r="W25" s="60">
        <v>14550</v>
      </c>
      <c r="X25" s="60">
        <v>305672</v>
      </c>
      <c r="Y25" s="60">
        <v>132117</v>
      </c>
      <c r="Z25" s="60">
        <v>45899</v>
      </c>
      <c r="AA25" s="60">
        <v>81456</v>
      </c>
      <c r="AB25" s="60">
        <v>45699</v>
      </c>
      <c r="AC25" s="60">
        <v>501</v>
      </c>
      <c r="AD25" s="60">
        <v>191210</v>
      </c>
      <c r="AE25" s="60">
        <v>878131</v>
      </c>
      <c r="AF25" s="60">
        <v>30466</v>
      </c>
      <c r="AG25" s="60">
        <v>653888</v>
      </c>
      <c r="AH25" s="60">
        <v>29890</v>
      </c>
      <c r="AI25" s="60">
        <v>0</v>
      </c>
      <c r="AJ25" s="60">
        <v>0</v>
      </c>
      <c r="AK25" s="60">
        <v>122459</v>
      </c>
      <c r="AL25" s="60">
        <v>0</v>
      </c>
      <c r="AM25" s="60">
        <v>0</v>
      </c>
      <c r="AN25" s="60">
        <v>41428</v>
      </c>
      <c r="AO25" s="60">
        <v>0</v>
      </c>
      <c r="AP25" s="60">
        <v>208953</v>
      </c>
      <c r="AQ25" s="60">
        <v>423527</v>
      </c>
      <c r="AR25" s="60">
        <v>86969</v>
      </c>
      <c r="AS25" s="60">
        <v>77727</v>
      </c>
      <c r="AT25" s="60">
        <v>54251</v>
      </c>
      <c r="AU25" s="60">
        <v>0</v>
      </c>
      <c r="AV25" s="60">
        <v>0</v>
      </c>
      <c r="AW25" s="60">
        <v>0</v>
      </c>
      <c r="AX25" s="60">
        <v>91275</v>
      </c>
      <c r="AY25" s="60">
        <v>72221</v>
      </c>
      <c r="AZ25" s="60">
        <v>41084</v>
      </c>
      <c r="BA25" s="60">
        <v>23012</v>
      </c>
      <c r="BB25" s="60">
        <v>17137</v>
      </c>
      <c r="BC25" s="60">
        <v>5875</v>
      </c>
      <c r="BD25" s="60">
        <v>0</v>
      </c>
      <c r="BE25" s="60">
        <v>401848</v>
      </c>
      <c r="BF25" s="60">
        <v>0</v>
      </c>
      <c r="BG25" s="60">
        <v>0</v>
      </c>
      <c r="BH25" s="60">
        <v>0</v>
      </c>
      <c r="BI25" s="60">
        <v>0</v>
      </c>
      <c r="BJ25" s="14">
        <f t="shared" si="6"/>
        <v>4509007</v>
      </c>
      <c r="BK25" s="14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</row>
    <row r="26" spans="1:220" s="12" customFormat="1" ht="31.5" customHeight="1">
      <c r="A26" s="13" t="s">
        <v>67</v>
      </c>
      <c r="B26" s="60">
        <v>37955</v>
      </c>
      <c r="C26" s="60">
        <v>419655</v>
      </c>
      <c r="D26" s="60">
        <v>397704</v>
      </c>
      <c r="E26" s="60">
        <v>11903</v>
      </c>
      <c r="F26" s="60">
        <v>6593</v>
      </c>
      <c r="G26" s="60">
        <v>2700</v>
      </c>
      <c r="H26" s="60">
        <v>295</v>
      </c>
      <c r="I26" s="60">
        <v>460</v>
      </c>
      <c r="J26" s="60">
        <v>237922</v>
      </c>
      <c r="K26" s="60">
        <v>66123</v>
      </c>
      <c r="L26" s="60">
        <v>139949</v>
      </c>
      <c r="M26" s="60">
        <v>31850</v>
      </c>
      <c r="N26" s="60">
        <v>0</v>
      </c>
      <c r="O26" s="60">
        <v>0</v>
      </c>
      <c r="P26" s="60">
        <v>126869</v>
      </c>
      <c r="Q26" s="60">
        <v>96924</v>
      </c>
      <c r="R26" s="60">
        <v>120</v>
      </c>
      <c r="S26" s="60">
        <v>0</v>
      </c>
      <c r="T26" s="60">
        <v>29825</v>
      </c>
      <c r="U26" s="60">
        <v>0</v>
      </c>
      <c r="V26" s="60">
        <v>0</v>
      </c>
      <c r="W26" s="60">
        <v>0</v>
      </c>
      <c r="X26" s="60">
        <v>37192</v>
      </c>
      <c r="Y26" s="60">
        <v>32376</v>
      </c>
      <c r="Z26" s="60">
        <v>0</v>
      </c>
      <c r="AA26" s="60">
        <v>581</v>
      </c>
      <c r="AB26" s="60">
        <v>4021</v>
      </c>
      <c r="AC26" s="60">
        <v>214</v>
      </c>
      <c r="AD26" s="60">
        <v>466678</v>
      </c>
      <c r="AE26" s="60">
        <v>85814</v>
      </c>
      <c r="AF26" s="60">
        <v>9542</v>
      </c>
      <c r="AG26" s="60">
        <v>51469</v>
      </c>
      <c r="AH26" s="60">
        <v>0</v>
      </c>
      <c r="AI26" s="60">
        <v>0</v>
      </c>
      <c r="AJ26" s="60">
        <v>0</v>
      </c>
      <c r="AK26" s="60">
        <v>0</v>
      </c>
      <c r="AL26" s="60">
        <v>22839</v>
      </c>
      <c r="AM26" s="60">
        <v>0</v>
      </c>
      <c r="AN26" s="60">
        <v>1964</v>
      </c>
      <c r="AO26" s="60">
        <v>0</v>
      </c>
      <c r="AP26" s="60">
        <v>271201</v>
      </c>
      <c r="AQ26" s="60">
        <v>129590</v>
      </c>
      <c r="AR26" s="60">
        <v>49763</v>
      </c>
      <c r="AS26" s="60">
        <v>11097</v>
      </c>
      <c r="AT26" s="60">
        <v>19077</v>
      </c>
      <c r="AU26" s="60">
        <v>0</v>
      </c>
      <c r="AV26" s="60">
        <v>0</v>
      </c>
      <c r="AW26" s="60">
        <v>0</v>
      </c>
      <c r="AX26" s="60">
        <v>38897</v>
      </c>
      <c r="AY26" s="60">
        <v>4282</v>
      </c>
      <c r="AZ26" s="60">
        <v>6474</v>
      </c>
      <c r="BA26" s="60">
        <v>0</v>
      </c>
      <c r="BB26" s="60">
        <v>0</v>
      </c>
      <c r="BC26" s="60">
        <v>0</v>
      </c>
      <c r="BD26" s="60">
        <v>0</v>
      </c>
      <c r="BE26" s="60">
        <v>181416</v>
      </c>
      <c r="BF26" s="60">
        <v>0</v>
      </c>
      <c r="BG26" s="60">
        <v>0</v>
      </c>
      <c r="BH26" s="60">
        <v>0</v>
      </c>
      <c r="BI26" s="60">
        <v>0</v>
      </c>
      <c r="BJ26" s="14">
        <f t="shared" si="6"/>
        <v>1994292</v>
      </c>
      <c r="BK26" s="14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</row>
    <row r="27" spans="1:220" s="12" customFormat="1" ht="31.5" customHeight="1">
      <c r="A27" s="13" t="s">
        <v>68</v>
      </c>
      <c r="B27" s="60">
        <v>74057</v>
      </c>
      <c r="C27" s="60">
        <v>1716275</v>
      </c>
      <c r="D27" s="60">
        <v>1647802</v>
      </c>
      <c r="E27" s="60">
        <v>36533</v>
      </c>
      <c r="F27" s="60">
        <v>15900</v>
      </c>
      <c r="G27" s="60">
        <v>9700</v>
      </c>
      <c r="H27" s="60">
        <v>5871</v>
      </c>
      <c r="I27" s="60">
        <v>469</v>
      </c>
      <c r="J27" s="60">
        <v>761030</v>
      </c>
      <c r="K27" s="60">
        <v>265895</v>
      </c>
      <c r="L27" s="60">
        <v>299681</v>
      </c>
      <c r="M27" s="60">
        <v>195454</v>
      </c>
      <c r="N27" s="60">
        <v>0</v>
      </c>
      <c r="O27" s="60">
        <v>0</v>
      </c>
      <c r="P27" s="60">
        <v>360764</v>
      </c>
      <c r="Q27" s="60">
        <v>232655</v>
      </c>
      <c r="R27" s="60">
        <v>0</v>
      </c>
      <c r="S27" s="60">
        <v>0</v>
      </c>
      <c r="T27" s="60">
        <v>128109</v>
      </c>
      <c r="U27" s="60">
        <v>36698</v>
      </c>
      <c r="V27" s="60">
        <v>0</v>
      </c>
      <c r="W27" s="60">
        <v>36698</v>
      </c>
      <c r="X27" s="60">
        <v>509738</v>
      </c>
      <c r="Y27" s="60">
        <v>185271</v>
      </c>
      <c r="Z27" s="60">
        <v>24</v>
      </c>
      <c r="AA27" s="60">
        <v>246084</v>
      </c>
      <c r="AB27" s="60">
        <v>77877</v>
      </c>
      <c r="AC27" s="60">
        <v>482</v>
      </c>
      <c r="AD27" s="60">
        <v>346449</v>
      </c>
      <c r="AE27" s="60">
        <v>644838</v>
      </c>
      <c r="AF27" s="60">
        <v>27194</v>
      </c>
      <c r="AG27" s="60">
        <v>486071</v>
      </c>
      <c r="AH27" s="60">
        <v>14579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116994</v>
      </c>
      <c r="AO27" s="60">
        <v>0</v>
      </c>
      <c r="AP27" s="60">
        <v>220043</v>
      </c>
      <c r="AQ27" s="60">
        <v>887359</v>
      </c>
      <c r="AR27" s="60">
        <v>606328</v>
      </c>
      <c r="AS27" s="60">
        <v>112658</v>
      </c>
      <c r="AT27" s="60">
        <v>52193</v>
      </c>
      <c r="AU27" s="60">
        <v>0</v>
      </c>
      <c r="AV27" s="60">
        <v>0</v>
      </c>
      <c r="AW27" s="60">
        <v>0</v>
      </c>
      <c r="AX27" s="60">
        <v>44436</v>
      </c>
      <c r="AY27" s="60">
        <v>18111</v>
      </c>
      <c r="AZ27" s="60">
        <v>53633</v>
      </c>
      <c r="BA27" s="60">
        <v>154933</v>
      </c>
      <c r="BB27" s="60">
        <v>154933</v>
      </c>
      <c r="BC27" s="60">
        <v>0</v>
      </c>
      <c r="BD27" s="60">
        <v>0</v>
      </c>
      <c r="BE27" s="60">
        <v>464134</v>
      </c>
      <c r="BF27" s="60">
        <v>0</v>
      </c>
      <c r="BG27" s="60">
        <v>0</v>
      </c>
      <c r="BH27" s="60">
        <v>0</v>
      </c>
      <c r="BI27" s="60">
        <v>0</v>
      </c>
      <c r="BJ27" s="14">
        <f t="shared" si="6"/>
        <v>6176318</v>
      </c>
      <c r="BK27" s="14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</row>
    <row r="28" spans="1:220" s="29" customFormat="1" ht="31.5" customHeight="1">
      <c r="A28" s="19" t="s">
        <v>124</v>
      </c>
      <c r="B28" s="64">
        <v>118078</v>
      </c>
      <c r="C28" s="64">
        <v>3211409</v>
      </c>
      <c r="D28" s="64">
        <v>2983757</v>
      </c>
      <c r="E28" s="64">
        <v>156362</v>
      </c>
      <c r="F28" s="64">
        <v>42102</v>
      </c>
      <c r="G28" s="64">
        <v>22086</v>
      </c>
      <c r="H28" s="64">
        <v>6198</v>
      </c>
      <c r="I28" s="64">
        <v>904</v>
      </c>
      <c r="J28" s="64">
        <v>2488808</v>
      </c>
      <c r="K28" s="64">
        <v>790300</v>
      </c>
      <c r="L28" s="64">
        <v>852699</v>
      </c>
      <c r="M28" s="64">
        <v>845734</v>
      </c>
      <c r="N28" s="64">
        <v>0</v>
      </c>
      <c r="O28" s="64">
        <v>75</v>
      </c>
      <c r="P28" s="64">
        <v>922163</v>
      </c>
      <c r="Q28" s="64">
        <v>444653</v>
      </c>
      <c r="R28" s="64">
        <v>2066</v>
      </c>
      <c r="S28" s="64">
        <v>0</v>
      </c>
      <c r="T28" s="64">
        <v>475444</v>
      </c>
      <c r="U28" s="64">
        <v>34315</v>
      </c>
      <c r="V28" s="64">
        <v>9322</v>
      </c>
      <c r="W28" s="64">
        <v>24993</v>
      </c>
      <c r="X28" s="64">
        <v>837907</v>
      </c>
      <c r="Y28" s="64">
        <v>319763</v>
      </c>
      <c r="Z28" s="64">
        <v>33</v>
      </c>
      <c r="AA28" s="64">
        <v>306847</v>
      </c>
      <c r="AB28" s="64">
        <v>207813</v>
      </c>
      <c r="AC28" s="64">
        <v>3451</v>
      </c>
      <c r="AD28" s="64">
        <v>818732</v>
      </c>
      <c r="AE28" s="64">
        <v>1241616</v>
      </c>
      <c r="AF28" s="64">
        <v>34932</v>
      </c>
      <c r="AG28" s="64">
        <v>856397</v>
      </c>
      <c r="AH28" s="64">
        <v>8278</v>
      </c>
      <c r="AI28" s="64">
        <v>0</v>
      </c>
      <c r="AJ28" s="64">
        <v>0</v>
      </c>
      <c r="AK28" s="64">
        <v>12379</v>
      </c>
      <c r="AL28" s="64">
        <v>168405</v>
      </c>
      <c r="AM28" s="64">
        <v>68127</v>
      </c>
      <c r="AN28" s="64">
        <v>93098</v>
      </c>
      <c r="AO28" s="64">
        <v>0</v>
      </c>
      <c r="AP28" s="64">
        <v>542674</v>
      </c>
      <c r="AQ28" s="64">
        <v>1124770</v>
      </c>
      <c r="AR28" s="64">
        <v>305462</v>
      </c>
      <c r="AS28" s="64">
        <v>157758</v>
      </c>
      <c r="AT28" s="64">
        <v>124147</v>
      </c>
      <c r="AU28" s="64">
        <v>0</v>
      </c>
      <c r="AV28" s="64">
        <v>0</v>
      </c>
      <c r="AW28" s="64">
        <v>30426</v>
      </c>
      <c r="AX28" s="64">
        <v>311219</v>
      </c>
      <c r="AY28" s="64">
        <v>77024</v>
      </c>
      <c r="AZ28" s="64">
        <v>118734</v>
      </c>
      <c r="BA28" s="64">
        <v>1237360</v>
      </c>
      <c r="BB28" s="64">
        <v>579672</v>
      </c>
      <c r="BC28" s="64">
        <v>544907</v>
      </c>
      <c r="BD28" s="64">
        <v>112781</v>
      </c>
      <c r="BE28" s="64">
        <v>1593352</v>
      </c>
      <c r="BF28" s="64">
        <v>0</v>
      </c>
      <c r="BG28" s="64">
        <v>0</v>
      </c>
      <c r="BH28" s="64">
        <v>0</v>
      </c>
      <c r="BI28" s="64">
        <v>0</v>
      </c>
      <c r="BJ28" s="20">
        <f t="shared" si="6"/>
        <v>14171184</v>
      </c>
      <c r="BK28" s="20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</row>
    <row r="29" spans="1:220" s="12" customFormat="1" ht="31.5" customHeight="1">
      <c r="A29" s="13" t="s">
        <v>69</v>
      </c>
      <c r="B29" s="60">
        <v>57251</v>
      </c>
      <c r="C29" s="60">
        <v>582667</v>
      </c>
      <c r="D29" s="60">
        <v>516189</v>
      </c>
      <c r="E29" s="60">
        <v>44939</v>
      </c>
      <c r="F29" s="60">
        <v>12850</v>
      </c>
      <c r="G29" s="60">
        <v>7714</v>
      </c>
      <c r="H29" s="60">
        <v>407</v>
      </c>
      <c r="I29" s="60">
        <v>568</v>
      </c>
      <c r="J29" s="60">
        <v>443604</v>
      </c>
      <c r="K29" s="60">
        <v>177228</v>
      </c>
      <c r="L29" s="60">
        <v>138751</v>
      </c>
      <c r="M29" s="60">
        <v>127625</v>
      </c>
      <c r="N29" s="60">
        <v>0</v>
      </c>
      <c r="O29" s="60">
        <v>0</v>
      </c>
      <c r="P29" s="60">
        <v>314148</v>
      </c>
      <c r="Q29" s="60">
        <v>266561</v>
      </c>
      <c r="R29" s="60">
        <v>0</v>
      </c>
      <c r="S29" s="60">
        <v>0</v>
      </c>
      <c r="T29" s="60">
        <v>47587</v>
      </c>
      <c r="U29" s="60">
        <v>5746</v>
      </c>
      <c r="V29" s="60">
        <v>0</v>
      </c>
      <c r="W29" s="60">
        <v>5746</v>
      </c>
      <c r="X29" s="60">
        <v>197826</v>
      </c>
      <c r="Y29" s="60">
        <v>104139</v>
      </c>
      <c r="Z29" s="60">
        <v>35</v>
      </c>
      <c r="AA29" s="60">
        <v>68823</v>
      </c>
      <c r="AB29" s="60">
        <v>24829</v>
      </c>
      <c r="AC29" s="60">
        <v>0</v>
      </c>
      <c r="AD29" s="60">
        <v>394717</v>
      </c>
      <c r="AE29" s="60">
        <v>301167</v>
      </c>
      <c r="AF29" s="60">
        <v>15990</v>
      </c>
      <c r="AG29" s="60">
        <v>277088</v>
      </c>
      <c r="AH29" s="60">
        <v>358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7731</v>
      </c>
      <c r="AO29" s="60">
        <v>0</v>
      </c>
      <c r="AP29" s="60">
        <v>287999</v>
      </c>
      <c r="AQ29" s="60">
        <v>241559</v>
      </c>
      <c r="AR29" s="60">
        <v>44545</v>
      </c>
      <c r="AS29" s="60">
        <v>39686</v>
      </c>
      <c r="AT29" s="60">
        <v>32760</v>
      </c>
      <c r="AU29" s="60">
        <v>0</v>
      </c>
      <c r="AV29" s="60">
        <v>0</v>
      </c>
      <c r="AW29" s="60">
        <v>51071</v>
      </c>
      <c r="AX29" s="60">
        <v>43008</v>
      </c>
      <c r="AY29" s="60">
        <v>9170</v>
      </c>
      <c r="AZ29" s="60">
        <v>21319</v>
      </c>
      <c r="BA29" s="60">
        <v>0</v>
      </c>
      <c r="BB29" s="60">
        <v>0</v>
      </c>
      <c r="BC29" s="60">
        <v>0</v>
      </c>
      <c r="BD29" s="60">
        <v>0</v>
      </c>
      <c r="BE29" s="60">
        <v>418421</v>
      </c>
      <c r="BF29" s="60">
        <v>0</v>
      </c>
      <c r="BG29" s="60">
        <v>0</v>
      </c>
      <c r="BH29" s="60">
        <v>0</v>
      </c>
      <c r="BI29" s="60">
        <v>0</v>
      </c>
      <c r="BJ29" s="14">
        <f t="shared" si="6"/>
        <v>3245105</v>
      </c>
      <c r="BK29" s="14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</row>
    <row r="30" spans="1:220" s="12" customFormat="1" ht="31.5" customHeight="1">
      <c r="A30" s="13" t="s">
        <v>70</v>
      </c>
      <c r="B30" s="60">
        <v>92011</v>
      </c>
      <c r="C30" s="60">
        <v>2194147</v>
      </c>
      <c r="D30" s="60">
        <v>2102533</v>
      </c>
      <c r="E30" s="60">
        <v>49817</v>
      </c>
      <c r="F30" s="60">
        <v>30676</v>
      </c>
      <c r="G30" s="60">
        <v>10115</v>
      </c>
      <c r="H30" s="60">
        <v>515</v>
      </c>
      <c r="I30" s="60">
        <v>491</v>
      </c>
      <c r="J30" s="60">
        <v>1750046</v>
      </c>
      <c r="K30" s="60">
        <v>367958</v>
      </c>
      <c r="L30" s="60">
        <v>371917</v>
      </c>
      <c r="M30" s="60">
        <v>1009101</v>
      </c>
      <c r="N30" s="60">
        <v>0</v>
      </c>
      <c r="O30" s="60">
        <v>1070</v>
      </c>
      <c r="P30" s="60">
        <v>529686</v>
      </c>
      <c r="Q30" s="60">
        <v>423064</v>
      </c>
      <c r="R30" s="60">
        <v>1022</v>
      </c>
      <c r="S30" s="60">
        <v>0</v>
      </c>
      <c r="T30" s="60">
        <v>105600</v>
      </c>
      <c r="U30" s="60">
        <v>5796</v>
      </c>
      <c r="V30" s="60">
        <v>0</v>
      </c>
      <c r="W30" s="60">
        <v>5796</v>
      </c>
      <c r="X30" s="60">
        <v>451591</v>
      </c>
      <c r="Y30" s="60">
        <v>207078</v>
      </c>
      <c r="Z30" s="60">
        <v>34</v>
      </c>
      <c r="AA30" s="60">
        <v>124029</v>
      </c>
      <c r="AB30" s="60">
        <v>120450</v>
      </c>
      <c r="AC30" s="60">
        <v>0</v>
      </c>
      <c r="AD30" s="60">
        <v>90083</v>
      </c>
      <c r="AE30" s="60">
        <v>991205</v>
      </c>
      <c r="AF30" s="60">
        <v>13040</v>
      </c>
      <c r="AG30" s="60">
        <v>625543</v>
      </c>
      <c r="AH30" s="60">
        <v>2549</v>
      </c>
      <c r="AI30" s="60">
        <v>0</v>
      </c>
      <c r="AJ30" s="60">
        <v>0</v>
      </c>
      <c r="AK30" s="60">
        <v>201426</v>
      </c>
      <c r="AL30" s="60">
        <v>121278</v>
      </c>
      <c r="AM30" s="60">
        <v>7324</v>
      </c>
      <c r="AN30" s="60">
        <v>20045</v>
      </c>
      <c r="AO30" s="60">
        <v>0</v>
      </c>
      <c r="AP30" s="60">
        <v>209536</v>
      </c>
      <c r="AQ30" s="60">
        <v>374526</v>
      </c>
      <c r="AR30" s="60">
        <v>128702</v>
      </c>
      <c r="AS30" s="60">
        <v>34937</v>
      </c>
      <c r="AT30" s="60">
        <v>42724</v>
      </c>
      <c r="AU30" s="60">
        <v>0</v>
      </c>
      <c r="AV30" s="60">
        <v>0</v>
      </c>
      <c r="AW30" s="60">
        <v>0</v>
      </c>
      <c r="AX30" s="60">
        <v>114216</v>
      </c>
      <c r="AY30" s="60">
        <v>10103</v>
      </c>
      <c r="AZ30" s="60">
        <v>43844</v>
      </c>
      <c r="BA30" s="60">
        <v>58818</v>
      </c>
      <c r="BB30" s="60">
        <v>51653</v>
      </c>
      <c r="BC30" s="60">
        <v>7165</v>
      </c>
      <c r="BD30" s="60">
        <v>0</v>
      </c>
      <c r="BE30" s="60">
        <v>711165</v>
      </c>
      <c r="BF30" s="60">
        <v>0</v>
      </c>
      <c r="BG30" s="60">
        <v>0</v>
      </c>
      <c r="BH30" s="60">
        <v>0</v>
      </c>
      <c r="BI30" s="60">
        <v>0</v>
      </c>
      <c r="BJ30" s="14">
        <f t="shared" si="6"/>
        <v>7458610</v>
      </c>
      <c r="BK30" s="14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</row>
    <row r="31" spans="1:220" s="12" customFormat="1" ht="31.5" customHeight="1">
      <c r="A31" s="13" t="s">
        <v>128</v>
      </c>
      <c r="B31" s="60">
        <v>52990</v>
      </c>
      <c r="C31" s="60">
        <v>1127444</v>
      </c>
      <c r="D31" s="60">
        <v>1085533</v>
      </c>
      <c r="E31" s="60">
        <v>28868</v>
      </c>
      <c r="F31" s="60">
        <v>7298</v>
      </c>
      <c r="G31" s="60">
        <v>4563</v>
      </c>
      <c r="H31" s="60">
        <v>340</v>
      </c>
      <c r="I31" s="60">
        <v>842</v>
      </c>
      <c r="J31" s="60">
        <v>614476</v>
      </c>
      <c r="K31" s="60">
        <v>203363</v>
      </c>
      <c r="L31" s="60">
        <v>202806</v>
      </c>
      <c r="M31" s="60">
        <v>208307</v>
      </c>
      <c r="N31" s="60">
        <v>0</v>
      </c>
      <c r="O31" s="60">
        <v>0</v>
      </c>
      <c r="P31" s="60">
        <v>140225</v>
      </c>
      <c r="Q31" s="60">
        <v>96682</v>
      </c>
      <c r="R31" s="60">
        <v>622</v>
      </c>
      <c r="S31" s="60">
        <v>0</v>
      </c>
      <c r="T31" s="60">
        <v>42921</v>
      </c>
      <c r="U31" s="60">
        <v>0</v>
      </c>
      <c r="V31" s="60">
        <v>0</v>
      </c>
      <c r="W31" s="60">
        <v>0</v>
      </c>
      <c r="X31" s="60">
        <v>258789</v>
      </c>
      <c r="Y31" s="60">
        <v>138097</v>
      </c>
      <c r="Z31" s="60">
        <v>19</v>
      </c>
      <c r="AA31" s="60">
        <v>84541</v>
      </c>
      <c r="AB31" s="60">
        <v>36132</v>
      </c>
      <c r="AC31" s="60">
        <v>0</v>
      </c>
      <c r="AD31" s="60">
        <v>56832</v>
      </c>
      <c r="AE31" s="60">
        <v>690670</v>
      </c>
      <c r="AF31" s="60">
        <v>7832</v>
      </c>
      <c r="AG31" s="60">
        <v>260258</v>
      </c>
      <c r="AH31" s="60">
        <v>977</v>
      </c>
      <c r="AI31" s="60">
        <v>0</v>
      </c>
      <c r="AJ31" s="60">
        <v>313331</v>
      </c>
      <c r="AK31" s="60">
        <v>0</v>
      </c>
      <c r="AL31" s="60">
        <v>89588</v>
      </c>
      <c r="AM31" s="60">
        <v>0</v>
      </c>
      <c r="AN31" s="60">
        <v>18684</v>
      </c>
      <c r="AO31" s="60">
        <v>0</v>
      </c>
      <c r="AP31" s="60">
        <v>190294</v>
      </c>
      <c r="AQ31" s="60">
        <v>404412</v>
      </c>
      <c r="AR31" s="60">
        <v>43918</v>
      </c>
      <c r="AS31" s="60">
        <v>63515</v>
      </c>
      <c r="AT31" s="60">
        <v>33914</v>
      </c>
      <c r="AU31" s="60">
        <v>0</v>
      </c>
      <c r="AV31" s="60">
        <v>0</v>
      </c>
      <c r="AW31" s="60">
        <v>84718</v>
      </c>
      <c r="AX31" s="60">
        <v>98004</v>
      </c>
      <c r="AY31" s="60">
        <v>58209</v>
      </c>
      <c r="AZ31" s="60">
        <v>22134</v>
      </c>
      <c r="BA31" s="60">
        <v>9691</v>
      </c>
      <c r="BB31" s="60">
        <v>1807</v>
      </c>
      <c r="BC31" s="60">
        <v>7884</v>
      </c>
      <c r="BD31" s="60">
        <v>0</v>
      </c>
      <c r="BE31" s="60">
        <v>502019</v>
      </c>
      <c r="BF31" s="60">
        <v>0</v>
      </c>
      <c r="BG31" s="60">
        <v>0</v>
      </c>
      <c r="BH31" s="60">
        <v>0</v>
      </c>
      <c r="BI31" s="60">
        <v>0</v>
      </c>
      <c r="BJ31" s="14">
        <f t="shared" si="6"/>
        <v>4047842</v>
      </c>
      <c r="BK31" s="14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</row>
    <row r="32" spans="1:220" s="12" customFormat="1" ht="31.5" customHeight="1">
      <c r="A32" s="13" t="s">
        <v>71</v>
      </c>
      <c r="B32" s="60">
        <v>99483</v>
      </c>
      <c r="C32" s="60">
        <v>937543</v>
      </c>
      <c r="D32" s="60">
        <v>732208</v>
      </c>
      <c r="E32" s="60">
        <v>135640</v>
      </c>
      <c r="F32" s="60">
        <v>42692</v>
      </c>
      <c r="G32" s="60">
        <v>18528</v>
      </c>
      <c r="H32" s="60">
        <v>7821</v>
      </c>
      <c r="I32" s="60">
        <v>654</v>
      </c>
      <c r="J32" s="60">
        <v>1668848</v>
      </c>
      <c r="K32" s="60">
        <v>513993</v>
      </c>
      <c r="L32" s="60">
        <v>567371</v>
      </c>
      <c r="M32" s="60">
        <v>567850</v>
      </c>
      <c r="N32" s="60">
        <v>0</v>
      </c>
      <c r="O32" s="60">
        <v>19634</v>
      </c>
      <c r="P32" s="60">
        <v>478061</v>
      </c>
      <c r="Q32" s="60">
        <v>289381</v>
      </c>
      <c r="R32" s="60">
        <v>0</v>
      </c>
      <c r="S32" s="60">
        <v>0</v>
      </c>
      <c r="T32" s="60">
        <v>188680</v>
      </c>
      <c r="U32" s="60">
        <v>28236</v>
      </c>
      <c r="V32" s="60">
        <v>0</v>
      </c>
      <c r="W32" s="60">
        <v>28236</v>
      </c>
      <c r="X32" s="60">
        <v>516055</v>
      </c>
      <c r="Y32" s="60">
        <v>321729</v>
      </c>
      <c r="Z32" s="60">
        <v>18851</v>
      </c>
      <c r="AA32" s="60">
        <v>132940</v>
      </c>
      <c r="AB32" s="60">
        <v>41946</v>
      </c>
      <c r="AC32" s="60">
        <v>589</v>
      </c>
      <c r="AD32" s="60">
        <v>368511</v>
      </c>
      <c r="AE32" s="60">
        <v>2568900</v>
      </c>
      <c r="AF32" s="60">
        <v>39865</v>
      </c>
      <c r="AG32" s="60">
        <v>2058407</v>
      </c>
      <c r="AH32" s="60">
        <v>18671</v>
      </c>
      <c r="AI32" s="60">
        <v>0</v>
      </c>
      <c r="AJ32" s="60">
        <v>34039</v>
      </c>
      <c r="AK32" s="60">
        <v>90634</v>
      </c>
      <c r="AL32" s="60">
        <v>282444</v>
      </c>
      <c r="AM32" s="60">
        <v>10728</v>
      </c>
      <c r="AN32" s="60">
        <v>34112</v>
      </c>
      <c r="AO32" s="60">
        <v>0</v>
      </c>
      <c r="AP32" s="60">
        <v>412022</v>
      </c>
      <c r="AQ32" s="60">
        <v>936840</v>
      </c>
      <c r="AR32" s="60">
        <v>350589</v>
      </c>
      <c r="AS32" s="60">
        <v>136003</v>
      </c>
      <c r="AT32" s="60">
        <v>67307</v>
      </c>
      <c r="AU32" s="60">
        <v>0</v>
      </c>
      <c r="AV32" s="60">
        <v>0</v>
      </c>
      <c r="AW32" s="60">
        <v>146471</v>
      </c>
      <c r="AX32" s="60">
        <v>129311</v>
      </c>
      <c r="AY32" s="60">
        <v>25309</v>
      </c>
      <c r="AZ32" s="60">
        <v>81850</v>
      </c>
      <c r="BA32" s="60">
        <v>54070</v>
      </c>
      <c r="BB32" s="60">
        <v>51028</v>
      </c>
      <c r="BC32" s="60">
        <v>0</v>
      </c>
      <c r="BD32" s="60">
        <v>3042</v>
      </c>
      <c r="BE32" s="60">
        <v>905773</v>
      </c>
      <c r="BF32" s="60">
        <v>0</v>
      </c>
      <c r="BG32" s="60">
        <v>0</v>
      </c>
      <c r="BH32" s="60">
        <v>0</v>
      </c>
      <c r="BI32" s="60">
        <v>0</v>
      </c>
      <c r="BJ32" s="14">
        <f t="shared" si="6"/>
        <v>8974342</v>
      </c>
      <c r="BK32" s="14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</row>
    <row r="33" spans="1:220" s="29" customFormat="1" ht="31.5" customHeight="1">
      <c r="A33" s="13" t="s">
        <v>72</v>
      </c>
      <c r="B33" s="60">
        <v>105447</v>
      </c>
      <c r="C33" s="60">
        <v>947474</v>
      </c>
      <c r="D33" s="60">
        <v>773537</v>
      </c>
      <c r="E33" s="60">
        <v>102126</v>
      </c>
      <c r="F33" s="60">
        <v>42522</v>
      </c>
      <c r="G33" s="60">
        <v>17646</v>
      </c>
      <c r="H33" s="60">
        <v>10970</v>
      </c>
      <c r="I33" s="60">
        <v>673</v>
      </c>
      <c r="J33" s="60">
        <v>1849578</v>
      </c>
      <c r="K33" s="60">
        <v>638657</v>
      </c>
      <c r="L33" s="60">
        <v>611053</v>
      </c>
      <c r="M33" s="60">
        <v>599868</v>
      </c>
      <c r="N33" s="60">
        <v>0</v>
      </c>
      <c r="O33" s="60">
        <v>0</v>
      </c>
      <c r="P33" s="60">
        <v>483743</v>
      </c>
      <c r="Q33" s="60">
        <v>280403</v>
      </c>
      <c r="R33" s="60">
        <v>0</v>
      </c>
      <c r="S33" s="60">
        <v>0</v>
      </c>
      <c r="T33" s="60">
        <v>203340</v>
      </c>
      <c r="U33" s="60">
        <v>14073</v>
      </c>
      <c r="V33" s="60">
        <v>0</v>
      </c>
      <c r="W33" s="60">
        <v>14073</v>
      </c>
      <c r="X33" s="60">
        <v>628264</v>
      </c>
      <c r="Y33" s="60">
        <v>293512</v>
      </c>
      <c r="Z33" s="60">
        <v>2030</v>
      </c>
      <c r="AA33" s="60">
        <v>325301</v>
      </c>
      <c r="AB33" s="60">
        <v>7421</v>
      </c>
      <c r="AC33" s="60">
        <v>0</v>
      </c>
      <c r="AD33" s="60">
        <v>188470</v>
      </c>
      <c r="AE33" s="60">
        <v>737784</v>
      </c>
      <c r="AF33" s="60">
        <v>26568</v>
      </c>
      <c r="AG33" s="60">
        <v>288595</v>
      </c>
      <c r="AH33" s="60">
        <v>6742</v>
      </c>
      <c r="AI33" s="60">
        <v>0</v>
      </c>
      <c r="AJ33" s="60">
        <v>3737</v>
      </c>
      <c r="AK33" s="60">
        <v>43298</v>
      </c>
      <c r="AL33" s="60">
        <v>137081</v>
      </c>
      <c r="AM33" s="60">
        <v>175463</v>
      </c>
      <c r="AN33" s="60">
        <v>56300</v>
      </c>
      <c r="AO33" s="60">
        <v>0</v>
      </c>
      <c r="AP33" s="60">
        <v>366099</v>
      </c>
      <c r="AQ33" s="60">
        <v>1030267</v>
      </c>
      <c r="AR33" s="60">
        <v>136201</v>
      </c>
      <c r="AS33" s="60">
        <v>154256</v>
      </c>
      <c r="AT33" s="60">
        <v>68997</v>
      </c>
      <c r="AU33" s="60">
        <v>0</v>
      </c>
      <c r="AV33" s="60">
        <v>0</v>
      </c>
      <c r="AW33" s="60">
        <v>222718</v>
      </c>
      <c r="AX33" s="60">
        <v>183951</v>
      </c>
      <c r="AY33" s="60">
        <v>40295</v>
      </c>
      <c r="AZ33" s="60">
        <v>223849</v>
      </c>
      <c r="BA33" s="60">
        <v>40364</v>
      </c>
      <c r="BB33" s="60">
        <v>9440</v>
      </c>
      <c r="BC33" s="60">
        <v>0</v>
      </c>
      <c r="BD33" s="60">
        <v>30924</v>
      </c>
      <c r="BE33" s="60">
        <v>1211484</v>
      </c>
      <c r="BF33" s="60">
        <v>0</v>
      </c>
      <c r="BG33" s="60">
        <v>0</v>
      </c>
      <c r="BH33" s="60">
        <v>0</v>
      </c>
      <c r="BI33" s="60">
        <v>0</v>
      </c>
      <c r="BJ33" s="14">
        <f t="shared" si="6"/>
        <v>7603047</v>
      </c>
      <c r="BK33" s="20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</row>
    <row r="34" spans="1:220" s="12" customFormat="1" ht="31.5" customHeight="1">
      <c r="A34" s="16" t="s">
        <v>73</v>
      </c>
      <c r="B34" s="63">
        <v>50408</v>
      </c>
      <c r="C34" s="63">
        <v>920374</v>
      </c>
      <c r="D34" s="63">
        <v>867771</v>
      </c>
      <c r="E34" s="63">
        <v>23308</v>
      </c>
      <c r="F34" s="63">
        <v>24557</v>
      </c>
      <c r="G34" s="63">
        <v>4213</v>
      </c>
      <c r="H34" s="63">
        <v>135</v>
      </c>
      <c r="I34" s="63">
        <v>390</v>
      </c>
      <c r="J34" s="63">
        <v>424617</v>
      </c>
      <c r="K34" s="63">
        <v>143548</v>
      </c>
      <c r="L34" s="63">
        <v>145377</v>
      </c>
      <c r="M34" s="63">
        <v>135692</v>
      </c>
      <c r="N34" s="63">
        <v>0</v>
      </c>
      <c r="O34" s="63">
        <v>0</v>
      </c>
      <c r="P34" s="63">
        <v>156636</v>
      </c>
      <c r="Q34" s="63">
        <v>129197</v>
      </c>
      <c r="R34" s="63">
        <v>343</v>
      </c>
      <c r="S34" s="63">
        <v>0</v>
      </c>
      <c r="T34" s="63">
        <v>27096</v>
      </c>
      <c r="U34" s="63">
        <v>0</v>
      </c>
      <c r="V34" s="63">
        <v>0</v>
      </c>
      <c r="W34" s="63">
        <v>0</v>
      </c>
      <c r="X34" s="63">
        <v>252468</v>
      </c>
      <c r="Y34" s="63">
        <v>137897</v>
      </c>
      <c r="Z34" s="63">
        <v>814</v>
      </c>
      <c r="AA34" s="63">
        <v>111556</v>
      </c>
      <c r="AB34" s="63">
        <v>2201</v>
      </c>
      <c r="AC34" s="63">
        <v>0</v>
      </c>
      <c r="AD34" s="63">
        <v>18178</v>
      </c>
      <c r="AE34" s="63">
        <v>132992</v>
      </c>
      <c r="AF34" s="63">
        <v>3630</v>
      </c>
      <c r="AG34" s="63">
        <v>44116</v>
      </c>
      <c r="AH34" s="63">
        <v>3602</v>
      </c>
      <c r="AI34" s="63">
        <v>0</v>
      </c>
      <c r="AJ34" s="63">
        <v>5</v>
      </c>
      <c r="AK34" s="63">
        <v>236</v>
      </c>
      <c r="AL34" s="63">
        <v>77438</v>
      </c>
      <c r="AM34" s="63">
        <v>51</v>
      </c>
      <c r="AN34" s="63">
        <v>3914</v>
      </c>
      <c r="AO34" s="63">
        <v>0</v>
      </c>
      <c r="AP34" s="63">
        <v>100426</v>
      </c>
      <c r="AQ34" s="63">
        <v>320017</v>
      </c>
      <c r="AR34" s="63">
        <v>40260</v>
      </c>
      <c r="AS34" s="63">
        <v>25368</v>
      </c>
      <c r="AT34" s="63">
        <v>61355</v>
      </c>
      <c r="AU34" s="63">
        <v>0</v>
      </c>
      <c r="AV34" s="63">
        <v>0</v>
      </c>
      <c r="AW34" s="63">
        <v>52171</v>
      </c>
      <c r="AX34" s="63">
        <v>52906</v>
      </c>
      <c r="AY34" s="63">
        <v>44843</v>
      </c>
      <c r="AZ34" s="63">
        <v>43114</v>
      </c>
      <c r="BA34" s="63">
        <v>0</v>
      </c>
      <c r="BB34" s="63">
        <v>0</v>
      </c>
      <c r="BC34" s="63">
        <v>0</v>
      </c>
      <c r="BD34" s="63">
        <v>0</v>
      </c>
      <c r="BE34" s="63">
        <v>201304</v>
      </c>
      <c r="BF34" s="63">
        <v>0</v>
      </c>
      <c r="BG34" s="63">
        <v>0</v>
      </c>
      <c r="BH34" s="63">
        <v>0</v>
      </c>
      <c r="BI34" s="63">
        <v>0</v>
      </c>
      <c r="BJ34" s="17">
        <f t="shared" si="6"/>
        <v>2577420</v>
      </c>
      <c r="BK34" s="14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</row>
    <row r="35" spans="1:220" s="12" customFormat="1" ht="31.5" customHeight="1">
      <c r="A35" s="13" t="s">
        <v>74</v>
      </c>
      <c r="B35" s="60">
        <v>54465</v>
      </c>
      <c r="C35" s="60">
        <v>642554</v>
      </c>
      <c r="D35" s="60">
        <v>576497</v>
      </c>
      <c r="E35" s="60">
        <v>35213</v>
      </c>
      <c r="F35" s="60">
        <v>12639</v>
      </c>
      <c r="G35" s="60">
        <v>13655</v>
      </c>
      <c r="H35" s="60">
        <v>4172</v>
      </c>
      <c r="I35" s="60">
        <v>378</v>
      </c>
      <c r="J35" s="60">
        <v>595381</v>
      </c>
      <c r="K35" s="60">
        <v>198197</v>
      </c>
      <c r="L35" s="60">
        <v>212148</v>
      </c>
      <c r="M35" s="60">
        <v>185036</v>
      </c>
      <c r="N35" s="60">
        <v>0</v>
      </c>
      <c r="O35" s="60">
        <v>0</v>
      </c>
      <c r="P35" s="60">
        <v>183033</v>
      </c>
      <c r="Q35" s="60">
        <v>144962</v>
      </c>
      <c r="R35" s="60">
        <v>0</v>
      </c>
      <c r="S35" s="60">
        <v>0</v>
      </c>
      <c r="T35" s="60">
        <v>38071</v>
      </c>
      <c r="U35" s="60">
        <v>0</v>
      </c>
      <c r="V35" s="60">
        <v>0</v>
      </c>
      <c r="W35" s="60">
        <v>0</v>
      </c>
      <c r="X35" s="60">
        <v>422910</v>
      </c>
      <c r="Y35" s="60">
        <v>109637</v>
      </c>
      <c r="Z35" s="60">
        <v>0</v>
      </c>
      <c r="AA35" s="60">
        <v>137989</v>
      </c>
      <c r="AB35" s="60">
        <v>174704</v>
      </c>
      <c r="AC35" s="60">
        <v>580</v>
      </c>
      <c r="AD35" s="60">
        <v>209273</v>
      </c>
      <c r="AE35" s="60">
        <v>399395</v>
      </c>
      <c r="AF35" s="60">
        <v>32204</v>
      </c>
      <c r="AG35" s="60">
        <v>241772</v>
      </c>
      <c r="AH35" s="60">
        <v>1693</v>
      </c>
      <c r="AI35" s="60">
        <v>0</v>
      </c>
      <c r="AJ35" s="60">
        <v>0</v>
      </c>
      <c r="AK35" s="60">
        <v>30163</v>
      </c>
      <c r="AL35" s="60">
        <v>58185</v>
      </c>
      <c r="AM35" s="60">
        <v>0</v>
      </c>
      <c r="AN35" s="60">
        <v>35378</v>
      </c>
      <c r="AO35" s="60">
        <v>0</v>
      </c>
      <c r="AP35" s="60">
        <v>149965</v>
      </c>
      <c r="AQ35" s="60">
        <v>433763</v>
      </c>
      <c r="AR35" s="60">
        <v>52282</v>
      </c>
      <c r="AS35" s="60">
        <v>96121</v>
      </c>
      <c r="AT35" s="60">
        <v>60896</v>
      </c>
      <c r="AU35" s="60">
        <v>0</v>
      </c>
      <c r="AV35" s="60">
        <v>0</v>
      </c>
      <c r="AW35" s="60">
        <v>0</v>
      </c>
      <c r="AX35" s="60">
        <v>124721</v>
      </c>
      <c r="AY35" s="60">
        <v>54374</v>
      </c>
      <c r="AZ35" s="60">
        <v>45369</v>
      </c>
      <c r="BA35" s="60">
        <v>70754</v>
      </c>
      <c r="BB35" s="60">
        <v>34799</v>
      </c>
      <c r="BC35" s="60">
        <v>35955</v>
      </c>
      <c r="BD35" s="60">
        <v>0</v>
      </c>
      <c r="BE35" s="60">
        <v>397866</v>
      </c>
      <c r="BF35" s="60">
        <v>0</v>
      </c>
      <c r="BG35" s="60">
        <v>0</v>
      </c>
      <c r="BH35" s="60">
        <v>0</v>
      </c>
      <c r="BI35" s="60">
        <v>0</v>
      </c>
      <c r="BJ35" s="14">
        <f t="shared" si="6"/>
        <v>3559359</v>
      </c>
      <c r="BK35" s="14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</row>
    <row r="36" spans="1:220" s="12" customFormat="1" ht="31.5" customHeight="1">
      <c r="A36" s="13" t="s">
        <v>129</v>
      </c>
      <c r="B36" s="60">
        <v>34663</v>
      </c>
      <c r="C36" s="60">
        <v>827812</v>
      </c>
      <c r="D36" s="60">
        <v>770916</v>
      </c>
      <c r="E36" s="60">
        <v>27455</v>
      </c>
      <c r="F36" s="60">
        <v>17731</v>
      </c>
      <c r="G36" s="60">
        <v>10980</v>
      </c>
      <c r="H36" s="60">
        <v>405</v>
      </c>
      <c r="I36" s="60">
        <v>325</v>
      </c>
      <c r="J36" s="60">
        <v>321504</v>
      </c>
      <c r="K36" s="60">
        <v>120613</v>
      </c>
      <c r="L36" s="60">
        <v>146295</v>
      </c>
      <c r="M36" s="60">
        <v>54596</v>
      </c>
      <c r="N36" s="60">
        <v>0</v>
      </c>
      <c r="O36" s="60">
        <v>0</v>
      </c>
      <c r="P36" s="60">
        <v>141528</v>
      </c>
      <c r="Q36" s="60">
        <v>106300</v>
      </c>
      <c r="R36" s="60">
        <v>0</v>
      </c>
      <c r="S36" s="60">
        <v>0</v>
      </c>
      <c r="T36" s="60">
        <v>35228</v>
      </c>
      <c r="U36" s="60">
        <v>8112</v>
      </c>
      <c r="V36" s="60">
        <v>0</v>
      </c>
      <c r="W36" s="60">
        <v>8112</v>
      </c>
      <c r="X36" s="60">
        <v>200370</v>
      </c>
      <c r="Y36" s="60">
        <v>107326</v>
      </c>
      <c r="Z36" s="60">
        <v>1842</v>
      </c>
      <c r="AA36" s="60">
        <v>9720</v>
      </c>
      <c r="AB36" s="60">
        <v>81482</v>
      </c>
      <c r="AC36" s="60">
        <v>0</v>
      </c>
      <c r="AD36" s="60">
        <v>114398</v>
      </c>
      <c r="AE36" s="60">
        <v>470622</v>
      </c>
      <c r="AF36" s="60">
        <v>1648</v>
      </c>
      <c r="AG36" s="60">
        <v>270520</v>
      </c>
      <c r="AH36" s="60">
        <v>468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197986</v>
      </c>
      <c r="AO36" s="60">
        <v>0</v>
      </c>
      <c r="AP36" s="60">
        <v>82088</v>
      </c>
      <c r="AQ36" s="60">
        <v>119184</v>
      </c>
      <c r="AR36" s="60">
        <v>51747</v>
      </c>
      <c r="AS36" s="60">
        <v>12396</v>
      </c>
      <c r="AT36" s="60">
        <v>16288</v>
      </c>
      <c r="AU36" s="60">
        <v>0</v>
      </c>
      <c r="AV36" s="60">
        <v>0</v>
      </c>
      <c r="AW36" s="60">
        <v>0</v>
      </c>
      <c r="AX36" s="60">
        <v>24651</v>
      </c>
      <c r="AY36" s="60">
        <v>14102</v>
      </c>
      <c r="AZ36" s="60">
        <v>0</v>
      </c>
      <c r="BA36" s="60">
        <v>62153</v>
      </c>
      <c r="BB36" s="60">
        <v>24407</v>
      </c>
      <c r="BC36" s="60">
        <v>37746</v>
      </c>
      <c r="BD36" s="60">
        <v>0</v>
      </c>
      <c r="BE36" s="60">
        <v>174642</v>
      </c>
      <c r="BF36" s="60">
        <v>0</v>
      </c>
      <c r="BG36" s="60">
        <v>0</v>
      </c>
      <c r="BH36" s="60">
        <v>0</v>
      </c>
      <c r="BI36" s="60">
        <v>0</v>
      </c>
      <c r="BJ36" s="14">
        <f t="shared" si="6"/>
        <v>2557076</v>
      </c>
      <c r="BK36" s="14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</row>
    <row r="37" spans="1:220" s="12" customFormat="1" ht="31.5" customHeight="1">
      <c r="A37" s="13" t="s">
        <v>75</v>
      </c>
      <c r="B37" s="60">
        <v>50819</v>
      </c>
      <c r="C37" s="60">
        <v>647160</v>
      </c>
      <c r="D37" s="60">
        <v>580097</v>
      </c>
      <c r="E37" s="60">
        <v>31779</v>
      </c>
      <c r="F37" s="60">
        <v>18345</v>
      </c>
      <c r="G37" s="60">
        <v>16179</v>
      </c>
      <c r="H37" s="60">
        <v>386</v>
      </c>
      <c r="I37" s="60">
        <v>374</v>
      </c>
      <c r="J37" s="60">
        <v>384391</v>
      </c>
      <c r="K37" s="60">
        <v>132805</v>
      </c>
      <c r="L37" s="60">
        <v>180982</v>
      </c>
      <c r="M37" s="60">
        <v>70585</v>
      </c>
      <c r="N37" s="60">
        <v>0</v>
      </c>
      <c r="O37" s="60">
        <v>19</v>
      </c>
      <c r="P37" s="60">
        <v>280819</v>
      </c>
      <c r="Q37" s="60">
        <v>243295</v>
      </c>
      <c r="R37" s="60">
        <v>0</v>
      </c>
      <c r="S37" s="60">
        <v>0</v>
      </c>
      <c r="T37" s="60">
        <v>37524</v>
      </c>
      <c r="U37" s="60">
        <v>19104</v>
      </c>
      <c r="V37" s="60">
        <v>0</v>
      </c>
      <c r="W37" s="60">
        <v>19104</v>
      </c>
      <c r="X37" s="60">
        <v>131736</v>
      </c>
      <c r="Y37" s="60">
        <v>48781</v>
      </c>
      <c r="Z37" s="60">
        <v>6</v>
      </c>
      <c r="AA37" s="60">
        <v>43814</v>
      </c>
      <c r="AB37" s="60">
        <v>34717</v>
      </c>
      <c r="AC37" s="60">
        <v>4418</v>
      </c>
      <c r="AD37" s="60">
        <v>304716</v>
      </c>
      <c r="AE37" s="60">
        <v>394150</v>
      </c>
      <c r="AF37" s="60">
        <v>6441</v>
      </c>
      <c r="AG37" s="60">
        <v>346151</v>
      </c>
      <c r="AH37" s="60">
        <v>1236</v>
      </c>
      <c r="AI37" s="60">
        <v>0</v>
      </c>
      <c r="AJ37" s="60">
        <v>0</v>
      </c>
      <c r="AK37" s="60">
        <v>499</v>
      </c>
      <c r="AL37" s="60">
        <v>0</v>
      </c>
      <c r="AM37" s="60">
        <v>0</v>
      </c>
      <c r="AN37" s="60">
        <v>39823</v>
      </c>
      <c r="AO37" s="60">
        <v>0</v>
      </c>
      <c r="AP37" s="60">
        <v>130865</v>
      </c>
      <c r="AQ37" s="60">
        <v>387726</v>
      </c>
      <c r="AR37" s="60">
        <v>164766</v>
      </c>
      <c r="AS37" s="60">
        <v>47537</v>
      </c>
      <c r="AT37" s="60">
        <v>66045</v>
      </c>
      <c r="AU37" s="60">
        <v>0</v>
      </c>
      <c r="AV37" s="60">
        <v>0</v>
      </c>
      <c r="AW37" s="60">
        <v>0</v>
      </c>
      <c r="AX37" s="60">
        <v>50938</v>
      </c>
      <c r="AY37" s="60">
        <v>35500</v>
      </c>
      <c r="AZ37" s="60">
        <v>22940</v>
      </c>
      <c r="BA37" s="60">
        <v>88910</v>
      </c>
      <c r="BB37" s="60">
        <v>31420</v>
      </c>
      <c r="BC37" s="60">
        <v>57490</v>
      </c>
      <c r="BD37" s="60">
        <v>0</v>
      </c>
      <c r="BE37" s="60">
        <v>358541</v>
      </c>
      <c r="BF37" s="60">
        <v>0</v>
      </c>
      <c r="BG37" s="60">
        <v>0</v>
      </c>
      <c r="BH37" s="60">
        <v>0</v>
      </c>
      <c r="BI37" s="60">
        <v>0</v>
      </c>
      <c r="BJ37" s="14">
        <f t="shared" si="6"/>
        <v>3178937</v>
      </c>
      <c r="BK37" s="14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</row>
    <row r="38" spans="1:220" s="29" customFormat="1" ht="31.5" customHeight="1">
      <c r="A38" s="19" t="s">
        <v>76</v>
      </c>
      <c r="B38" s="64">
        <v>45740</v>
      </c>
      <c r="C38" s="64">
        <v>598642</v>
      </c>
      <c r="D38" s="64">
        <v>537173</v>
      </c>
      <c r="E38" s="64">
        <v>3892</v>
      </c>
      <c r="F38" s="64">
        <v>49333</v>
      </c>
      <c r="G38" s="64">
        <v>7556</v>
      </c>
      <c r="H38" s="64">
        <v>156</v>
      </c>
      <c r="I38" s="64">
        <v>532</v>
      </c>
      <c r="J38" s="64">
        <v>360021</v>
      </c>
      <c r="K38" s="64">
        <v>87269</v>
      </c>
      <c r="L38" s="64">
        <v>228486</v>
      </c>
      <c r="M38" s="64">
        <v>44266</v>
      </c>
      <c r="N38" s="64">
        <v>0</v>
      </c>
      <c r="O38" s="64">
        <v>0</v>
      </c>
      <c r="P38" s="64">
        <v>164911</v>
      </c>
      <c r="Q38" s="64">
        <v>155824</v>
      </c>
      <c r="R38" s="64">
        <v>0</v>
      </c>
      <c r="S38" s="64">
        <v>0</v>
      </c>
      <c r="T38" s="64">
        <v>9087</v>
      </c>
      <c r="U38" s="64">
        <v>6902</v>
      </c>
      <c r="V38" s="64">
        <v>0</v>
      </c>
      <c r="W38" s="64">
        <v>6902</v>
      </c>
      <c r="X38" s="64">
        <v>184502</v>
      </c>
      <c r="Y38" s="64">
        <v>119418</v>
      </c>
      <c r="Z38" s="64">
        <v>6</v>
      </c>
      <c r="AA38" s="64">
        <v>54188</v>
      </c>
      <c r="AB38" s="64">
        <v>10890</v>
      </c>
      <c r="AC38" s="64">
        <v>0</v>
      </c>
      <c r="AD38" s="64">
        <v>142368</v>
      </c>
      <c r="AE38" s="64">
        <v>282623</v>
      </c>
      <c r="AF38" s="64">
        <v>3987</v>
      </c>
      <c r="AG38" s="64">
        <v>221206</v>
      </c>
      <c r="AH38" s="64">
        <v>287</v>
      </c>
      <c r="AI38" s="64">
        <v>0</v>
      </c>
      <c r="AJ38" s="64">
        <v>0</v>
      </c>
      <c r="AK38" s="64">
        <v>0</v>
      </c>
      <c r="AL38" s="64">
        <v>46623</v>
      </c>
      <c r="AM38" s="64">
        <v>0</v>
      </c>
      <c r="AN38" s="64">
        <v>10520</v>
      </c>
      <c r="AO38" s="64">
        <v>0</v>
      </c>
      <c r="AP38" s="64">
        <v>95616</v>
      </c>
      <c r="AQ38" s="64">
        <v>146250</v>
      </c>
      <c r="AR38" s="64">
        <v>32514</v>
      </c>
      <c r="AS38" s="64">
        <v>26198</v>
      </c>
      <c r="AT38" s="64">
        <v>25307</v>
      </c>
      <c r="AU38" s="64">
        <v>0</v>
      </c>
      <c r="AV38" s="64">
        <v>0</v>
      </c>
      <c r="AW38" s="64">
        <v>0</v>
      </c>
      <c r="AX38" s="64">
        <v>33528</v>
      </c>
      <c r="AY38" s="64">
        <v>8808</v>
      </c>
      <c r="AZ38" s="64">
        <v>19895</v>
      </c>
      <c r="BA38" s="64">
        <v>98651</v>
      </c>
      <c r="BB38" s="64">
        <v>16551</v>
      </c>
      <c r="BC38" s="64">
        <v>82100</v>
      </c>
      <c r="BD38" s="64">
        <v>0</v>
      </c>
      <c r="BE38" s="64">
        <v>131742</v>
      </c>
      <c r="BF38" s="64">
        <v>0</v>
      </c>
      <c r="BG38" s="64">
        <v>0</v>
      </c>
      <c r="BH38" s="64">
        <v>0</v>
      </c>
      <c r="BI38" s="64">
        <v>0</v>
      </c>
      <c r="BJ38" s="20">
        <f t="shared" si="6"/>
        <v>2257968</v>
      </c>
      <c r="BK38" s="20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</row>
    <row r="39" spans="1:220" s="12" customFormat="1" ht="31.5" customHeight="1">
      <c r="A39" s="13" t="s">
        <v>125</v>
      </c>
      <c r="B39" s="60">
        <v>111213</v>
      </c>
      <c r="C39" s="60">
        <v>3709295</v>
      </c>
      <c r="D39" s="60">
        <v>3525892</v>
      </c>
      <c r="E39" s="60">
        <v>117197</v>
      </c>
      <c r="F39" s="60">
        <v>42663</v>
      </c>
      <c r="G39" s="60">
        <v>21734</v>
      </c>
      <c r="H39" s="60">
        <v>1223</v>
      </c>
      <c r="I39" s="60">
        <v>586</v>
      </c>
      <c r="J39" s="60">
        <v>2815320</v>
      </c>
      <c r="K39" s="60">
        <v>955578</v>
      </c>
      <c r="L39" s="60">
        <v>838378</v>
      </c>
      <c r="M39" s="60">
        <v>1003481</v>
      </c>
      <c r="N39" s="60">
        <v>0</v>
      </c>
      <c r="O39" s="60">
        <v>17883</v>
      </c>
      <c r="P39" s="60">
        <v>638508</v>
      </c>
      <c r="Q39" s="60">
        <v>354659</v>
      </c>
      <c r="R39" s="60">
        <v>0</v>
      </c>
      <c r="S39" s="60">
        <v>0</v>
      </c>
      <c r="T39" s="60">
        <v>283849</v>
      </c>
      <c r="U39" s="60">
        <v>1114</v>
      </c>
      <c r="V39" s="60">
        <v>0</v>
      </c>
      <c r="W39" s="60">
        <v>1114</v>
      </c>
      <c r="X39" s="60">
        <v>895528</v>
      </c>
      <c r="Y39" s="60">
        <v>527742</v>
      </c>
      <c r="Z39" s="60">
        <v>32</v>
      </c>
      <c r="AA39" s="60">
        <v>278879</v>
      </c>
      <c r="AB39" s="60">
        <v>88875</v>
      </c>
      <c r="AC39" s="60">
        <v>0</v>
      </c>
      <c r="AD39" s="60">
        <v>366223</v>
      </c>
      <c r="AE39" s="60">
        <v>796357</v>
      </c>
      <c r="AF39" s="60">
        <v>31156</v>
      </c>
      <c r="AG39" s="60">
        <v>409501</v>
      </c>
      <c r="AH39" s="60">
        <v>7930</v>
      </c>
      <c r="AI39" s="60">
        <v>0</v>
      </c>
      <c r="AJ39" s="60">
        <v>5</v>
      </c>
      <c r="AK39" s="60">
        <v>32559</v>
      </c>
      <c r="AL39" s="60">
        <v>275927</v>
      </c>
      <c r="AM39" s="60">
        <v>9482</v>
      </c>
      <c r="AN39" s="60">
        <v>29797</v>
      </c>
      <c r="AO39" s="60">
        <v>0</v>
      </c>
      <c r="AP39" s="60">
        <v>533905</v>
      </c>
      <c r="AQ39" s="60">
        <v>1116863</v>
      </c>
      <c r="AR39" s="60">
        <v>232632</v>
      </c>
      <c r="AS39" s="60">
        <v>256817</v>
      </c>
      <c r="AT39" s="60">
        <v>83673</v>
      </c>
      <c r="AU39" s="60">
        <v>0</v>
      </c>
      <c r="AV39" s="60">
        <v>0</v>
      </c>
      <c r="AW39" s="60">
        <v>63261</v>
      </c>
      <c r="AX39" s="60">
        <v>177851</v>
      </c>
      <c r="AY39" s="60">
        <v>52824</v>
      </c>
      <c r="AZ39" s="60">
        <v>249805</v>
      </c>
      <c r="BA39" s="60">
        <v>71224</v>
      </c>
      <c r="BB39" s="60">
        <v>71127</v>
      </c>
      <c r="BC39" s="60">
        <v>97</v>
      </c>
      <c r="BD39" s="60">
        <v>0</v>
      </c>
      <c r="BE39" s="60">
        <v>1266132</v>
      </c>
      <c r="BF39" s="60">
        <v>0</v>
      </c>
      <c r="BG39" s="60">
        <v>0</v>
      </c>
      <c r="BH39" s="60">
        <v>0</v>
      </c>
      <c r="BI39" s="60">
        <v>0</v>
      </c>
      <c r="BJ39" s="14">
        <f t="shared" si="6"/>
        <v>12321682</v>
      </c>
      <c r="BK39" s="14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</row>
    <row r="40" spans="1:220" s="12" customFormat="1" ht="31.5" customHeight="1">
      <c r="A40" s="13" t="s">
        <v>77</v>
      </c>
      <c r="B40" s="60">
        <v>120837</v>
      </c>
      <c r="C40" s="60">
        <v>1238756</v>
      </c>
      <c r="D40" s="60">
        <v>934209</v>
      </c>
      <c r="E40" s="60">
        <v>198812</v>
      </c>
      <c r="F40" s="60">
        <v>94727</v>
      </c>
      <c r="G40" s="60">
        <v>9290</v>
      </c>
      <c r="H40" s="60">
        <v>1136</v>
      </c>
      <c r="I40" s="60">
        <v>582</v>
      </c>
      <c r="J40" s="60">
        <v>24095807</v>
      </c>
      <c r="K40" s="60">
        <v>709369</v>
      </c>
      <c r="L40" s="60">
        <v>515076</v>
      </c>
      <c r="M40" s="60">
        <v>1072052</v>
      </c>
      <c r="N40" s="60">
        <v>0</v>
      </c>
      <c r="O40" s="60">
        <v>21799310</v>
      </c>
      <c r="P40" s="60">
        <v>545091</v>
      </c>
      <c r="Q40" s="60">
        <v>327034</v>
      </c>
      <c r="R40" s="60">
        <v>0</v>
      </c>
      <c r="S40" s="60">
        <v>0</v>
      </c>
      <c r="T40" s="60">
        <v>218057</v>
      </c>
      <c r="U40" s="60">
        <v>17597</v>
      </c>
      <c r="V40" s="60">
        <v>0</v>
      </c>
      <c r="W40" s="60">
        <v>17597</v>
      </c>
      <c r="X40" s="60">
        <v>672196</v>
      </c>
      <c r="Y40" s="60">
        <v>237551</v>
      </c>
      <c r="Z40" s="60">
        <v>6369</v>
      </c>
      <c r="AA40" s="60">
        <v>288255</v>
      </c>
      <c r="AB40" s="60">
        <v>140021</v>
      </c>
      <c r="AC40" s="60">
        <v>0</v>
      </c>
      <c r="AD40" s="60">
        <v>252240</v>
      </c>
      <c r="AE40" s="60">
        <v>904296</v>
      </c>
      <c r="AF40" s="60">
        <v>63706</v>
      </c>
      <c r="AG40" s="60">
        <v>507083</v>
      </c>
      <c r="AH40" s="60">
        <v>156</v>
      </c>
      <c r="AI40" s="60">
        <v>0</v>
      </c>
      <c r="AJ40" s="60">
        <v>0</v>
      </c>
      <c r="AK40" s="60">
        <v>8868</v>
      </c>
      <c r="AL40" s="60">
        <v>295840</v>
      </c>
      <c r="AM40" s="60">
        <v>4536</v>
      </c>
      <c r="AN40" s="60">
        <v>24107</v>
      </c>
      <c r="AO40" s="60">
        <v>0</v>
      </c>
      <c r="AP40" s="60">
        <v>291149</v>
      </c>
      <c r="AQ40" s="60">
        <v>1168702</v>
      </c>
      <c r="AR40" s="60">
        <v>95138</v>
      </c>
      <c r="AS40" s="60">
        <v>171206</v>
      </c>
      <c r="AT40" s="60">
        <v>118383</v>
      </c>
      <c r="AU40" s="60">
        <v>0</v>
      </c>
      <c r="AV40" s="60">
        <v>0</v>
      </c>
      <c r="AW40" s="60">
        <v>67219</v>
      </c>
      <c r="AX40" s="60">
        <v>108353</v>
      </c>
      <c r="AY40" s="60">
        <v>521482</v>
      </c>
      <c r="AZ40" s="60">
        <v>86921</v>
      </c>
      <c r="BA40" s="60">
        <v>7064</v>
      </c>
      <c r="BB40" s="60">
        <v>0</v>
      </c>
      <c r="BC40" s="60">
        <v>7064</v>
      </c>
      <c r="BD40" s="60">
        <v>0</v>
      </c>
      <c r="BE40" s="60">
        <v>645238</v>
      </c>
      <c r="BF40" s="60">
        <v>0</v>
      </c>
      <c r="BG40" s="60">
        <v>0</v>
      </c>
      <c r="BH40" s="60">
        <v>0</v>
      </c>
      <c r="BI40" s="60">
        <v>0</v>
      </c>
      <c r="BJ40" s="14">
        <f t="shared" si="6"/>
        <v>29958973</v>
      </c>
      <c r="BK40" s="14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</row>
    <row r="41" spans="1:220" s="12" customFormat="1" ht="31.5" customHeight="1">
      <c r="A41" s="13" t="s">
        <v>130</v>
      </c>
      <c r="B41" s="60">
        <v>63064</v>
      </c>
      <c r="C41" s="60">
        <v>960802</v>
      </c>
      <c r="D41" s="60">
        <v>838449</v>
      </c>
      <c r="E41" s="60">
        <v>73594</v>
      </c>
      <c r="F41" s="60">
        <v>41096</v>
      </c>
      <c r="G41" s="60">
        <v>6802</v>
      </c>
      <c r="H41" s="60">
        <v>482</v>
      </c>
      <c r="I41" s="60">
        <v>379</v>
      </c>
      <c r="J41" s="60">
        <v>824427</v>
      </c>
      <c r="K41" s="60">
        <v>308781</v>
      </c>
      <c r="L41" s="60">
        <v>188549</v>
      </c>
      <c r="M41" s="60">
        <v>297213</v>
      </c>
      <c r="N41" s="60">
        <v>0</v>
      </c>
      <c r="O41" s="60">
        <v>29884</v>
      </c>
      <c r="P41" s="60">
        <v>279116</v>
      </c>
      <c r="Q41" s="60">
        <v>217219</v>
      </c>
      <c r="R41" s="60">
        <v>0</v>
      </c>
      <c r="S41" s="60">
        <v>0</v>
      </c>
      <c r="T41" s="60">
        <v>61897</v>
      </c>
      <c r="U41" s="60">
        <v>28</v>
      </c>
      <c r="V41" s="60">
        <v>0</v>
      </c>
      <c r="W41" s="60">
        <v>28</v>
      </c>
      <c r="X41" s="60">
        <v>310165</v>
      </c>
      <c r="Y41" s="60">
        <v>155918</v>
      </c>
      <c r="Z41" s="60">
        <v>9085</v>
      </c>
      <c r="AA41" s="60">
        <v>125051</v>
      </c>
      <c r="AB41" s="60">
        <v>20111</v>
      </c>
      <c r="AC41" s="60">
        <v>0</v>
      </c>
      <c r="AD41" s="60">
        <v>61103</v>
      </c>
      <c r="AE41" s="60">
        <v>131969</v>
      </c>
      <c r="AF41" s="60">
        <v>17731</v>
      </c>
      <c r="AG41" s="60">
        <v>74448</v>
      </c>
      <c r="AH41" s="60">
        <v>1427</v>
      </c>
      <c r="AI41" s="60">
        <v>0</v>
      </c>
      <c r="AJ41" s="60">
        <v>32</v>
      </c>
      <c r="AK41" s="60">
        <v>0</v>
      </c>
      <c r="AL41" s="60">
        <v>0</v>
      </c>
      <c r="AM41" s="60">
        <v>0</v>
      </c>
      <c r="AN41" s="60">
        <v>38331</v>
      </c>
      <c r="AO41" s="60">
        <v>0</v>
      </c>
      <c r="AP41" s="60">
        <v>692889</v>
      </c>
      <c r="AQ41" s="60">
        <v>535872</v>
      </c>
      <c r="AR41" s="60">
        <v>118987</v>
      </c>
      <c r="AS41" s="60">
        <v>69046</v>
      </c>
      <c r="AT41" s="60">
        <v>66160</v>
      </c>
      <c r="AU41" s="60">
        <v>0</v>
      </c>
      <c r="AV41" s="60">
        <v>0</v>
      </c>
      <c r="AW41" s="60">
        <v>110357</v>
      </c>
      <c r="AX41" s="60">
        <v>64879</v>
      </c>
      <c r="AY41" s="60">
        <v>88516</v>
      </c>
      <c r="AZ41" s="60">
        <v>17927</v>
      </c>
      <c r="BA41" s="60">
        <v>14639</v>
      </c>
      <c r="BB41" s="60">
        <v>0</v>
      </c>
      <c r="BC41" s="60">
        <v>13457</v>
      </c>
      <c r="BD41" s="60">
        <v>1182</v>
      </c>
      <c r="BE41" s="60">
        <v>326513</v>
      </c>
      <c r="BF41" s="60">
        <v>0</v>
      </c>
      <c r="BG41" s="60">
        <v>0</v>
      </c>
      <c r="BH41" s="60">
        <v>0</v>
      </c>
      <c r="BI41" s="60">
        <v>0</v>
      </c>
      <c r="BJ41" s="14">
        <f t="shared" si="6"/>
        <v>4200587</v>
      </c>
      <c r="BK41" s="14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</row>
    <row r="42" spans="1:220" s="12" customFormat="1" ht="31.5" customHeight="1">
      <c r="A42" s="13" t="s">
        <v>78</v>
      </c>
      <c r="B42" s="60">
        <v>52590</v>
      </c>
      <c r="C42" s="60">
        <v>427046</v>
      </c>
      <c r="D42" s="60">
        <v>332600</v>
      </c>
      <c r="E42" s="60">
        <v>52198</v>
      </c>
      <c r="F42" s="60">
        <v>28475</v>
      </c>
      <c r="G42" s="60">
        <v>12871</v>
      </c>
      <c r="H42" s="60">
        <v>484</v>
      </c>
      <c r="I42" s="60">
        <v>418</v>
      </c>
      <c r="J42" s="60">
        <v>990043</v>
      </c>
      <c r="K42" s="60">
        <v>281955</v>
      </c>
      <c r="L42" s="60">
        <v>188327</v>
      </c>
      <c r="M42" s="60">
        <v>192533</v>
      </c>
      <c r="N42" s="60">
        <v>0</v>
      </c>
      <c r="O42" s="60">
        <v>327228</v>
      </c>
      <c r="P42" s="60">
        <v>197269</v>
      </c>
      <c r="Q42" s="60">
        <v>145936</v>
      </c>
      <c r="R42" s="60">
        <v>0</v>
      </c>
      <c r="S42" s="60">
        <v>0</v>
      </c>
      <c r="T42" s="60">
        <v>51333</v>
      </c>
      <c r="U42" s="60">
        <v>3</v>
      </c>
      <c r="V42" s="60">
        <v>0</v>
      </c>
      <c r="W42" s="60">
        <v>3</v>
      </c>
      <c r="X42" s="60">
        <v>333676</v>
      </c>
      <c r="Y42" s="60">
        <v>59323</v>
      </c>
      <c r="Z42" s="60">
        <v>45</v>
      </c>
      <c r="AA42" s="60">
        <v>254311</v>
      </c>
      <c r="AB42" s="60">
        <v>19997</v>
      </c>
      <c r="AC42" s="60">
        <v>0</v>
      </c>
      <c r="AD42" s="60">
        <v>19403</v>
      </c>
      <c r="AE42" s="60">
        <v>165105</v>
      </c>
      <c r="AF42" s="60">
        <v>35631</v>
      </c>
      <c r="AG42" s="60">
        <v>107427</v>
      </c>
      <c r="AH42" s="60">
        <v>0</v>
      </c>
      <c r="AI42" s="60">
        <v>0</v>
      </c>
      <c r="AJ42" s="60">
        <v>0</v>
      </c>
      <c r="AK42" s="60">
        <v>12452</v>
      </c>
      <c r="AL42" s="60">
        <v>0</v>
      </c>
      <c r="AM42" s="60">
        <v>857</v>
      </c>
      <c r="AN42" s="60">
        <v>8738</v>
      </c>
      <c r="AO42" s="60">
        <v>0</v>
      </c>
      <c r="AP42" s="60">
        <v>137310</v>
      </c>
      <c r="AQ42" s="60">
        <v>660274</v>
      </c>
      <c r="AR42" s="60">
        <v>53407</v>
      </c>
      <c r="AS42" s="60">
        <v>93999</v>
      </c>
      <c r="AT42" s="60">
        <v>34096</v>
      </c>
      <c r="AU42" s="60">
        <v>0</v>
      </c>
      <c r="AV42" s="60">
        <v>0</v>
      </c>
      <c r="AW42" s="60">
        <v>75474</v>
      </c>
      <c r="AX42" s="60">
        <v>350397</v>
      </c>
      <c r="AY42" s="60">
        <v>24792</v>
      </c>
      <c r="AZ42" s="60">
        <v>28109</v>
      </c>
      <c r="BA42" s="60">
        <v>5235</v>
      </c>
      <c r="BB42" s="60">
        <v>0</v>
      </c>
      <c r="BC42" s="60">
        <v>5235</v>
      </c>
      <c r="BD42" s="60">
        <v>0</v>
      </c>
      <c r="BE42" s="60">
        <v>209978</v>
      </c>
      <c r="BF42" s="60">
        <v>0</v>
      </c>
      <c r="BG42" s="60">
        <v>0</v>
      </c>
      <c r="BH42" s="60">
        <v>0</v>
      </c>
      <c r="BI42" s="60">
        <v>0</v>
      </c>
      <c r="BJ42" s="14">
        <f t="shared" si="6"/>
        <v>3197932</v>
      </c>
      <c r="BK42" s="14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</row>
    <row r="43" spans="1:220" s="29" customFormat="1" ht="31.5" customHeight="1">
      <c r="A43" s="13" t="s">
        <v>79</v>
      </c>
      <c r="B43" s="60">
        <v>98720</v>
      </c>
      <c r="C43" s="60">
        <v>1039266</v>
      </c>
      <c r="D43" s="60">
        <v>877274</v>
      </c>
      <c r="E43" s="60">
        <v>116914</v>
      </c>
      <c r="F43" s="60">
        <v>22133</v>
      </c>
      <c r="G43" s="60">
        <v>16909</v>
      </c>
      <c r="H43" s="60">
        <v>5474</v>
      </c>
      <c r="I43" s="60">
        <v>562</v>
      </c>
      <c r="J43" s="60">
        <v>2056690</v>
      </c>
      <c r="K43" s="60">
        <v>611302</v>
      </c>
      <c r="L43" s="60">
        <v>488809</v>
      </c>
      <c r="M43" s="60">
        <v>851214</v>
      </c>
      <c r="N43" s="60">
        <v>0</v>
      </c>
      <c r="O43" s="60">
        <v>105365</v>
      </c>
      <c r="P43" s="60">
        <v>609610</v>
      </c>
      <c r="Q43" s="60">
        <v>422508</v>
      </c>
      <c r="R43" s="60">
        <v>1229</v>
      </c>
      <c r="S43" s="60">
        <v>0</v>
      </c>
      <c r="T43" s="60">
        <v>185873</v>
      </c>
      <c r="U43" s="60">
        <v>1200</v>
      </c>
      <c r="V43" s="60">
        <v>0</v>
      </c>
      <c r="W43" s="60">
        <v>1200</v>
      </c>
      <c r="X43" s="60">
        <v>660610</v>
      </c>
      <c r="Y43" s="60">
        <v>183156</v>
      </c>
      <c r="Z43" s="60">
        <v>20272</v>
      </c>
      <c r="AA43" s="60">
        <v>247374</v>
      </c>
      <c r="AB43" s="60">
        <v>209808</v>
      </c>
      <c r="AC43" s="60">
        <v>0</v>
      </c>
      <c r="AD43" s="60">
        <v>137202</v>
      </c>
      <c r="AE43" s="60">
        <v>1451100</v>
      </c>
      <c r="AF43" s="60">
        <v>25418</v>
      </c>
      <c r="AG43" s="60">
        <v>271239</v>
      </c>
      <c r="AH43" s="60">
        <v>262</v>
      </c>
      <c r="AI43" s="60">
        <v>0</v>
      </c>
      <c r="AJ43" s="60">
        <v>5485</v>
      </c>
      <c r="AK43" s="60">
        <v>105188</v>
      </c>
      <c r="AL43" s="60">
        <v>205528</v>
      </c>
      <c r="AM43" s="60">
        <v>237666</v>
      </c>
      <c r="AN43" s="60">
        <v>600314</v>
      </c>
      <c r="AO43" s="60">
        <v>0</v>
      </c>
      <c r="AP43" s="60">
        <v>273132</v>
      </c>
      <c r="AQ43" s="60">
        <v>1062328</v>
      </c>
      <c r="AR43" s="60">
        <v>163809</v>
      </c>
      <c r="AS43" s="60">
        <v>391194</v>
      </c>
      <c r="AT43" s="60">
        <v>37271</v>
      </c>
      <c r="AU43" s="60">
        <v>0</v>
      </c>
      <c r="AV43" s="60">
        <v>0</v>
      </c>
      <c r="AW43" s="60">
        <v>226595</v>
      </c>
      <c r="AX43" s="60">
        <v>138286</v>
      </c>
      <c r="AY43" s="60">
        <v>19767</v>
      </c>
      <c r="AZ43" s="60">
        <v>85406</v>
      </c>
      <c r="BA43" s="60">
        <v>45340</v>
      </c>
      <c r="BB43" s="60">
        <v>20314</v>
      </c>
      <c r="BC43" s="60">
        <v>1048</v>
      </c>
      <c r="BD43" s="60">
        <v>23978</v>
      </c>
      <c r="BE43" s="60">
        <v>740432</v>
      </c>
      <c r="BF43" s="60">
        <v>0</v>
      </c>
      <c r="BG43" s="60">
        <v>0</v>
      </c>
      <c r="BH43" s="60">
        <v>0</v>
      </c>
      <c r="BI43" s="60">
        <v>0</v>
      </c>
      <c r="BJ43" s="14">
        <f t="shared" si="6"/>
        <v>8175630</v>
      </c>
      <c r="BK43" s="20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</row>
    <row r="44" spans="1:220" s="12" customFormat="1" ht="31.5" customHeight="1">
      <c r="A44" s="16" t="s">
        <v>80</v>
      </c>
      <c r="B44" s="63">
        <v>89258</v>
      </c>
      <c r="C44" s="63">
        <v>876211</v>
      </c>
      <c r="D44" s="63">
        <v>691782</v>
      </c>
      <c r="E44" s="63">
        <v>118025</v>
      </c>
      <c r="F44" s="63">
        <v>37331</v>
      </c>
      <c r="G44" s="63">
        <v>20072</v>
      </c>
      <c r="H44" s="63">
        <v>5107</v>
      </c>
      <c r="I44" s="63">
        <v>3894</v>
      </c>
      <c r="J44" s="63">
        <v>1899599</v>
      </c>
      <c r="K44" s="63">
        <v>641443</v>
      </c>
      <c r="L44" s="63">
        <v>470461</v>
      </c>
      <c r="M44" s="63">
        <v>625878</v>
      </c>
      <c r="N44" s="63">
        <v>0</v>
      </c>
      <c r="O44" s="63">
        <v>161817</v>
      </c>
      <c r="P44" s="63">
        <v>727796</v>
      </c>
      <c r="Q44" s="63">
        <v>271978</v>
      </c>
      <c r="R44" s="63">
        <v>4344</v>
      </c>
      <c r="S44" s="63">
        <v>0</v>
      </c>
      <c r="T44" s="63">
        <v>451474</v>
      </c>
      <c r="U44" s="63">
        <v>8961</v>
      </c>
      <c r="V44" s="63">
        <v>0</v>
      </c>
      <c r="W44" s="63">
        <v>8961</v>
      </c>
      <c r="X44" s="63">
        <v>375281</v>
      </c>
      <c r="Y44" s="63">
        <v>215835</v>
      </c>
      <c r="Z44" s="63">
        <v>5272</v>
      </c>
      <c r="AA44" s="63">
        <v>63708</v>
      </c>
      <c r="AB44" s="63">
        <v>90466</v>
      </c>
      <c r="AC44" s="63">
        <v>0</v>
      </c>
      <c r="AD44" s="63">
        <v>117392</v>
      </c>
      <c r="AE44" s="63">
        <v>696706</v>
      </c>
      <c r="AF44" s="63">
        <v>11573</v>
      </c>
      <c r="AG44" s="63">
        <v>373622</v>
      </c>
      <c r="AH44" s="63">
        <v>15673</v>
      </c>
      <c r="AI44" s="63">
        <v>0</v>
      </c>
      <c r="AJ44" s="63">
        <v>0</v>
      </c>
      <c r="AK44" s="63">
        <v>8273</v>
      </c>
      <c r="AL44" s="63">
        <v>164046</v>
      </c>
      <c r="AM44" s="63">
        <v>10937</v>
      </c>
      <c r="AN44" s="63">
        <v>112582</v>
      </c>
      <c r="AO44" s="63">
        <v>0</v>
      </c>
      <c r="AP44" s="63">
        <v>285562</v>
      </c>
      <c r="AQ44" s="63">
        <v>839572</v>
      </c>
      <c r="AR44" s="63">
        <v>85908</v>
      </c>
      <c r="AS44" s="63">
        <v>146620</v>
      </c>
      <c r="AT44" s="63">
        <v>39750</v>
      </c>
      <c r="AU44" s="63">
        <v>0</v>
      </c>
      <c r="AV44" s="63">
        <v>0</v>
      </c>
      <c r="AW44" s="63">
        <v>170921</v>
      </c>
      <c r="AX44" s="63">
        <v>111372</v>
      </c>
      <c r="AY44" s="63">
        <v>125449</v>
      </c>
      <c r="AZ44" s="63">
        <v>159552</v>
      </c>
      <c r="BA44" s="63">
        <v>17643</v>
      </c>
      <c r="BB44" s="63">
        <v>9163</v>
      </c>
      <c r="BC44" s="63">
        <v>8480</v>
      </c>
      <c r="BD44" s="63">
        <v>0</v>
      </c>
      <c r="BE44" s="63">
        <v>774681</v>
      </c>
      <c r="BF44" s="63">
        <v>0</v>
      </c>
      <c r="BG44" s="63">
        <v>0</v>
      </c>
      <c r="BH44" s="63">
        <v>0</v>
      </c>
      <c r="BI44" s="63">
        <v>0</v>
      </c>
      <c r="BJ44" s="17">
        <f t="shared" si="6"/>
        <v>6708662</v>
      </c>
      <c r="BK44" s="14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</row>
    <row r="45" spans="1:220" s="12" customFormat="1" ht="31.5" customHeight="1">
      <c r="A45" s="13" t="s">
        <v>81</v>
      </c>
      <c r="B45" s="60">
        <v>30058</v>
      </c>
      <c r="C45" s="60">
        <v>801151</v>
      </c>
      <c r="D45" s="60">
        <v>717614</v>
      </c>
      <c r="E45" s="60">
        <v>61666</v>
      </c>
      <c r="F45" s="60">
        <v>14436</v>
      </c>
      <c r="G45" s="60">
        <v>6315</v>
      </c>
      <c r="H45" s="60">
        <v>596</v>
      </c>
      <c r="I45" s="60">
        <v>524</v>
      </c>
      <c r="J45" s="60">
        <v>953799</v>
      </c>
      <c r="K45" s="60">
        <v>495418</v>
      </c>
      <c r="L45" s="60">
        <v>245064</v>
      </c>
      <c r="M45" s="60">
        <v>213317</v>
      </c>
      <c r="N45" s="60">
        <v>0</v>
      </c>
      <c r="O45" s="60">
        <v>0</v>
      </c>
      <c r="P45" s="60">
        <v>435929</v>
      </c>
      <c r="Q45" s="60">
        <v>208733</v>
      </c>
      <c r="R45" s="60">
        <v>0</v>
      </c>
      <c r="S45" s="60">
        <v>0</v>
      </c>
      <c r="T45" s="60">
        <v>227196</v>
      </c>
      <c r="U45" s="60">
        <v>22366</v>
      </c>
      <c r="V45" s="60">
        <v>22366</v>
      </c>
      <c r="W45" s="60">
        <v>0</v>
      </c>
      <c r="X45" s="60">
        <v>245371</v>
      </c>
      <c r="Y45" s="60">
        <v>76859</v>
      </c>
      <c r="Z45" s="60">
        <v>459</v>
      </c>
      <c r="AA45" s="60">
        <v>50608</v>
      </c>
      <c r="AB45" s="60">
        <v>117445</v>
      </c>
      <c r="AC45" s="60">
        <v>0</v>
      </c>
      <c r="AD45" s="60">
        <v>39352</v>
      </c>
      <c r="AE45" s="60">
        <v>197710</v>
      </c>
      <c r="AF45" s="60">
        <v>19070</v>
      </c>
      <c r="AG45" s="60">
        <v>142725</v>
      </c>
      <c r="AH45" s="60">
        <v>13198</v>
      </c>
      <c r="AI45" s="60">
        <v>0</v>
      </c>
      <c r="AJ45" s="60">
        <v>0</v>
      </c>
      <c r="AK45" s="60">
        <v>70</v>
      </c>
      <c r="AL45" s="60">
        <v>0</v>
      </c>
      <c r="AM45" s="60">
        <v>0</v>
      </c>
      <c r="AN45" s="60">
        <v>22647</v>
      </c>
      <c r="AO45" s="60">
        <v>0</v>
      </c>
      <c r="AP45" s="60">
        <v>238821</v>
      </c>
      <c r="AQ45" s="60">
        <v>2066647</v>
      </c>
      <c r="AR45" s="60">
        <v>130503</v>
      </c>
      <c r="AS45" s="60">
        <v>1588459</v>
      </c>
      <c r="AT45" s="60">
        <v>40049</v>
      </c>
      <c r="AU45" s="60">
        <v>0</v>
      </c>
      <c r="AV45" s="60">
        <v>0</v>
      </c>
      <c r="AW45" s="60">
        <v>96488</v>
      </c>
      <c r="AX45" s="60">
        <v>75682</v>
      </c>
      <c r="AY45" s="60">
        <v>76662</v>
      </c>
      <c r="AZ45" s="60">
        <v>58804</v>
      </c>
      <c r="BA45" s="60">
        <v>7729</v>
      </c>
      <c r="BB45" s="60">
        <v>1300</v>
      </c>
      <c r="BC45" s="60">
        <v>15</v>
      </c>
      <c r="BD45" s="60">
        <v>6414</v>
      </c>
      <c r="BE45" s="60">
        <v>337411</v>
      </c>
      <c r="BF45" s="60">
        <v>0</v>
      </c>
      <c r="BG45" s="60">
        <v>0</v>
      </c>
      <c r="BH45" s="60">
        <v>0</v>
      </c>
      <c r="BI45" s="60">
        <v>0</v>
      </c>
      <c r="BJ45" s="14">
        <f t="shared" si="6"/>
        <v>5376344</v>
      </c>
      <c r="BK45" s="14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</row>
    <row r="46" spans="1:220" s="12" customFormat="1" ht="31.5" customHeight="1">
      <c r="A46" s="13" t="s">
        <v>82</v>
      </c>
      <c r="B46" s="60">
        <v>71643</v>
      </c>
      <c r="C46" s="60">
        <v>1370065</v>
      </c>
      <c r="D46" s="60">
        <v>1208497</v>
      </c>
      <c r="E46" s="60">
        <v>77976</v>
      </c>
      <c r="F46" s="60">
        <v>30861</v>
      </c>
      <c r="G46" s="60">
        <v>18434</v>
      </c>
      <c r="H46" s="60">
        <v>29265</v>
      </c>
      <c r="I46" s="60">
        <v>5032</v>
      </c>
      <c r="J46" s="60">
        <v>1113903</v>
      </c>
      <c r="K46" s="60">
        <v>480181</v>
      </c>
      <c r="L46" s="60">
        <v>334620</v>
      </c>
      <c r="M46" s="60">
        <v>299102</v>
      </c>
      <c r="N46" s="60">
        <v>0</v>
      </c>
      <c r="O46" s="60">
        <v>0</v>
      </c>
      <c r="P46" s="60">
        <v>584773</v>
      </c>
      <c r="Q46" s="60">
        <v>233157</v>
      </c>
      <c r="R46" s="60">
        <v>823</v>
      </c>
      <c r="S46" s="60">
        <v>0</v>
      </c>
      <c r="T46" s="60">
        <v>350793</v>
      </c>
      <c r="U46" s="60">
        <v>2271</v>
      </c>
      <c r="V46" s="60">
        <v>0</v>
      </c>
      <c r="W46" s="60">
        <v>2271</v>
      </c>
      <c r="X46" s="60">
        <v>978048</v>
      </c>
      <c r="Y46" s="60">
        <v>271838</v>
      </c>
      <c r="Z46" s="60">
        <v>2099</v>
      </c>
      <c r="AA46" s="60">
        <v>179210</v>
      </c>
      <c r="AB46" s="60">
        <v>524901</v>
      </c>
      <c r="AC46" s="60">
        <v>0</v>
      </c>
      <c r="AD46" s="60">
        <v>103032</v>
      </c>
      <c r="AE46" s="60">
        <v>583748</v>
      </c>
      <c r="AF46" s="60">
        <v>36486</v>
      </c>
      <c r="AG46" s="60">
        <v>357850</v>
      </c>
      <c r="AH46" s="60">
        <v>7075</v>
      </c>
      <c r="AI46" s="60">
        <v>0</v>
      </c>
      <c r="AJ46" s="60">
        <v>444</v>
      </c>
      <c r="AK46" s="60">
        <v>217</v>
      </c>
      <c r="AL46" s="60">
        <v>141549</v>
      </c>
      <c r="AM46" s="60">
        <v>40</v>
      </c>
      <c r="AN46" s="60">
        <v>40087</v>
      </c>
      <c r="AO46" s="60">
        <v>0</v>
      </c>
      <c r="AP46" s="60">
        <v>218790</v>
      </c>
      <c r="AQ46" s="60">
        <v>668294</v>
      </c>
      <c r="AR46" s="60">
        <v>85523</v>
      </c>
      <c r="AS46" s="60">
        <v>90851</v>
      </c>
      <c r="AT46" s="60">
        <v>164155</v>
      </c>
      <c r="AU46" s="60">
        <v>0</v>
      </c>
      <c r="AV46" s="60">
        <v>0</v>
      </c>
      <c r="AW46" s="60">
        <v>95318</v>
      </c>
      <c r="AX46" s="60">
        <v>92790</v>
      </c>
      <c r="AY46" s="60">
        <v>45080</v>
      </c>
      <c r="AZ46" s="60">
        <v>94577</v>
      </c>
      <c r="BA46" s="60">
        <v>71281</v>
      </c>
      <c r="BB46" s="60">
        <v>11538</v>
      </c>
      <c r="BC46" s="60">
        <v>3834</v>
      </c>
      <c r="BD46" s="60">
        <v>55909</v>
      </c>
      <c r="BE46" s="60">
        <v>604725</v>
      </c>
      <c r="BF46" s="60">
        <v>0</v>
      </c>
      <c r="BG46" s="60">
        <v>0</v>
      </c>
      <c r="BH46" s="60">
        <v>0</v>
      </c>
      <c r="BI46" s="60">
        <v>0</v>
      </c>
      <c r="BJ46" s="14">
        <f t="shared" si="6"/>
        <v>6370573</v>
      </c>
      <c r="BK46" s="14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</row>
    <row r="47" spans="1:220" s="12" customFormat="1" ht="31.5" customHeight="1">
      <c r="A47" s="13" t="s">
        <v>83</v>
      </c>
      <c r="B47" s="60">
        <v>47033</v>
      </c>
      <c r="C47" s="60">
        <v>723584</v>
      </c>
      <c r="D47" s="60">
        <v>648434</v>
      </c>
      <c r="E47" s="60">
        <v>40121</v>
      </c>
      <c r="F47" s="60">
        <v>23646</v>
      </c>
      <c r="G47" s="60">
        <v>8417</v>
      </c>
      <c r="H47" s="60">
        <v>2441</v>
      </c>
      <c r="I47" s="60">
        <v>525</v>
      </c>
      <c r="J47" s="60">
        <v>762020</v>
      </c>
      <c r="K47" s="60">
        <v>298554</v>
      </c>
      <c r="L47" s="60">
        <v>153769</v>
      </c>
      <c r="M47" s="60">
        <v>199051</v>
      </c>
      <c r="N47" s="60">
        <v>0</v>
      </c>
      <c r="O47" s="60">
        <v>110646</v>
      </c>
      <c r="P47" s="60">
        <v>282853</v>
      </c>
      <c r="Q47" s="60">
        <v>116284</v>
      </c>
      <c r="R47" s="60">
        <v>0</v>
      </c>
      <c r="S47" s="60">
        <v>0</v>
      </c>
      <c r="T47" s="60">
        <v>166569</v>
      </c>
      <c r="U47" s="60">
        <v>120</v>
      </c>
      <c r="V47" s="60">
        <v>0</v>
      </c>
      <c r="W47" s="60">
        <v>120</v>
      </c>
      <c r="X47" s="60">
        <v>361279</v>
      </c>
      <c r="Y47" s="60">
        <v>249451</v>
      </c>
      <c r="Z47" s="60">
        <v>3366</v>
      </c>
      <c r="AA47" s="60">
        <v>65622</v>
      </c>
      <c r="AB47" s="60">
        <v>42686</v>
      </c>
      <c r="AC47" s="60">
        <v>154</v>
      </c>
      <c r="AD47" s="60">
        <v>92075</v>
      </c>
      <c r="AE47" s="60">
        <v>165698</v>
      </c>
      <c r="AF47" s="60">
        <v>9654</v>
      </c>
      <c r="AG47" s="60">
        <v>131817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24227</v>
      </c>
      <c r="AO47" s="60">
        <v>0</v>
      </c>
      <c r="AP47" s="60">
        <v>125654</v>
      </c>
      <c r="AQ47" s="60">
        <v>486488</v>
      </c>
      <c r="AR47" s="60">
        <v>221611</v>
      </c>
      <c r="AS47" s="60">
        <v>37555</v>
      </c>
      <c r="AT47" s="60">
        <v>21124</v>
      </c>
      <c r="AU47" s="60">
        <v>0</v>
      </c>
      <c r="AV47" s="60">
        <v>0</v>
      </c>
      <c r="AW47" s="60">
        <v>21660</v>
      </c>
      <c r="AX47" s="60">
        <v>53562</v>
      </c>
      <c r="AY47" s="60">
        <v>27639</v>
      </c>
      <c r="AZ47" s="60">
        <v>103337</v>
      </c>
      <c r="BA47" s="60">
        <v>52377</v>
      </c>
      <c r="BB47" s="60">
        <v>31289</v>
      </c>
      <c r="BC47" s="60">
        <v>21088</v>
      </c>
      <c r="BD47" s="60">
        <v>0</v>
      </c>
      <c r="BE47" s="60">
        <v>378652</v>
      </c>
      <c r="BF47" s="60">
        <v>0</v>
      </c>
      <c r="BG47" s="60">
        <v>0</v>
      </c>
      <c r="BH47" s="60">
        <v>0</v>
      </c>
      <c r="BI47" s="60">
        <v>0</v>
      </c>
      <c r="BJ47" s="14">
        <f t="shared" si="6"/>
        <v>3477833</v>
      </c>
      <c r="BK47" s="14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</row>
    <row r="48" spans="1:220" s="29" customFormat="1" ht="31.5" customHeight="1">
      <c r="A48" s="19" t="s">
        <v>84</v>
      </c>
      <c r="B48" s="64">
        <v>92005</v>
      </c>
      <c r="C48" s="64">
        <v>1827957</v>
      </c>
      <c r="D48" s="64">
        <v>1669136</v>
      </c>
      <c r="E48" s="64">
        <v>102852</v>
      </c>
      <c r="F48" s="64">
        <v>38540</v>
      </c>
      <c r="G48" s="64">
        <v>10053</v>
      </c>
      <c r="H48" s="64">
        <v>6726</v>
      </c>
      <c r="I48" s="64">
        <v>650</v>
      </c>
      <c r="J48" s="64">
        <v>2042019</v>
      </c>
      <c r="K48" s="64">
        <v>631518</v>
      </c>
      <c r="L48" s="64">
        <v>729093</v>
      </c>
      <c r="M48" s="64">
        <v>681408</v>
      </c>
      <c r="N48" s="64">
        <v>0</v>
      </c>
      <c r="O48" s="64">
        <v>0</v>
      </c>
      <c r="P48" s="64">
        <v>643995</v>
      </c>
      <c r="Q48" s="64">
        <v>278973</v>
      </c>
      <c r="R48" s="64">
        <v>0</v>
      </c>
      <c r="S48" s="64">
        <v>0</v>
      </c>
      <c r="T48" s="64">
        <v>365022</v>
      </c>
      <c r="U48" s="64">
        <v>1390</v>
      </c>
      <c r="V48" s="64">
        <v>0</v>
      </c>
      <c r="W48" s="64">
        <v>1390</v>
      </c>
      <c r="X48" s="64">
        <v>407257</v>
      </c>
      <c r="Y48" s="64">
        <v>125075</v>
      </c>
      <c r="Z48" s="64">
        <v>14755</v>
      </c>
      <c r="AA48" s="64">
        <v>179768</v>
      </c>
      <c r="AB48" s="64">
        <v>87659</v>
      </c>
      <c r="AC48" s="64">
        <v>0</v>
      </c>
      <c r="AD48" s="64">
        <v>293314</v>
      </c>
      <c r="AE48" s="64">
        <v>527436</v>
      </c>
      <c r="AF48" s="64">
        <v>10978</v>
      </c>
      <c r="AG48" s="64">
        <v>375394</v>
      </c>
      <c r="AH48" s="64">
        <v>1487</v>
      </c>
      <c r="AI48" s="64">
        <v>0</v>
      </c>
      <c r="AJ48" s="64">
        <v>0</v>
      </c>
      <c r="AK48" s="64">
        <v>15868</v>
      </c>
      <c r="AL48" s="64">
        <v>0</v>
      </c>
      <c r="AM48" s="64">
        <v>4052</v>
      </c>
      <c r="AN48" s="64">
        <v>119657</v>
      </c>
      <c r="AO48" s="64">
        <v>0</v>
      </c>
      <c r="AP48" s="64">
        <v>317367</v>
      </c>
      <c r="AQ48" s="64">
        <v>936083</v>
      </c>
      <c r="AR48" s="64">
        <v>173976</v>
      </c>
      <c r="AS48" s="64">
        <v>468227</v>
      </c>
      <c r="AT48" s="64">
        <v>55679</v>
      </c>
      <c r="AU48" s="64">
        <v>0</v>
      </c>
      <c r="AV48" s="64">
        <v>0</v>
      </c>
      <c r="AW48" s="64">
        <v>600</v>
      </c>
      <c r="AX48" s="64">
        <v>85757</v>
      </c>
      <c r="AY48" s="64">
        <v>73787</v>
      </c>
      <c r="AZ48" s="64">
        <v>78057</v>
      </c>
      <c r="BA48" s="64">
        <v>53000</v>
      </c>
      <c r="BB48" s="64">
        <v>0</v>
      </c>
      <c r="BC48" s="64">
        <v>0</v>
      </c>
      <c r="BD48" s="64">
        <v>53000</v>
      </c>
      <c r="BE48" s="64">
        <v>492066</v>
      </c>
      <c r="BF48" s="64">
        <v>18902</v>
      </c>
      <c r="BG48" s="64">
        <v>18902</v>
      </c>
      <c r="BH48" s="64">
        <v>0</v>
      </c>
      <c r="BI48" s="64">
        <v>0</v>
      </c>
      <c r="BJ48" s="20">
        <f t="shared" si="6"/>
        <v>7652791</v>
      </c>
      <c r="BK48" s="20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</row>
    <row r="49" spans="1:220" s="12" customFormat="1" ht="31.5" customHeight="1">
      <c r="A49" s="13" t="s">
        <v>85</v>
      </c>
      <c r="B49" s="60">
        <v>74782</v>
      </c>
      <c r="C49" s="60">
        <v>762464</v>
      </c>
      <c r="D49" s="60">
        <v>668757</v>
      </c>
      <c r="E49" s="60">
        <v>59423</v>
      </c>
      <c r="F49" s="60">
        <v>20637</v>
      </c>
      <c r="G49" s="60">
        <v>11065</v>
      </c>
      <c r="H49" s="60">
        <v>1014</v>
      </c>
      <c r="I49" s="60">
        <v>1568</v>
      </c>
      <c r="J49" s="60">
        <v>896858</v>
      </c>
      <c r="K49" s="60">
        <v>313777</v>
      </c>
      <c r="L49" s="60">
        <v>230609</v>
      </c>
      <c r="M49" s="60">
        <v>343469</v>
      </c>
      <c r="N49" s="60">
        <v>0</v>
      </c>
      <c r="O49" s="60">
        <v>9003</v>
      </c>
      <c r="P49" s="60">
        <v>343814</v>
      </c>
      <c r="Q49" s="60">
        <v>207997</v>
      </c>
      <c r="R49" s="60">
        <v>0</v>
      </c>
      <c r="S49" s="60">
        <v>0</v>
      </c>
      <c r="T49" s="60">
        <v>135817</v>
      </c>
      <c r="U49" s="60">
        <v>11532</v>
      </c>
      <c r="V49" s="60">
        <v>0</v>
      </c>
      <c r="W49" s="60">
        <v>11532</v>
      </c>
      <c r="X49" s="60">
        <v>305109</v>
      </c>
      <c r="Y49" s="60">
        <v>114417</v>
      </c>
      <c r="Z49" s="60">
        <v>4174</v>
      </c>
      <c r="AA49" s="60">
        <v>139877</v>
      </c>
      <c r="AB49" s="60">
        <v>46641</v>
      </c>
      <c r="AC49" s="60">
        <v>0</v>
      </c>
      <c r="AD49" s="60">
        <v>68478</v>
      </c>
      <c r="AE49" s="60">
        <v>126762</v>
      </c>
      <c r="AF49" s="60">
        <v>39838</v>
      </c>
      <c r="AG49" s="60">
        <v>63692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3390</v>
      </c>
      <c r="AN49" s="60">
        <v>19842</v>
      </c>
      <c r="AO49" s="60">
        <v>0</v>
      </c>
      <c r="AP49" s="60">
        <v>303905</v>
      </c>
      <c r="AQ49" s="60">
        <v>429051</v>
      </c>
      <c r="AR49" s="60">
        <v>168919</v>
      </c>
      <c r="AS49" s="60">
        <v>39490</v>
      </c>
      <c r="AT49" s="60">
        <v>35907</v>
      </c>
      <c r="AU49" s="60">
        <v>0</v>
      </c>
      <c r="AV49" s="60">
        <v>0</v>
      </c>
      <c r="AW49" s="60">
        <v>55475</v>
      </c>
      <c r="AX49" s="60">
        <v>76903</v>
      </c>
      <c r="AY49" s="60">
        <v>26821</v>
      </c>
      <c r="AZ49" s="60">
        <v>25536</v>
      </c>
      <c r="BA49" s="60">
        <v>572</v>
      </c>
      <c r="BB49" s="60">
        <v>0</v>
      </c>
      <c r="BC49" s="60">
        <v>572</v>
      </c>
      <c r="BD49" s="60">
        <v>0</v>
      </c>
      <c r="BE49" s="60">
        <v>407243</v>
      </c>
      <c r="BF49" s="60">
        <v>0</v>
      </c>
      <c r="BG49" s="60">
        <v>0</v>
      </c>
      <c r="BH49" s="60">
        <v>0</v>
      </c>
      <c r="BI49" s="60">
        <v>0</v>
      </c>
      <c r="BJ49" s="14">
        <f t="shared" si="6"/>
        <v>3730570</v>
      </c>
      <c r="BK49" s="14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</row>
    <row r="50" spans="1:220" s="12" customFormat="1" ht="31.5" customHeight="1">
      <c r="A50" s="13" t="s">
        <v>86</v>
      </c>
      <c r="B50" s="60">
        <v>76922</v>
      </c>
      <c r="C50" s="60">
        <v>768707</v>
      </c>
      <c r="D50" s="60">
        <v>656129</v>
      </c>
      <c r="E50" s="60">
        <v>60253</v>
      </c>
      <c r="F50" s="60">
        <v>32806</v>
      </c>
      <c r="G50" s="60">
        <v>11485</v>
      </c>
      <c r="H50" s="60">
        <v>7467</v>
      </c>
      <c r="I50" s="60">
        <v>567</v>
      </c>
      <c r="J50" s="60">
        <v>910336</v>
      </c>
      <c r="K50" s="60">
        <v>342529</v>
      </c>
      <c r="L50" s="60">
        <v>240391</v>
      </c>
      <c r="M50" s="60">
        <v>327276</v>
      </c>
      <c r="N50" s="60">
        <v>0</v>
      </c>
      <c r="O50" s="60">
        <v>140</v>
      </c>
      <c r="P50" s="60">
        <v>334877</v>
      </c>
      <c r="Q50" s="60">
        <v>208844</v>
      </c>
      <c r="R50" s="60">
        <v>714</v>
      </c>
      <c r="S50" s="60">
        <v>0</v>
      </c>
      <c r="T50" s="60">
        <v>125319</v>
      </c>
      <c r="U50" s="60">
        <v>5</v>
      </c>
      <c r="V50" s="60">
        <v>0</v>
      </c>
      <c r="W50" s="60">
        <v>5</v>
      </c>
      <c r="X50" s="60">
        <v>348608</v>
      </c>
      <c r="Y50" s="60">
        <v>137707</v>
      </c>
      <c r="Z50" s="60">
        <v>9500</v>
      </c>
      <c r="AA50" s="60">
        <v>169909</v>
      </c>
      <c r="AB50" s="60">
        <v>31492</v>
      </c>
      <c r="AC50" s="60">
        <v>0</v>
      </c>
      <c r="AD50" s="60">
        <v>159108</v>
      </c>
      <c r="AE50" s="60">
        <v>325652</v>
      </c>
      <c r="AF50" s="60">
        <v>27305</v>
      </c>
      <c r="AG50" s="60">
        <v>282165</v>
      </c>
      <c r="AH50" s="60">
        <v>314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15868</v>
      </c>
      <c r="AO50" s="60">
        <v>0</v>
      </c>
      <c r="AP50" s="60">
        <v>165172</v>
      </c>
      <c r="AQ50" s="60">
        <v>1220082</v>
      </c>
      <c r="AR50" s="60">
        <v>59285</v>
      </c>
      <c r="AS50" s="60">
        <v>77632</v>
      </c>
      <c r="AT50" s="60">
        <v>947416</v>
      </c>
      <c r="AU50" s="60">
        <v>0</v>
      </c>
      <c r="AV50" s="60">
        <v>0</v>
      </c>
      <c r="AW50" s="60">
        <v>25468</v>
      </c>
      <c r="AX50" s="60">
        <v>38284</v>
      </c>
      <c r="AY50" s="60">
        <v>26034</v>
      </c>
      <c r="AZ50" s="60">
        <v>45963</v>
      </c>
      <c r="BA50" s="60">
        <v>20178</v>
      </c>
      <c r="BB50" s="60">
        <v>12363</v>
      </c>
      <c r="BC50" s="60">
        <v>0</v>
      </c>
      <c r="BD50" s="60">
        <v>7815</v>
      </c>
      <c r="BE50" s="60">
        <v>434139</v>
      </c>
      <c r="BF50" s="60">
        <v>0</v>
      </c>
      <c r="BG50" s="60">
        <v>0</v>
      </c>
      <c r="BH50" s="60">
        <v>0</v>
      </c>
      <c r="BI50" s="60">
        <v>0</v>
      </c>
      <c r="BJ50" s="14">
        <f t="shared" si="6"/>
        <v>4763786</v>
      </c>
      <c r="BK50" s="14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</row>
    <row r="51" spans="1:220" s="12" customFormat="1" ht="31.5" customHeight="1">
      <c r="A51" s="13" t="s">
        <v>87</v>
      </c>
      <c r="B51" s="60">
        <v>75584</v>
      </c>
      <c r="C51" s="60">
        <v>626930</v>
      </c>
      <c r="D51" s="60">
        <v>513590</v>
      </c>
      <c r="E51" s="60">
        <v>65088</v>
      </c>
      <c r="F51" s="60">
        <v>31945</v>
      </c>
      <c r="G51" s="60">
        <v>11184</v>
      </c>
      <c r="H51" s="60">
        <v>4550</v>
      </c>
      <c r="I51" s="60">
        <v>573</v>
      </c>
      <c r="J51" s="60">
        <v>1116927</v>
      </c>
      <c r="K51" s="60">
        <v>396227</v>
      </c>
      <c r="L51" s="60">
        <v>230770</v>
      </c>
      <c r="M51" s="60">
        <v>489678</v>
      </c>
      <c r="N51" s="60">
        <v>0</v>
      </c>
      <c r="O51" s="60">
        <v>252</v>
      </c>
      <c r="P51" s="60">
        <v>314015</v>
      </c>
      <c r="Q51" s="60">
        <v>178862</v>
      </c>
      <c r="R51" s="60">
        <v>756</v>
      </c>
      <c r="S51" s="60">
        <v>0</v>
      </c>
      <c r="T51" s="60">
        <v>134397</v>
      </c>
      <c r="U51" s="60">
        <v>10449</v>
      </c>
      <c r="V51" s="60">
        <v>0</v>
      </c>
      <c r="W51" s="60">
        <v>10449</v>
      </c>
      <c r="X51" s="60">
        <v>144506</v>
      </c>
      <c r="Y51" s="60">
        <v>97580</v>
      </c>
      <c r="Z51" s="60">
        <v>632</v>
      </c>
      <c r="AA51" s="60">
        <v>26407</v>
      </c>
      <c r="AB51" s="60">
        <v>19887</v>
      </c>
      <c r="AC51" s="60">
        <v>0</v>
      </c>
      <c r="AD51" s="60">
        <v>51866</v>
      </c>
      <c r="AE51" s="60">
        <v>471585</v>
      </c>
      <c r="AF51" s="60">
        <v>32182</v>
      </c>
      <c r="AG51" s="60">
        <v>211674</v>
      </c>
      <c r="AH51" s="60">
        <v>1840</v>
      </c>
      <c r="AI51" s="60">
        <v>0</v>
      </c>
      <c r="AJ51" s="60">
        <v>0</v>
      </c>
      <c r="AK51" s="60">
        <v>0</v>
      </c>
      <c r="AL51" s="60">
        <v>70922</v>
      </c>
      <c r="AM51" s="60">
        <v>12082</v>
      </c>
      <c r="AN51" s="60">
        <v>142885</v>
      </c>
      <c r="AO51" s="60">
        <v>0</v>
      </c>
      <c r="AP51" s="60">
        <v>146338</v>
      </c>
      <c r="AQ51" s="60">
        <v>548492</v>
      </c>
      <c r="AR51" s="60">
        <v>48871</v>
      </c>
      <c r="AS51" s="60">
        <v>44215</v>
      </c>
      <c r="AT51" s="60">
        <v>23043</v>
      </c>
      <c r="AU51" s="60">
        <v>0</v>
      </c>
      <c r="AV51" s="60">
        <v>0</v>
      </c>
      <c r="AW51" s="60">
        <v>324786</v>
      </c>
      <c r="AX51" s="60">
        <v>39600</v>
      </c>
      <c r="AY51" s="60">
        <v>14833</v>
      </c>
      <c r="AZ51" s="60">
        <v>53144</v>
      </c>
      <c r="BA51" s="60">
        <v>5045</v>
      </c>
      <c r="BB51" s="60">
        <v>5029</v>
      </c>
      <c r="BC51" s="60">
        <v>16</v>
      </c>
      <c r="BD51" s="60">
        <v>0</v>
      </c>
      <c r="BE51" s="60">
        <v>290629</v>
      </c>
      <c r="BF51" s="60">
        <v>0</v>
      </c>
      <c r="BG51" s="60">
        <v>0</v>
      </c>
      <c r="BH51" s="60">
        <v>0</v>
      </c>
      <c r="BI51" s="60">
        <v>0</v>
      </c>
      <c r="BJ51" s="14">
        <f t="shared" si="6"/>
        <v>3802366</v>
      </c>
      <c r="BK51" s="14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</row>
    <row r="52" spans="1:220" s="12" customFormat="1" ht="31.5" customHeight="1">
      <c r="A52" s="13" t="s">
        <v>88</v>
      </c>
      <c r="B52" s="60">
        <v>72492</v>
      </c>
      <c r="C52" s="60">
        <v>646316</v>
      </c>
      <c r="D52" s="60">
        <v>557068</v>
      </c>
      <c r="E52" s="60">
        <v>49018</v>
      </c>
      <c r="F52" s="60">
        <v>23379</v>
      </c>
      <c r="G52" s="60">
        <v>11483</v>
      </c>
      <c r="H52" s="60">
        <v>4797</v>
      </c>
      <c r="I52" s="60">
        <v>571</v>
      </c>
      <c r="J52" s="60">
        <v>823113</v>
      </c>
      <c r="K52" s="60">
        <v>288204</v>
      </c>
      <c r="L52" s="60">
        <v>282669</v>
      </c>
      <c r="M52" s="60">
        <v>251408</v>
      </c>
      <c r="N52" s="60">
        <v>0</v>
      </c>
      <c r="O52" s="60">
        <v>832</v>
      </c>
      <c r="P52" s="60">
        <v>224682</v>
      </c>
      <c r="Q52" s="60">
        <v>109651</v>
      </c>
      <c r="R52" s="60">
        <v>0</v>
      </c>
      <c r="S52" s="60">
        <v>0</v>
      </c>
      <c r="T52" s="60">
        <v>115031</v>
      </c>
      <c r="U52" s="60">
        <v>9499</v>
      </c>
      <c r="V52" s="60">
        <v>0</v>
      </c>
      <c r="W52" s="60">
        <v>9499</v>
      </c>
      <c r="X52" s="60">
        <v>570397</v>
      </c>
      <c r="Y52" s="60">
        <v>184815</v>
      </c>
      <c r="Z52" s="60">
        <v>11109</v>
      </c>
      <c r="AA52" s="60">
        <v>189876</v>
      </c>
      <c r="AB52" s="60">
        <v>184597</v>
      </c>
      <c r="AC52" s="60">
        <v>0</v>
      </c>
      <c r="AD52" s="60">
        <v>42093</v>
      </c>
      <c r="AE52" s="60">
        <v>371621</v>
      </c>
      <c r="AF52" s="60">
        <v>64026</v>
      </c>
      <c r="AG52" s="60">
        <v>298017</v>
      </c>
      <c r="AH52" s="60">
        <v>107</v>
      </c>
      <c r="AI52" s="60">
        <v>0</v>
      </c>
      <c r="AJ52" s="60">
        <v>0</v>
      </c>
      <c r="AK52" s="60">
        <v>0</v>
      </c>
      <c r="AL52" s="60">
        <v>0</v>
      </c>
      <c r="AM52" s="60">
        <v>0</v>
      </c>
      <c r="AN52" s="60">
        <v>9471</v>
      </c>
      <c r="AO52" s="60">
        <v>0</v>
      </c>
      <c r="AP52" s="60">
        <v>194736</v>
      </c>
      <c r="AQ52" s="60">
        <v>1363754</v>
      </c>
      <c r="AR52" s="60">
        <v>185459</v>
      </c>
      <c r="AS52" s="60">
        <v>33144</v>
      </c>
      <c r="AT52" s="60">
        <v>22678</v>
      </c>
      <c r="AU52" s="60">
        <v>0</v>
      </c>
      <c r="AV52" s="60">
        <v>0</v>
      </c>
      <c r="AW52" s="60">
        <v>59090</v>
      </c>
      <c r="AX52" s="60">
        <v>313345</v>
      </c>
      <c r="AY52" s="60">
        <v>750038</v>
      </c>
      <c r="AZ52" s="60">
        <v>0</v>
      </c>
      <c r="BA52" s="60">
        <v>0</v>
      </c>
      <c r="BB52" s="60">
        <v>0</v>
      </c>
      <c r="BC52" s="60">
        <v>0</v>
      </c>
      <c r="BD52" s="60">
        <v>0</v>
      </c>
      <c r="BE52" s="60">
        <v>519187</v>
      </c>
      <c r="BF52" s="60">
        <v>0</v>
      </c>
      <c r="BG52" s="60">
        <v>0</v>
      </c>
      <c r="BH52" s="60">
        <v>0</v>
      </c>
      <c r="BI52" s="60">
        <v>0</v>
      </c>
      <c r="BJ52" s="14">
        <f t="shared" si="6"/>
        <v>4837890</v>
      </c>
      <c r="BK52" s="14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</row>
    <row r="53" spans="1:220" s="29" customFormat="1" ht="31.5" customHeight="1">
      <c r="A53" s="13" t="s">
        <v>89</v>
      </c>
      <c r="B53" s="60">
        <v>101283</v>
      </c>
      <c r="C53" s="60">
        <v>1001025</v>
      </c>
      <c r="D53" s="60">
        <v>805678</v>
      </c>
      <c r="E53" s="60">
        <v>99254</v>
      </c>
      <c r="F53" s="60">
        <v>68434</v>
      </c>
      <c r="G53" s="60">
        <v>20719</v>
      </c>
      <c r="H53" s="60">
        <v>6184</v>
      </c>
      <c r="I53" s="60">
        <v>756</v>
      </c>
      <c r="J53" s="60">
        <v>4498480</v>
      </c>
      <c r="K53" s="60">
        <v>660175</v>
      </c>
      <c r="L53" s="60">
        <v>607034</v>
      </c>
      <c r="M53" s="60">
        <v>729996</v>
      </c>
      <c r="N53" s="60">
        <v>0</v>
      </c>
      <c r="O53" s="60">
        <v>2501275</v>
      </c>
      <c r="P53" s="60">
        <v>686383</v>
      </c>
      <c r="Q53" s="60">
        <v>327241</v>
      </c>
      <c r="R53" s="60">
        <v>0</v>
      </c>
      <c r="S53" s="60">
        <v>0</v>
      </c>
      <c r="T53" s="60">
        <v>359142</v>
      </c>
      <c r="U53" s="60">
        <v>4445</v>
      </c>
      <c r="V53" s="60">
        <v>0</v>
      </c>
      <c r="W53" s="60">
        <v>4445</v>
      </c>
      <c r="X53" s="60">
        <v>710590</v>
      </c>
      <c r="Y53" s="60">
        <v>679385</v>
      </c>
      <c r="Z53" s="60">
        <v>1408</v>
      </c>
      <c r="AA53" s="60">
        <v>0</v>
      </c>
      <c r="AB53" s="60">
        <v>29797</v>
      </c>
      <c r="AC53" s="60">
        <v>0</v>
      </c>
      <c r="AD53" s="60">
        <v>261980</v>
      </c>
      <c r="AE53" s="60">
        <v>699246</v>
      </c>
      <c r="AF53" s="60">
        <v>39</v>
      </c>
      <c r="AG53" s="60">
        <v>375869</v>
      </c>
      <c r="AH53" s="60">
        <v>9419</v>
      </c>
      <c r="AI53" s="60">
        <v>0</v>
      </c>
      <c r="AJ53" s="60">
        <v>0</v>
      </c>
      <c r="AK53" s="60">
        <v>27267</v>
      </c>
      <c r="AL53" s="60">
        <v>195939</v>
      </c>
      <c r="AM53" s="60">
        <v>10537</v>
      </c>
      <c r="AN53" s="60">
        <v>80176</v>
      </c>
      <c r="AO53" s="60">
        <v>0</v>
      </c>
      <c r="AP53" s="60">
        <v>527064</v>
      </c>
      <c r="AQ53" s="60">
        <v>924938</v>
      </c>
      <c r="AR53" s="60">
        <v>132925</v>
      </c>
      <c r="AS53" s="60">
        <v>186137</v>
      </c>
      <c r="AT53" s="60">
        <v>86943</v>
      </c>
      <c r="AU53" s="60">
        <v>0</v>
      </c>
      <c r="AV53" s="60">
        <v>0</v>
      </c>
      <c r="AW53" s="60">
        <v>81297</v>
      </c>
      <c r="AX53" s="60">
        <v>257691</v>
      </c>
      <c r="AY53" s="60">
        <v>111976</v>
      </c>
      <c r="AZ53" s="60">
        <v>67969</v>
      </c>
      <c r="BA53" s="60">
        <v>4186</v>
      </c>
      <c r="BB53" s="60">
        <v>0</v>
      </c>
      <c r="BC53" s="60">
        <v>4186</v>
      </c>
      <c r="BD53" s="60">
        <v>0</v>
      </c>
      <c r="BE53" s="60">
        <v>739535</v>
      </c>
      <c r="BF53" s="60">
        <v>0</v>
      </c>
      <c r="BG53" s="60">
        <v>0</v>
      </c>
      <c r="BH53" s="60">
        <v>0</v>
      </c>
      <c r="BI53" s="60">
        <v>0</v>
      </c>
      <c r="BJ53" s="14">
        <f t="shared" si="6"/>
        <v>10159155</v>
      </c>
      <c r="BK53" s="20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</row>
    <row r="54" spans="1:220" s="12" customFormat="1" ht="31.5" customHeight="1">
      <c r="A54" s="16" t="s">
        <v>90</v>
      </c>
      <c r="B54" s="63">
        <v>84106</v>
      </c>
      <c r="C54" s="63">
        <v>884909</v>
      </c>
      <c r="D54" s="63">
        <v>740669</v>
      </c>
      <c r="E54" s="63">
        <v>81667</v>
      </c>
      <c r="F54" s="63">
        <v>46517</v>
      </c>
      <c r="G54" s="63">
        <v>14900</v>
      </c>
      <c r="H54" s="63">
        <v>585</v>
      </c>
      <c r="I54" s="63">
        <v>571</v>
      </c>
      <c r="J54" s="63">
        <v>1372332</v>
      </c>
      <c r="K54" s="63">
        <v>366719</v>
      </c>
      <c r="L54" s="63">
        <v>396283</v>
      </c>
      <c r="M54" s="63">
        <v>606245</v>
      </c>
      <c r="N54" s="63">
        <v>0</v>
      </c>
      <c r="O54" s="63">
        <v>3085</v>
      </c>
      <c r="P54" s="63">
        <v>564026</v>
      </c>
      <c r="Q54" s="63">
        <v>350087</v>
      </c>
      <c r="R54" s="63">
        <v>0</v>
      </c>
      <c r="S54" s="63">
        <v>0</v>
      </c>
      <c r="T54" s="63">
        <v>213939</v>
      </c>
      <c r="U54" s="63">
        <v>16182</v>
      </c>
      <c r="V54" s="63">
        <v>0</v>
      </c>
      <c r="W54" s="63">
        <v>16182</v>
      </c>
      <c r="X54" s="63">
        <v>236399</v>
      </c>
      <c r="Y54" s="63">
        <v>85040</v>
      </c>
      <c r="Z54" s="63">
        <v>6828</v>
      </c>
      <c r="AA54" s="63">
        <v>96658</v>
      </c>
      <c r="AB54" s="63">
        <v>47773</v>
      </c>
      <c r="AC54" s="63">
        <v>100</v>
      </c>
      <c r="AD54" s="63">
        <v>84837</v>
      </c>
      <c r="AE54" s="63">
        <v>511614</v>
      </c>
      <c r="AF54" s="63">
        <v>55377</v>
      </c>
      <c r="AG54" s="63">
        <v>363998</v>
      </c>
      <c r="AH54" s="63">
        <v>30284</v>
      </c>
      <c r="AI54" s="63">
        <v>0</v>
      </c>
      <c r="AJ54" s="63">
        <v>0</v>
      </c>
      <c r="AK54" s="63">
        <v>0</v>
      </c>
      <c r="AL54" s="63">
        <v>4119</v>
      </c>
      <c r="AM54" s="63">
        <v>3683</v>
      </c>
      <c r="AN54" s="63">
        <v>54153</v>
      </c>
      <c r="AO54" s="63">
        <v>0</v>
      </c>
      <c r="AP54" s="63">
        <v>300951</v>
      </c>
      <c r="AQ54" s="63">
        <v>549254</v>
      </c>
      <c r="AR54" s="63">
        <v>151413</v>
      </c>
      <c r="AS54" s="63">
        <v>149720</v>
      </c>
      <c r="AT54" s="63">
        <v>39235</v>
      </c>
      <c r="AU54" s="63">
        <v>0</v>
      </c>
      <c r="AV54" s="63">
        <v>0</v>
      </c>
      <c r="AW54" s="63">
        <v>19890</v>
      </c>
      <c r="AX54" s="63">
        <v>100121</v>
      </c>
      <c r="AY54" s="63">
        <v>49682</v>
      </c>
      <c r="AZ54" s="63">
        <v>39193</v>
      </c>
      <c r="BA54" s="63">
        <v>145</v>
      </c>
      <c r="BB54" s="63">
        <v>0</v>
      </c>
      <c r="BC54" s="63">
        <v>145</v>
      </c>
      <c r="BD54" s="63">
        <v>0</v>
      </c>
      <c r="BE54" s="63">
        <v>442765</v>
      </c>
      <c r="BF54" s="63">
        <v>126360</v>
      </c>
      <c r="BG54" s="63">
        <v>126360</v>
      </c>
      <c r="BH54" s="63">
        <v>0</v>
      </c>
      <c r="BI54" s="63">
        <v>0</v>
      </c>
      <c r="BJ54" s="17">
        <f t="shared" si="6"/>
        <v>5173880</v>
      </c>
      <c r="BK54" s="14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</row>
    <row r="55" spans="1:220" s="12" customFormat="1" ht="31.5" customHeight="1">
      <c r="A55" s="13" t="s">
        <v>91</v>
      </c>
      <c r="B55" s="60">
        <v>67409</v>
      </c>
      <c r="C55" s="60">
        <v>2672020</v>
      </c>
      <c r="D55" s="60">
        <v>2567203</v>
      </c>
      <c r="E55" s="60">
        <v>75202</v>
      </c>
      <c r="F55" s="60">
        <v>19294</v>
      </c>
      <c r="G55" s="60">
        <v>8440</v>
      </c>
      <c r="H55" s="60">
        <v>1218</v>
      </c>
      <c r="I55" s="60">
        <v>663</v>
      </c>
      <c r="J55" s="60">
        <v>4923232</v>
      </c>
      <c r="K55" s="60">
        <v>317885</v>
      </c>
      <c r="L55" s="60">
        <v>272775</v>
      </c>
      <c r="M55" s="60">
        <v>191938</v>
      </c>
      <c r="N55" s="60">
        <v>0</v>
      </c>
      <c r="O55" s="60">
        <v>4140634</v>
      </c>
      <c r="P55" s="60">
        <v>351579</v>
      </c>
      <c r="Q55" s="60">
        <v>293726</v>
      </c>
      <c r="R55" s="60">
        <v>0</v>
      </c>
      <c r="S55" s="60">
        <v>0</v>
      </c>
      <c r="T55" s="60">
        <v>57853</v>
      </c>
      <c r="U55" s="60">
        <v>49713</v>
      </c>
      <c r="V55" s="60">
        <v>0</v>
      </c>
      <c r="W55" s="60">
        <v>49713</v>
      </c>
      <c r="X55" s="60">
        <v>305832</v>
      </c>
      <c r="Y55" s="60">
        <v>161951</v>
      </c>
      <c r="Z55" s="60">
        <v>7</v>
      </c>
      <c r="AA55" s="60">
        <v>76734</v>
      </c>
      <c r="AB55" s="60">
        <v>67140</v>
      </c>
      <c r="AC55" s="60">
        <v>0</v>
      </c>
      <c r="AD55" s="60">
        <v>110259</v>
      </c>
      <c r="AE55" s="60">
        <v>1968070</v>
      </c>
      <c r="AF55" s="60">
        <v>13408</v>
      </c>
      <c r="AG55" s="60">
        <v>1197487</v>
      </c>
      <c r="AH55" s="60">
        <v>9691</v>
      </c>
      <c r="AI55" s="60">
        <v>0</v>
      </c>
      <c r="AJ55" s="60">
        <v>4169</v>
      </c>
      <c r="AK55" s="60">
        <v>62347</v>
      </c>
      <c r="AL55" s="60">
        <v>151258</v>
      </c>
      <c r="AM55" s="60">
        <v>85656</v>
      </c>
      <c r="AN55" s="60">
        <v>444054</v>
      </c>
      <c r="AO55" s="60">
        <v>0</v>
      </c>
      <c r="AP55" s="60">
        <v>510746</v>
      </c>
      <c r="AQ55" s="60">
        <v>463755</v>
      </c>
      <c r="AR55" s="60">
        <v>109512</v>
      </c>
      <c r="AS55" s="60">
        <v>90866</v>
      </c>
      <c r="AT55" s="60">
        <v>91345</v>
      </c>
      <c r="AU55" s="60">
        <v>0</v>
      </c>
      <c r="AV55" s="60">
        <v>0</v>
      </c>
      <c r="AW55" s="60">
        <v>45461</v>
      </c>
      <c r="AX55" s="60">
        <v>72118</v>
      </c>
      <c r="AY55" s="60">
        <v>17216</v>
      </c>
      <c r="AZ55" s="60">
        <v>37237</v>
      </c>
      <c r="BA55" s="60">
        <v>182740</v>
      </c>
      <c r="BB55" s="60">
        <v>0</v>
      </c>
      <c r="BC55" s="60">
        <v>73729</v>
      </c>
      <c r="BD55" s="60">
        <v>109011</v>
      </c>
      <c r="BE55" s="60">
        <v>189609</v>
      </c>
      <c r="BF55" s="60">
        <v>0</v>
      </c>
      <c r="BG55" s="60">
        <v>0</v>
      </c>
      <c r="BH55" s="60">
        <v>0</v>
      </c>
      <c r="BI55" s="60">
        <v>0</v>
      </c>
      <c r="BJ55" s="14">
        <f t="shared" si="6"/>
        <v>11794964</v>
      </c>
      <c r="BK55" s="14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</row>
    <row r="56" spans="1:220" s="12" customFormat="1" ht="31.5" customHeight="1">
      <c r="A56" s="13" t="s">
        <v>92</v>
      </c>
      <c r="B56" s="60">
        <v>86160</v>
      </c>
      <c r="C56" s="60">
        <v>5700541</v>
      </c>
      <c r="D56" s="60">
        <v>5556474</v>
      </c>
      <c r="E56" s="60">
        <v>81952</v>
      </c>
      <c r="F56" s="60">
        <v>27567</v>
      </c>
      <c r="G56" s="60">
        <v>21572</v>
      </c>
      <c r="H56" s="60">
        <v>8333</v>
      </c>
      <c r="I56" s="60">
        <v>4643</v>
      </c>
      <c r="J56" s="60">
        <v>1212398</v>
      </c>
      <c r="K56" s="60">
        <v>433787</v>
      </c>
      <c r="L56" s="60">
        <v>346655</v>
      </c>
      <c r="M56" s="60">
        <v>212649</v>
      </c>
      <c r="N56" s="60">
        <v>0</v>
      </c>
      <c r="O56" s="60">
        <v>219307</v>
      </c>
      <c r="P56" s="60">
        <v>598102</v>
      </c>
      <c r="Q56" s="60">
        <v>514652</v>
      </c>
      <c r="R56" s="60">
        <v>2842</v>
      </c>
      <c r="S56" s="60">
        <v>0</v>
      </c>
      <c r="T56" s="60">
        <v>80608</v>
      </c>
      <c r="U56" s="60">
        <v>83181</v>
      </c>
      <c r="V56" s="60">
        <v>0</v>
      </c>
      <c r="W56" s="60">
        <v>83181</v>
      </c>
      <c r="X56" s="60">
        <v>890078</v>
      </c>
      <c r="Y56" s="60">
        <v>462846</v>
      </c>
      <c r="Z56" s="60">
        <v>32393</v>
      </c>
      <c r="AA56" s="60">
        <v>45311</v>
      </c>
      <c r="AB56" s="60">
        <v>8677</v>
      </c>
      <c r="AC56" s="60">
        <v>340851</v>
      </c>
      <c r="AD56" s="60">
        <v>1350958</v>
      </c>
      <c r="AE56" s="60">
        <v>5746609</v>
      </c>
      <c r="AF56" s="60">
        <v>20385</v>
      </c>
      <c r="AG56" s="60">
        <v>671943</v>
      </c>
      <c r="AH56" s="60">
        <v>1386</v>
      </c>
      <c r="AI56" s="60">
        <v>0</v>
      </c>
      <c r="AJ56" s="60">
        <v>5</v>
      </c>
      <c r="AK56" s="60">
        <v>94752</v>
      </c>
      <c r="AL56" s="60">
        <v>349994</v>
      </c>
      <c r="AM56" s="60">
        <v>1408972</v>
      </c>
      <c r="AN56" s="60">
        <v>3199172</v>
      </c>
      <c r="AO56" s="60">
        <v>0</v>
      </c>
      <c r="AP56" s="60">
        <v>253292</v>
      </c>
      <c r="AQ56" s="60">
        <v>753559</v>
      </c>
      <c r="AR56" s="60">
        <v>111820</v>
      </c>
      <c r="AS56" s="60">
        <v>109884</v>
      </c>
      <c r="AT56" s="60">
        <v>257951</v>
      </c>
      <c r="AU56" s="60">
        <v>0</v>
      </c>
      <c r="AV56" s="60">
        <v>0</v>
      </c>
      <c r="AW56" s="60">
        <v>98203</v>
      </c>
      <c r="AX56" s="60">
        <v>25669</v>
      </c>
      <c r="AY56" s="60">
        <v>136963</v>
      </c>
      <c r="AZ56" s="60">
        <v>13069</v>
      </c>
      <c r="BA56" s="60">
        <v>753745</v>
      </c>
      <c r="BB56" s="60">
        <v>51211</v>
      </c>
      <c r="BC56" s="60">
        <v>84000</v>
      </c>
      <c r="BD56" s="60">
        <v>618534</v>
      </c>
      <c r="BE56" s="60">
        <v>214302</v>
      </c>
      <c r="BF56" s="60">
        <v>0</v>
      </c>
      <c r="BG56" s="60">
        <v>0</v>
      </c>
      <c r="BH56" s="60">
        <v>0</v>
      </c>
      <c r="BI56" s="60">
        <v>0</v>
      </c>
      <c r="BJ56" s="14">
        <f t="shared" si="6"/>
        <v>17642925</v>
      </c>
      <c r="BK56" s="14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</row>
    <row r="57" spans="1:220" s="12" customFormat="1" ht="31.5" customHeight="1">
      <c r="A57" s="13" t="s">
        <v>93</v>
      </c>
      <c r="B57" s="60">
        <v>104282</v>
      </c>
      <c r="C57" s="60">
        <v>7800143</v>
      </c>
      <c r="D57" s="60">
        <v>7637507</v>
      </c>
      <c r="E57" s="60">
        <v>78652</v>
      </c>
      <c r="F57" s="60">
        <v>60011</v>
      </c>
      <c r="G57" s="60">
        <v>17641</v>
      </c>
      <c r="H57" s="60">
        <v>5498</v>
      </c>
      <c r="I57" s="60">
        <v>834</v>
      </c>
      <c r="J57" s="60">
        <v>2401712</v>
      </c>
      <c r="K57" s="60">
        <v>855178</v>
      </c>
      <c r="L57" s="60">
        <v>598832</v>
      </c>
      <c r="M57" s="60">
        <v>293348</v>
      </c>
      <c r="N57" s="60">
        <v>0</v>
      </c>
      <c r="O57" s="60">
        <v>654354</v>
      </c>
      <c r="P57" s="60">
        <v>699328</v>
      </c>
      <c r="Q57" s="60">
        <v>589230</v>
      </c>
      <c r="R57" s="60">
        <v>0</v>
      </c>
      <c r="S57" s="60">
        <v>0</v>
      </c>
      <c r="T57" s="60">
        <v>110098</v>
      </c>
      <c r="U57" s="60">
        <v>10974</v>
      </c>
      <c r="V57" s="60">
        <v>0</v>
      </c>
      <c r="W57" s="60">
        <v>10974</v>
      </c>
      <c r="X57" s="60">
        <v>1155961</v>
      </c>
      <c r="Y57" s="60">
        <v>426878</v>
      </c>
      <c r="Z57" s="60">
        <v>0</v>
      </c>
      <c r="AA57" s="60">
        <v>711289</v>
      </c>
      <c r="AB57" s="60">
        <v>7408</v>
      </c>
      <c r="AC57" s="60">
        <v>10386</v>
      </c>
      <c r="AD57" s="60">
        <v>2855912</v>
      </c>
      <c r="AE57" s="60">
        <v>3909096</v>
      </c>
      <c r="AF57" s="60">
        <v>82365</v>
      </c>
      <c r="AG57" s="60">
        <v>760806</v>
      </c>
      <c r="AH57" s="60">
        <v>6943</v>
      </c>
      <c r="AI57" s="60">
        <v>0</v>
      </c>
      <c r="AJ57" s="60">
        <v>0</v>
      </c>
      <c r="AK57" s="60">
        <v>3783</v>
      </c>
      <c r="AL57" s="60">
        <v>756125</v>
      </c>
      <c r="AM57" s="60">
        <v>616850</v>
      </c>
      <c r="AN57" s="60">
        <v>1682224</v>
      </c>
      <c r="AO57" s="60">
        <v>0</v>
      </c>
      <c r="AP57" s="60">
        <v>983189</v>
      </c>
      <c r="AQ57" s="60">
        <v>636077</v>
      </c>
      <c r="AR57" s="60">
        <v>230616</v>
      </c>
      <c r="AS57" s="60">
        <v>7977</v>
      </c>
      <c r="AT57" s="60">
        <v>19385</v>
      </c>
      <c r="AU57" s="60">
        <v>0</v>
      </c>
      <c r="AV57" s="60">
        <v>0</v>
      </c>
      <c r="AW57" s="60">
        <v>20314</v>
      </c>
      <c r="AX57" s="60">
        <v>44124</v>
      </c>
      <c r="AY57" s="60">
        <v>307706</v>
      </c>
      <c r="AZ57" s="60">
        <v>5955</v>
      </c>
      <c r="BA57" s="60">
        <v>1235712</v>
      </c>
      <c r="BB57" s="60">
        <v>1230</v>
      </c>
      <c r="BC57" s="60">
        <v>60415</v>
      </c>
      <c r="BD57" s="60">
        <v>1174067</v>
      </c>
      <c r="BE57" s="60">
        <v>230191</v>
      </c>
      <c r="BF57" s="60">
        <v>0</v>
      </c>
      <c r="BG57" s="60">
        <v>0</v>
      </c>
      <c r="BH57" s="60">
        <v>0</v>
      </c>
      <c r="BI57" s="60">
        <v>0</v>
      </c>
      <c r="BJ57" s="14">
        <f t="shared" si="6"/>
        <v>22022577</v>
      </c>
      <c r="BK57" s="14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</row>
    <row r="58" spans="1:220" s="29" customFormat="1" ht="31.5" customHeight="1">
      <c r="A58" s="19" t="s">
        <v>94</v>
      </c>
      <c r="B58" s="64">
        <v>60920</v>
      </c>
      <c r="C58" s="64">
        <v>1324891</v>
      </c>
      <c r="D58" s="64">
        <v>1230170</v>
      </c>
      <c r="E58" s="64">
        <v>51821</v>
      </c>
      <c r="F58" s="64">
        <v>23541</v>
      </c>
      <c r="G58" s="64">
        <v>18638</v>
      </c>
      <c r="H58" s="64">
        <v>205</v>
      </c>
      <c r="I58" s="64">
        <v>516</v>
      </c>
      <c r="J58" s="64">
        <v>4428102</v>
      </c>
      <c r="K58" s="64">
        <v>168871</v>
      </c>
      <c r="L58" s="64">
        <v>181249</v>
      </c>
      <c r="M58" s="64">
        <v>69354</v>
      </c>
      <c r="N58" s="64">
        <v>0</v>
      </c>
      <c r="O58" s="64">
        <v>4008628</v>
      </c>
      <c r="P58" s="64">
        <v>160620</v>
      </c>
      <c r="Q58" s="64">
        <v>138109</v>
      </c>
      <c r="R58" s="64">
        <v>0</v>
      </c>
      <c r="S58" s="64">
        <v>0</v>
      </c>
      <c r="T58" s="64">
        <v>22511</v>
      </c>
      <c r="U58" s="64">
        <v>103581</v>
      </c>
      <c r="V58" s="64">
        <v>0</v>
      </c>
      <c r="W58" s="64">
        <v>103581</v>
      </c>
      <c r="X58" s="64">
        <v>1128918</v>
      </c>
      <c r="Y58" s="64">
        <v>610138</v>
      </c>
      <c r="Z58" s="64">
        <v>2283</v>
      </c>
      <c r="AA58" s="64">
        <v>229980</v>
      </c>
      <c r="AB58" s="64">
        <v>286517</v>
      </c>
      <c r="AC58" s="64">
        <v>0</v>
      </c>
      <c r="AD58" s="64">
        <v>850381</v>
      </c>
      <c r="AE58" s="64">
        <v>467535</v>
      </c>
      <c r="AF58" s="64">
        <v>43378</v>
      </c>
      <c r="AG58" s="64">
        <v>234925</v>
      </c>
      <c r="AH58" s="64">
        <v>4552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184680</v>
      </c>
      <c r="AO58" s="64">
        <v>0</v>
      </c>
      <c r="AP58" s="64">
        <v>156631</v>
      </c>
      <c r="AQ58" s="64">
        <v>441661</v>
      </c>
      <c r="AR58" s="64">
        <v>97727</v>
      </c>
      <c r="AS58" s="64">
        <v>17371</v>
      </c>
      <c r="AT58" s="64">
        <v>10595</v>
      </c>
      <c r="AU58" s="64">
        <v>0</v>
      </c>
      <c r="AV58" s="64">
        <v>0</v>
      </c>
      <c r="AW58" s="64">
        <v>0</v>
      </c>
      <c r="AX58" s="64">
        <v>42524</v>
      </c>
      <c r="AY58" s="64">
        <v>260581</v>
      </c>
      <c r="AZ58" s="64">
        <v>12863</v>
      </c>
      <c r="BA58" s="64">
        <v>41501</v>
      </c>
      <c r="BB58" s="64">
        <v>0</v>
      </c>
      <c r="BC58" s="64">
        <v>41501</v>
      </c>
      <c r="BD58" s="64">
        <v>0</v>
      </c>
      <c r="BE58" s="64">
        <v>264886</v>
      </c>
      <c r="BF58" s="64">
        <v>0</v>
      </c>
      <c r="BG58" s="64">
        <v>0</v>
      </c>
      <c r="BH58" s="64">
        <v>0</v>
      </c>
      <c r="BI58" s="64">
        <v>0</v>
      </c>
      <c r="BJ58" s="20">
        <f t="shared" si="6"/>
        <v>9429627</v>
      </c>
      <c r="BK58" s="20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</row>
    <row r="59" spans="1:220" s="12" customFormat="1" ht="31.5" customHeight="1">
      <c r="A59" s="13" t="s">
        <v>95</v>
      </c>
      <c r="B59" s="60">
        <v>89289</v>
      </c>
      <c r="C59" s="60">
        <v>21121261</v>
      </c>
      <c r="D59" s="60">
        <v>20903094</v>
      </c>
      <c r="E59" s="60">
        <v>114853</v>
      </c>
      <c r="F59" s="60">
        <v>78850</v>
      </c>
      <c r="G59" s="60">
        <v>19658</v>
      </c>
      <c r="H59" s="60">
        <v>3979</v>
      </c>
      <c r="I59" s="60">
        <v>827</v>
      </c>
      <c r="J59" s="60">
        <v>1731821</v>
      </c>
      <c r="K59" s="60">
        <v>563144</v>
      </c>
      <c r="L59" s="60">
        <v>383086</v>
      </c>
      <c r="M59" s="60">
        <v>263218</v>
      </c>
      <c r="N59" s="60">
        <v>0</v>
      </c>
      <c r="O59" s="60">
        <v>522373</v>
      </c>
      <c r="P59" s="60">
        <v>439082</v>
      </c>
      <c r="Q59" s="60">
        <v>357897</v>
      </c>
      <c r="R59" s="60">
        <v>0</v>
      </c>
      <c r="S59" s="60">
        <v>0</v>
      </c>
      <c r="T59" s="60">
        <v>81185</v>
      </c>
      <c r="U59" s="60">
        <v>76205</v>
      </c>
      <c r="V59" s="60">
        <v>76205</v>
      </c>
      <c r="W59" s="60">
        <v>0</v>
      </c>
      <c r="X59" s="60">
        <v>273471</v>
      </c>
      <c r="Y59" s="60">
        <v>120190</v>
      </c>
      <c r="Z59" s="60">
        <v>52</v>
      </c>
      <c r="AA59" s="60">
        <v>120239</v>
      </c>
      <c r="AB59" s="60">
        <v>12975</v>
      </c>
      <c r="AC59" s="60">
        <v>20015</v>
      </c>
      <c r="AD59" s="60">
        <v>149012</v>
      </c>
      <c r="AE59" s="60">
        <v>716956</v>
      </c>
      <c r="AF59" s="60">
        <v>279072</v>
      </c>
      <c r="AG59" s="60">
        <v>155138</v>
      </c>
      <c r="AH59" s="60">
        <v>0</v>
      </c>
      <c r="AI59" s="60">
        <v>0</v>
      </c>
      <c r="AJ59" s="60">
        <v>0</v>
      </c>
      <c r="AK59" s="60">
        <v>0</v>
      </c>
      <c r="AL59" s="60">
        <v>0</v>
      </c>
      <c r="AM59" s="60">
        <v>133328</v>
      </c>
      <c r="AN59" s="60">
        <v>149418</v>
      </c>
      <c r="AO59" s="60">
        <v>0</v>
      </c>
      <c r="AP59" s="60">
        <v>311965</v>
      </c>
      <c r="AQ59" s="60">
        <v>484198</v>
      </c>
      <c r="AR59" s="60">
        <v>128810</v>
      </c>
      <c r="AS59" s="60">
        <v>151454</v>
      </c>
      <c r="AT59" s="60">
        <v>38830</v>
      </c>
      <c r="AU59" s="60">
        <v>0</v>
      </c>
      <c r="AV59" s="60">
        <v>0</v>
      </c>
      <c r="AW59" s="60">
        <v>70116</v>
      </c>
      <c r="AX59" s="60">
        <v>45089</v>
      </c>
      <c r="AY59" s="60">
        <v>9499</v>
      </c>
      <c r="AZ59" s="60">
        <v>40400</v>
      </c>
      <c r="BA59" s="60">
        <v>7570</v>
      </c>
      <c r="BB59" s="60">
        <v>0</v>
      </c>
      <c r="BC59" s="60">
        <v>0</v>
      </c>
      <c r="BD59" s="60">
        <v>7570</v>
      </c>
      <c r="BE59" s="60">
        <v>7973</v>
      </c>
      <c r="BF59" s="60">
        <v>0</v>
      </c>
      <c r="BG59" s="60">
        <v>0</v>
      </c>
      <c r="BH59" s="60">
        <v>0</v>
      </c>
      <c r="BI59" s="60">
        <v>0</v>
      </c>
      <c r="BJ59" s="14">
        <f t="shared" si="6"/>
        <v>25408803</v>
      </c>
      <c r="BK59" s="14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</row>
    <row r="60" spans="1:220" s="12" customFormat="1" ht="31.5" customHeight="1">
      <c r="A60" s="13" t="s">
        <v>96</v>
      </c>
      <c r="B60" s="60">
        <v>54875</v>
      </c>
      <c r="C60" s="60">
        <v>4609576</v>
      </c>
      <c r="D60" s="60">
        <v>4449584</v>
      </c>
      <c r="E60" s="60">
        <v>94644</v>
      </c>
      <c r="F60" s="60">
        <v>44115</v>
      </c>
      <c r="G60" s="60">
        <v>20601</v>
      </c>
      <c r="H60" s="60">
        <v>25</v>
      </c>
      <c r="I60" s="60">
        <v>607</v>
      </c>
      <c r="J60" s="60">
        <v>1916931</v>
      </c>
      <c r="K60" s="60">
        <v>333435</v>
      </c>
      <c r="L60" s="60">
        <v>363349</v>
      </c>
      <c r="M60" s="60">
        <v>115067</v>
      </c>
      <c r="N60" s="60">
        <v>0</v>
      </c>
      <c r="O60" s="60">
        <v>1105080</v>
      </c>
      <c r="P60" s="60">
        <v>1957008</v>
      </c>
      <c r="Q60" s="60">
        <v>1908397</v>
      </c>
      <c r="R60" s="60">
        <v>1288</v>
      </c>
      <c r="S60" s="60">
        <v>0</v>
      </c>
      <c r="T60" s="60">
        <v>47323</v>
      </c>
      <c r="U60" s="60">
        <v>26168</v>
      </c>
      <c r="V60" s="60">
        <v>0</v>
      </c>
      <c r="W60" s="60">
        <v>26168</v>
      </c>
      <c r="X60" s="60">
        <v>46190</v>
      </c>
      <c r="Y60" s="60">
        <v>43661</v>
      </c>
      <c r="Z60" s="60">
        <v>0</v>
      </c>
      <c r="AA60" s="60">
        <v>0</v>
      </c>
      <c r="AB60" s="60">
        <v>2529</v>
      </c>
      <c r="AC60" s="60">
        <v>0</v>
      </c>
      <c r="AD60" s="60">
        <v>114761</v>
      </c>
      <c r="AE60" s="60">
        <v>593606</v>
      </c>
      <c r="AF60" s="60">
        <v>41467</v>
      </c>
      <c r="AG60" s="60">
        <v>344944</v>
      </c>
      <c r="AH60" s="60">
        <v>0</v>
      </c>
      <c r="AI60" s="60">
        <v>0</v>
      </c>
      <c r="AJ60" s="60">
        <v>5</v>
      </c>
      <c r="AK60" s="60">
        <v>0</v>
      </c>
      <c r="AL60" s="60">
        <v>207137</v>
      </c>
      <c r="AM60" s="60">
        <v>53</v>
      </c>
      <c r="AN60" s="60">
        <v>0</v>
      </c>
      <c r="AO60" s="60">
        <v>0</v>
      </c>
      <c r="AP60" s="60">
        <v>205508</v>
      </c>
      <c r="AQ60" s="60">
        <v>262456</v>
      </c>
      <c r="AR60" s="60">
        <v>76535</v>
      </c>
      <c r="AS60" s="60">
        <v>55684</v>
      </c>
      <c r="AT60" s="60">
        <v>32124</v>
      </c>
      <c r="AU60" s="60">
        <v>0</v>
      </c>
      <c r="AV60" s="60">
        <v>0</v>
      </c>
      <c r="AW60" s="60">
        <v>26089</v>
      </c>
      <c r="AX60" s="60">
        <v>53544</v>
      </c>
      <c r="AY60" s="60">
        <v>18480</v>
      </c>
      <c r="AZ60" s="60">
        <v>0</v>
      </c>
      <c r="BA60" s="60">
        <v>222134</v>
      </c>
      <c r="BB60" s="60">
        <v>0</v>
      </c>
      <c r="BC60" s="60">
        <v>70665</v>
      </c>
      <c r="BD60" s="60">
        <v>151469</v>
      </c>
      <c r="BE60" s="60">
        <v>231361</v>
      </c>
      <c r="BF60" s="60">
        <v>0</v>
      </c>
      <c r="BG60" s="60">
        <v>0</v>
      </c>
      <c r="BH60" s="60">
        <v>0</v>
      </c>
      <c r="BI60" s="60">
        <v>0</v>
      </c>
      <c r="BJ60" s="14">
        <f t="shared" si="6"/>
        <v>10240574</v>
      </c>
      <c r="BK60" s="14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</row>
    <row r="61" spans="1:220" s="12" customFormat="1" ht="31.5" customHeight="1">
      <c r="A61" s="13" t="s">
        <v>97</v>
      </c>
      <c r="B61" s="60">
        <v>125596</v>
      </c>
      <c r="C61" s="60">
        <v>5868287</v>
      </c>
      <c r="D61" s="60">
        <v>5683950</v>
      </c>
      <c r="E61" s="60">
        <v>91814</v>
      </c>
      <c r="F61" s="60">
        <v>60987</v>
      </c>
      <c r="G61" s="60">
        <v>30622</v>
      </c>
      <c r="H61" s="60">
        <v>23</v>
      </c>
      <c r="I61" s="60">
        <v>891</v>
      </c>
      <c r="J61" s="60">
        <v>2821463</v>
      </c>
      <c r="K61" s="60">
        <v>890496</v>
      </c>
      <c r="L61" s="60">
        <v>896476</v>
      </c>
      <c r="M61" s="60">
        <v>447010</v>
      </c>
      <c r="N61" s="60">
        <v>0</v>
      </c>
      <c r="O61" s="60">
        <v>587481</v>
      </c>
      <c r="P61" s="60">
        <v>1279224</v>
      </c>
      <c r="Q61" s="60">
        <v>1075434</v>
      </c>
      <c r="R61" s="60">
        <v>0</v>
      </c>
      <c r="S61" s="60">
        <v>0</v>
      </c>
      <c r="T61" s="60">
        <v>203790</v>
      </c>
      <c r="U61" s="60">
        <v>107482</v>
      </c>
      <c r="V61" s="60">
        <v>39047</v>
      </c>
      <c r="W61" s="60">
        <v>68435</v>
      </c>
      <c r="X61" s="60">
        <v>479971</v>
      </c>
      <c r="Y61" s="60">
        <v>283848</v>
      </c>
      <c r="Z61" s="60">
        <v>0</v>
      </c>
      <c r="AA61" s="60">
        <v>101783</v>
      </c>
      <c r="AB61" s="60">
        <v>25501</v>
      </c>
      <c r="AC61" s="60">
        <v>68839</v>
      </c>
      <c r="AD61" s="60">
        <v>1162273</v>
      </c>
      <c r="AE61" s="60">
        <v>3441889</v>
      </c>
      <c r="AF61" s="60">
        <v>96045</v>
      </c>
      <c r="AG61" s="60">
        <v>626315</v>
      </c>
      <c r="AH61" s="60">
        <v>30</v>
      </c>
      <c r="AI61" s="60">
        <v>0</v>
      </c>
      <c r="AJ61" s="60">
        <v>0</v>
      </c>
      <c r="AK61" s="60">
        <v>1701</v>
      </c>
      <c r="AL61" s="60">
        <v>442707</v>
      </c>
      <c r="AM61" s="60">
        <v>1012184</v>
      </c>
      <c r="AN61" s="60">
        <v>1262907</v>
      </c>
      <c r="AO61" s="60">
        <v>0</v>
      </c>
      <c r="AP61" s="60">
        <v>1544745</v>
      </c>
      <c r="AQ61" s="60">
        <v>630414</v>
      </c>
      <c r="AR61" s="60">
        <v>102518</v>
      </c>
      <c r="AS61" s="60">
        <v>96750</v>
      </c>
      <c r="AT61" s="60">
        <v>291260</v>
      </c>
      <c r="AU61" s="60">
        <v>0</v>
      </c>
      <c r="AV61" s="60">
        <v>0</v>
      </c>
      <c r="AW61" s="60">
        <v>32679</v>
      </c>
      <c r="AX61" s="60">
        <v>17588</v>
      </c>
      <c r="AY61" s="60">
        <v>82043</v>
      </c>
      <c r="AZ61" s="60">
        <v>7576</v>
      </c>
      <c r="BA61" s="60">
        <v>189344</v>
      </c>
      <c r="BB61" s="60">
        <v>89537</v>
      </c>
      <c r="BC61" s="60">
        <v>78778</v>
      </c>
      <c r="BD61" s="60">
        <v>21029</v>
      </c>
      <c r="BE61" s="60">
        <v>601141</v>
      </c>
      <c r="BF61" s="60">
        <v>0</v>
      </c>
      <c r="BG61" s="60">
        <v>0</v>
      </c>
      <c r="BH61" s="60">
        <v>0</v>
      </c>
      <c r="BI61" s="60">
        <v>0</v>
      </c>
      <c r="BJ61" s="14">
        <f t="shared" si="6"/>
        <v>18251829</v>
      </c>
      <c r="BK61" s="14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</row>
    <row r="62" spans="1:220" s="12" customFormat="1" ht="31.5" customHeight="1">
      <c r="A62" s="13" t="s">
        <v>98</v>
      </c>
      <c r="B62" s="60">
        <v>44068</v>
      </c>
      <c r="C62" s="60">
        <v>862311</v>
      </c>
      <c r="D62" s="60">
        <v>811468</v>
      </c>
      <c r="E62" s="60">
        <v>32634</v>
      </c>
      <c r="F62" s="60">
        <v>12737</v>
      </c>
      <c r="G62" s="60">
        <v>4963</v>
      </c>
      <c r="H62" s="60">
        <v>51</v>
      </c>
      <c r="I62" s="60">
        <v>458</v>
      </c>
      <c r="J62" s="60">
        <v>1108126</v>
      </c>
      <c r="K62" s="60">
        <v>170057</v>
      </c>
      <c r="L62" s="60">
        <v>304626</v>
      </c>
      <c r="M62" s="60">
        <v>23266</v>
      </c>
      <c r="N62" s="60">
        <v>0</v>
      </c>
      <c r="O62" s="60">
        <v>610177</v>
      </c>
      <c r="P62" s="60">
        <v>73638</v>
      </c>
      <c r="Q62" s="60">
        <v>47520</v>
      </c>
      <c r="R62" s="60">
        <v>0</v>
      </c>
      <c r="S62" s="60">
        <v>0</v>
      </c>
      <c r="T62" s="60">
        <v>26118</v>
      </c>
      <c r="U62" s="60">
        <v>5503</v>
      </c>
      <c r="V62" s="60">
        <v>0</v>
      </c>
      <c r="W62" s="60">
        <v>5503</v>
      </c>
      <c r="X62" s="60">
        <v>1011891</v>
      </c>
      <c r="Y62" s="60">
        <v>995571</v>
      </c>
      <c r="Z62" s="60">
        <v>24</v>
      </c>
      <c r="AA62" s="60">
        <v>0</v>
      </c>
      <c r="AB62" s="60">
        <v>16296</v>
      </c>
      <c r="AC62" s="60">
        <v>0</v>
      </c>
      <c r="AD62" s="60">
        <v>7592</v>
      </c>
      <c r="AE62" s="60">
        <v>2815180</v>
      </c>
      <c r="AF62" s="60">
        <v>157</v>
      </c>
      <c r="AG62" s="60">
        <v>770078</v>
      </c>
      <c r="AH62" s="60">
        <v>0</v>
      </c>
      <c r="AI62" s="60">
        <v>0</v>
      </c>
      <c r="AJ62" s="60">
        <v>0</v>
      </c>
      <c r="AK62" s="60">
        <v>0</v>
      </c>
      <c r="AL62" s="60">
        <v>0</v>
      </c>
      <c r="AM62" s="60">
        <v>0</v>
      </c>
      <c r="AN62" s="60">
        <v>2044945</v>
      </c>
      <c r="AO62" s="60">
        <v>0</v>
      </c>
      <c r="AP62" s="60">
        <v>83720</v>
      </c>
      <c r="AQ62" s="60">
        <v>1934009</v>
      </c>
      <c r="AR62" s="60">
        <v>82502</v>
      </c>
      <c r="AS62" s="60">
        <v>940230</v>
      </c>
      <c r="AT62" s="60">
        <v>560105</v>
      </c>
      <c r="AU62" s="60">
        <v>0</v>
      </c>
      <c r="AV62" s="60">
        <v>0</v>
      </c>
      <c r="AW62" s="60">
        <v>56869</v>
      </c>
      <c r="AX62" s="60">
        <v>15709</v>
      </c>
      <c r="AY62" s="60">
        <v>118268</v>
      </c>
      <c r="AZ62" s="60">
        <v>160326</v>
      </c>
      <c r="BA62" s="60">
        <v>330387</v>
      </c>
      <c r="BB62" s="60">
        <v>35501</v>
      </c>
      <c r="BC62" s="60">
        <v>59295</v>
      </c>
      <c r="BD62" s="60">
        <v>235591</v>
      </c>
      <c r="BE62" s="60">
        <v>155250</v>
      </c>
      <c r="BF62" s="60">
        <v>0</v>
      </c>
      <c r="BG62" s="60">
        <v>0</v>
      </c>
      <c r="BH62" s="60">
        <v>0</v>
      </c>
      <c r="BI62" s="60">
        <v>0</v>
      </c>
      <c r="BJ62" s="14">
        <f t="shared" si="6"/>
        <v>8431675</v>
      </c>
      <c r="BK62" s="14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</row>
    <row r="63" spans="1:220" s="29" customFormat="1" ht="31.5" customHeight="1">
      <c r="A63" s="19" t="s">
        <v>99</v>
      </c>
      <c r="B63" s="64">
        <v>86248</v>
      </c>
      <c r="C63" s="64">
        <v>1046765</v>
      </c>
      <c r="D63" s="64">
        <v>924555</v>
      </c>
      <c r="E63" s="64">
        <v>74699</v>
      </c>
      <c r="F63" s="64">
        <v>28320</v>
      </c>
      <c r="G63" s="64">
        <v>11140</v>
      </c>
      <c r="H63" s="64">
        <v>517</v>
      </c>
      <c r="I63" s="64">
        <v>7534</v>
      </c>
      <c r="J63" s="64">
        <v>1040789</v>
      </c>
      <c r="K63" s="64">
        <v>357496</v>
      </c>
      <c r="L63" s="64">
        <v>244291</v>
      </c>
      <c r="M63" s="64">
        <v>425040</v>
      </c>
      <c r="N63" s="64">
        <v>0</v>
      </c>
      <c r="O63" s="64">
        <v>13962</v>
      </c>
      <c r="P63" s="64">
        <v>438795</v>
      </c>
      <c r="Q63" s="64">
        <v>290457</v>
      </c>
      <c r="R63" s="64">
        <v>0</v>
      </c>
      <c r="S63" s="64">
        <v>0</v>
      </c>
      <c r="T63" s="64">
        <v>148338</v>
      </c>
      <c r="U63" s="64">
        <v>46980</v>
      </c>
      <c r="V63" s="64">
        <v>0</v>
      </c>
      <c r="W63" s="64">
        <v>46980</v>
      </c>
      <c r="X63" s="64">
        <v>1389942</v>
      </c>
      <c r="Y63" s="64">
        <v>146415</v>
      </c>
      <c r="Z63" s="64">
        <v>15</v>
      </c>
      <c r="AA63" s="64">
        <v>666573</v>
      </c>
      <c r="AB63" s="64">
        <v>42460</v>
      </c>
      <c r="AC63" s="64">
        <v>534479</v>
      </c>
      <c r="AD63" s="64">
        <v>50683</v>
      </c>
      <c r="AE63" s="64">
        <v>7056536</v>
      </c>
      <c r="AF63" s="64">
        <v>59346</v>
      </c>
      <c r="AG63" s="64">
        <v>718640</v>
      </c>
      <c r="AH63" s="64">
        <v>4858</v>
      </c>
      <c r="AI63" s="64">
        <v>30</v>
      </c>
      <c r="AJ63" s="64">
        <v>0</v>
      </c>
      <c r="AK63" s="64">
        <v>3093</v>
      </c>
      <c r="AL63" s="64">
        <v>171715</v>
      </c>
      <c r="AM63" s="64">
        <v>5345159</v>
      </c>
      <c r="AN63" s="64">
        <v>753695</v>
      </c>
      <c r="AO63" s="64">
        <v>0</v>
      </c>
      <c r="AP63" s="64">
        <v>239485</v>
      </c>
      <c r="AQ63" s="64">
        <v>440181</v>
      </c>
      <c r="AR63" s="64">
        <v>140919</v>
      </c>
      <c r="AS63" s="64">
        <v>74407</v>
      </c>
      <c r="AT63" s="64">
        <v>25623</v>
      </c>
      <c r="AU63" s="64">
        <v>0</v>
      </c>
      <c r="AV63" s="64">
        <v>7207</v>
      </c>
      <c r="AW63" s="64">
        <v>0</v>
      </c>
      <c r="AX63" s="64">
        <v>82027</v>
      </c>
      <c r="AY63" s="64">
        <v>60283</v>
      </c>
      <c r="AZ63" s="64">
        <v>49715</v>
      </c>
      <c r="BA63" s="64">
        <v>459347</v>
      </c>
      <c r="BB63" s="64">
        <v>70631</v>
      </c>
      <c r="BC63" s="64">
        <v>103</v>
      </c>
      <c r="BD63" s="64">
        <v>388613</v>
      </c>
      <c r="BE63" s="64">
        <v>458057</v>
      </c>
      <c r="BF63" s="64">
        <v>0</v>
      </c>
      <c r="BG63" s="64">
        <v>0</v>
      </c>
      <c r="BH63" s="64">
        <v>0</v>
      </c>
      <c r="BI63" s="64">
        <v>0</v>
      </c>
      <c r="BJ63" s="20">
        <f t="shared" si="6"/>
        <v>12753808</v>
      </c>
      <c r="BK63" s="20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</row>
    <row r="64" spans="1:220" s="12" customFormat="1" ht="31.5" customHeight="1" thickBot="1">
      <c r="A64" s="13" t="s">
        <v>110</v>
      </c>
      <c r="B64" s="62">
        <v>72684</v>
      </c>
      <c r="C64" s="62">
        <v>3710378</v>
      </c>
      <c r="D64" s="62">
        <v>3591058</v>
      </c>
      <c r="E64" s="62">
        <v>62063</v>
      </c>
      <c r="F64" s="62">
        <v>32717</v>
      </c>
      <c r="G64" s="62">
        <v>23962</v>
      </c>
      <c r="H64" s="62">
        <v>46</v>
      </c>
      <c r="I64" s="62">
        <v>532</v>
      </c>
      <c r="J64" s="62">
        <v>902796</v>
      </c>
      <c r="K64" s="62">
        <v>442307</v>
      </c>
      <c r="L64" s="62">
        <v>275023</v>
      </c>
      <c r="M64" s="62">
        <v>185084</v>
      </c>
      <c r="N64" s="62">
        <v>0</v>
      </c>
      <c r="O64" s="62">
        <v>382</v>
      </c>
      <c r="P64" s="62">
        <v>871367</v>
      </c>
      <c r="Q64" s="62">
        <v>803960</v>
      </c>
      <c r="R64" s="62">
        <v>0</v>
      </c>
      <c r="S64" s="62">
        <v>0</v>
      </c>
      <c r="T64" s="62">
        <v>67407</v>
      </c>
      <c r="U64" s="62">
        <v>360</v>
      </c>
      <c r="V64" s="62">
        <v>0</v>
      </c>
      <c r="W64" s="62">
        <v>360</v>
      </c>
      <c r="X64" s="62">
        <v>1138075</v>
      </c>
      <c r="Y64" s="62">
        <v>941166</v>
      </c>
      <c r="Z64" s="62">
        <v>2692</v>
      </c>
      <c r="AA64" s="62">
        <v>122851</v>
      </c>
      <c r="AB64" s="62">
        <v>71366</v>
      </c>
      <c r="AC64" s="62">
        <v>0</v>
      </c>
      <c r="AD64" s="62">
        <v>102508</v>
      </c>
      <c r="AE64" s="62">
        <v>748394</v>
      </c>
      <c r="AF64" s="62">
        <v>10983</v>
      </c>
      <c r="AG64" s="62">
        <v>186023</v>
      </c>
      <c r="AH64" s="62">
        <v>5639</v>
      </c>
      <c r="AI64" s="62">
        <v>0</v>
      </c>
      <c r="AJ64" s="62">
        <v>0</v>
      </c>
      <c r="AK64" s="62">
        <v>483</v>
      </c>
      <c r="AL64" s="62">
        <v>0</v>
      </c>
      <c r="AM64" s="62">
        <v>0</v>
      </c>
      <c r="AN64" s="62">
        <v>545266</v>
      </c>
      <c r="AO64" s="62">
        <v>0</v>
      </c>
      <c r="AP64" s="62">
        <v>237713</v>
      </c>
      <c r="AQ64" s="62">
        <v>1611117</v>
      </c>
      <c r="AR64" s="62">
        <v>500729</v>
      </c>
      <c r="AS64" s="62">
        <v>101785</v>
      </c>
      <c r="AT64" s="62">
        <v>41945</v>
      </c>
      <c r="AU64" s="62">
        <v>0</v>
      </c>
      <c r="AV64" s="62">
        <v>0</v>
      </c>
      <c r="AW64" s="62">
        <v>52146</v>
      </c>
      <c r="AX64" s="62">
        <v>672330</v>
      </c>
      <c r="AY64" s="62">
        <v>209380</v>
      </c>
      <c r="AZ64" s="62">
        <v>32802</v>
      </c>
      <c r="BA64" s="62">
        <v>484046</v>
      </c>
      <c r="BB64" s="62">
        <v>94756</v>
      </c>
      <c r="BC64" s="62">
        <v>150773</v>
      </c>
      <c r="BD64" s="62">
        <v>238517</v>
      </c>
      <c r="BE64" s="62">
        <v>429183</v>
      </c>
      <c r="BF64" s="62">
        <v>6684</v>
      </c>
      <c r="BG64" s="62">
        <v>6684</v>
      </c>
      <c r="BH64" s="62">
        <v>0</v>
      </c>
      <c r="BI64" s="62">
        <v>0</v>
      </c>
      <c r="BJ64" s="14">
        <f t="shared" si="6"/>
        <v>10315305</v>
      </c>
      <c r="BK64" s="14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</row>
    <row r="65" spans="1:220" s="12" customFormat="1" ht="31.5" customHeight="1" thickBot="1" thickTop="1">
      <c r="A65" s="21" t="s">
        <v>100</v>
      </c>
      <c r="B65" s="22">
        <f>SUM(B19:B64)</f>
        <v>3484675</v>
      </c>
      <c r="C65" s="22">
        <f aca="true" t="shared" si="7" ref="C65:BI65">SUM(C19:C64)</f>
        <v>95428395</v>
      </c>
      <c r="D65" s="22">
        <f t="shared" si="7"/>
        <v>89667504</v>
      </c>
      <c r="E65" s="22">
        <f t="shared" si="7"/>
        <v>3382738</v>
      </c>
      <c r="F65" s="22">
        <f t="shared" si="7"/>
        <v>1557038</v>
      </c>
      <c r="G65" s="22">
        <f t="shared" si="7"/>
        <v>626037</v>
      </c>
      <c r="H65" s="22">
        <f t="shared" si="7"/>
        <v>148754</v>
      </c>
      <c r="I65" s="22">
        <f t="shared" si="7"/>
        <v>46324</v>
      </c>
      <c r="J65" s="22">
        <f t="shared" si="7"/>
        <v>96184699</v>
      </c>
      <c r="K65" s="22">
        <f t="shared" si="7"/>
        <v>19071308</v>
      </c>
      <c r="L65" s="22">
        <f t="shared" si="7"/>
        <v>16902245</v>
      </c>
      <c r="M65" s="22">
        <f t="shared" si="7"/>
        <v>17197420</v>
      </c>
      <c r="N65" s="22">
        <f t="shared" si="7"/>
        <v>0</v>
      </c>
      <c r="O65" s="22">
        <f t="shared" si="7"/>
        <v>43013726</v>
      </c>
      <c r="P65" s="22">
        <f t="shared" si="7"/>
        <v>21347243</v>
      </c>
      <c r="Q65" s="22">
        <f t="shared" si="7"/>
        <v>14727415</v>
      </c>
      <c r="R65" s="22">
        <f t="shared" si="7"/>
        <v>19623</v>
      </c>
      <c r="S65" s="22">
        <f t="shared" si="7"/>
        <v>0</v>
      </c>
      <c r="T65" s="22">
        <f t="shared" si="7"/>
        <v>6600205</v>
      </c>
      <c r="U65" s="22">
        <f t="shared" si="7"/>
        <v>936091</v>
      </c>
      <c r="V65" s="22">
        <f t="shared" si="7"/>
        <v>146944</v>
      </c>
      <c r="W65" s="22">
        <f t="shared" si="7"/>
        <v>789147</v>
      </c>
      <c r="X65" s="22">
        <f t="shared" si="7"/>
        <v>24241748</v>
      </c>
      <c r="Y65" s="22">
        <f t="shared" si="7"/>
        <v>12432543</v>
      </c>
      <c r="Z65" s="22">
        <f t="shared" si="7"/>
        <v>238571</v>
      </c>
      <c r="AA65" s="22">
        <f t="shared" si="7"/>
        <v>6886350</v>
      </c>
      <c r="AB65" s="22">
        <f t="shared" si="7"/>
        <v>3698801</v>
      </c>
      <c r="AC65" s="22">
        <f t="shared" si="7"/>
        <v>985483</v>
      </c>
      <c r="AD65" s="22">
        <f t="shared" si="7"/>
        <v>13327155</v>
      </c>
      <c r="AE65" s="22">
        <f t="shared" si="7"/>
        <v>50808215</v>
      </c>
      <c r="AF65" s="22">
        <f t="shared" si="7"/>
        <v>1591535</v>
      </c>
      <c r="AG65" s="22">
        <f t="shared" si="7"/>
        <v>19241294</v>
      </c>
      <c r="AH65" s="22">
        <f t="shared" si="7"/>
        <v>289251</v>
      </c>
      <c r="AI65" s="22">
        <f t="shared" si="7"/>
        <v>30</v>
      </c>
      <c r="AJ65" s="22">
        <f t="shared" si="7"/>
        <v>361306</v>
      </c>
      <c r="AK65" s="22">
        <f t="shared" si="7"/>
        <v>1021381</v>
      </c>
      <c r="AL65" s="22">
        <f t="shared" si="7"/>
        <v>4759064</v>
      </c>
      <c r="AM65" s="22">
        <f t="shared" si="7"/>
        <v>9377290</v>
      </c>
      <c r="AN65" s="22">
        <f t="shared" si="7"/>
        <v>14167064</v>
      </c>
      <c r="AO65" s="22">
        <f t="shared" si="7"/>
        <v>0</v>
      </c>
      <c r="AP65" s="22">
        <f t="shared" si="7"/>
        <v>14280393</v>
      </c>
      <c r="AQ65" s="22">
        <f t="shared" si="7"/>
        <v>33773583</v>
      </c>
      <c r="AR65" s="22">
        <f t="shared" si="7"/>
        <v>6460860</v>
      </c>
      <c r="AS65" s="22">
        <f t="shared" si="7"/>
        <v>7321037</v>
      </c>
      <c r="AT65" s="22">
        <f t="shared" si="7"/>
        <v>4506808</v>
      </c>
      <c r="AU65" s="22">
        <f t="shared" si="7"/>
        <v>0</v>
      </c>
      <c r="AV65" s="22">
        <f t="shared" si="7"/>
        <v>7207</v>
      </c>
      <c r="AW65" s="22">
        <f t="shared" si="7"/>
        <v>3476106</v>
      </c>
      <c r="AX65" s="22">
        <f t="shared" si="7"/>
        <v>5170436</v>
      </c>
      <c r="AY65" s="22">
        <f t="shared" si="7"/>
        <v>4088722</v>
      </c>
      <c r="AZ65" s="22">
        <f t="shared" si="7"/>
        <v>2742407</v>
      </c>
      <c r="BA65" s="22">
        <f t="shared" si="7"/>
        <v>8773485</v>
      </c>
      <c r="BB65" s="22">
        <f t="shared" si="7"/>
        <v>1710810</v>
      </c>
      <c r="BC65" s="22">
        <f t="shared" si="7"/>
        <v>1748925</v>
      </c>
      <c r="BD65" s="22">
        <f t="shared" si="7"/>
        <v>5313750</v>
      </c>
      <c r="BE65" s="22">
        <f t="shared" si="7"/>
        <v>21835155</v>
      </c>
      <c r="BF65" s="22">
        <f t="shared" si="7"/>
        <v>151946</v>
      </c>
      <c r="BG65" s="22">
        <f t="shared" si="7"/>
        <v>151946</v>
      </c>
      <c r="BH65" s="22">
        <f t="shared" si="7"/>
        <v>0</v>
      </c>
      <c r="BI65" s="22">
        <f t="shared" si="7"/>
        <v>0</v>
      </c>
      <c r="BJ65" s="22">
        <f>SUM(BJ19:BJ64)</f>
        <v>384572783</v>
      </c>
      <c r="BK65" s="22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</row>
    <row r="66" spans="1:220" s="12" customFormat="1" ht="31.5" customHeight="1" thickTop="1">
      <c r="A66" s="23" t="s">
        <v>101</v>
      </c>
      <c r="B66" s="20">
        <f aca="true" t="shared" si="8" ref="B66:AG66">SUM(B65,B18)</f>
        <v>8120587</v>
      </c>
      <c r="C66" s="20">
        <f t="shared" si="8"/>
        <v>201243589</v>
      </c>
      <c r="D66" s="20">
        <f t="shared" si="8"/>
        <v>183297203</v>
      </c>
      <c r="E66" s="20">
        <f t="shared" si="8"/>
        <v>10074893</v>
      </c>
      <c r="F66" s="20">
        <f t="shared" si="8"/>
        <v>5180074</v>
      </c>
      <c r="G66" s="20">
        <f t="shared" si="8"/>
        <v>1726498</v>
      </c>
      <c r="H66" s="20">
        <f t="shared" si="8"/>
        <v>429151</v>
      </c>
      <c r="I66" s="20">
        <f t="shared" si="8"/>
        <v>535770</v>
      </c>
      <c r="J66" s="20">
        <f t="shared" si="8"/>
        <v>511475590</v>
      </c>
      <c r="K66" s="20">
        <f t="shared" si="8"/>
        <v>75021355</v>
      </c>
      <c r="L66" s="20">
        <f t="shared" si="8"/>
        <v>61348414</v>
      </c>
      <c r="M66" s="20">
        <f t="shared" si="8"/>
        <v>97584650</v>
      </c>
      <c r="N66" s="20">
        <f t="shared" si="8"/>
        <v>25307587</v>
      </c>
      <c r="O66" s="20">
        <f t="shared" si="8"/>
        <v>252213584</v>
      </c>
      <c r="P66" s="20">
        <f t="shared" si="8"/>
        <v>80381337</v>
      </c>
      <c r="Q66" s="20">
        <f t="shared" si="8"/>
        <v>43117832</v>
      </c>
      <c r="R66" s="20">
        <f t="shared" si="8"/>
        <v>114087</v>
      </c>
      <c r="S66" s="20">
        <f t="shared" si="8"/>
        <v>1374726</v>
      </c>
      <c r="T66" s="20">
        <f t="shared" si="8"/>
        <v>35774692</v>
      </c>
      <c r="U66" s="20">
        <f t="shared" si="8"/>
        <v>2490444</v>
      </c>
      <c r="V66" s="20">
        <f t="shared" si="8"/>
        <v>146944</v>
      </c>
      <c r="W66" s="20">
        <f t="shared" si="8"/>
        <v>2343500</v>
      </c>
      <c r="X66" s="20">
        <f t="shared" si="8"/>
        <v>55877049</v>
      </c>
      <c r="Y66" s="20">
        <f t="shared" si="8"/>
        <v>25621444</v>
      </c>
      <c r="Z66" s="20">
        <f t="shared" si="8"/>
        <v>723286</v>
      </c>
      <c r="AA66" s="20">
        <f t="shared" si="8"/>
        <v>17755395</v>
      </c>
      <c r="AB66" s="20">
        <f t="shared" si="8"/>
        <v>8883728</v>
      </c>
      <c r="AC66" s="20">
        <f t="shared" si="8"/>
        <v>2893196</v>
      </c>
      <c r="AD66" s="20">
        <f t="shared" si="8"/>
        <v>49124657</v>
      </c>
      <c r="AE66" s="20">
        <f t="shared" si="8"/>
        <v>140843429</v>
      </c>
      <c r="AF66" s="20">
        <f t="shared" si="8"/>
        <v>3813628</v>
      </c>
      <c r="AG66" s="20">
        <f t="shared" si="8"/>
        <v>49335047</v>
      </c>
      <c r="AH66" s="20">
        <f aca="true" t="shared" si="9" ref="AH66:BJ66">SUM(AH65,AH18)</f>
        <v>2657502</v>
      </c>
      <c r="AI66" s="20">
        <f t="shared" si="9"/>
        <v>71026</v>
      </c>
      <c r="AJ66" s="20">
        <f t="shared" si="9"/>
        <v>2244906</v>
      </c>
      <c r="AK66" s="20">
        <f t="shared" si="9"/>
        <v>6315720</v>
      </c>
      <c r="AL66" s="20">
        <f t="shared" si="9"/>
        <v>24159032</v>
      </c>
      <c r="AM66" s="20">
        <f t="shared" si="9"/>
        <v>26074997</v>
      </c>
      <c r="AN66" s="20">
        <f t="shared" si="9"/>
        <v>26171571</v>
      </c>
      <c r="AO66" s="20">
        <f t="shared" si="9"/>
        <v>0</v>
      </c>
      <c r="AP66" s="20">
        <f t="shared" si="9"/>
        <v>35790372</v>
      </c>
      <c r="AQ66" s="20">
        <f t="shared" si="9"/>
        <v>110092514</v>
      </c>
      <c r="AR66" s="20">
        <f t="shared" si="9"/>
        <v>16880314</v>
      </c>
      <c r="AS66" s="20">
        <f t="shared" si="9"/>
        <v>23004900</v>
      </c>
      <c r="AT66" s="20">
        <f t="shared" si="9"/>
        <v>15408836</v>
      </c>
      <c r="AU66" s="20">
        <f t="shared" si="9"/>
        <v>0</v>
      </c>
      <c r="AV66" s="20">
        <f t="shared" si="9"/>
        <v>52725</v>
      </c>
      <c r="AW66" s="20">
        <f t="shared" si="9"/>
        <v>7866225</v>
      </c>
      <c r="AX66" s="20">
        <f t="shared" si="9"/>
        <v>19672604</v>
      </c>
      <c r="AY66" s="20">
        <f t="shared" si="9"/>
        <v>14491646</v>
      </c>
      <c r="AZ66" s="20">
        <f t="shared" si="9"/>
        <v>12715264</v>
      </c>
      <c r="BA66" s="20">
        <f t="shared" si="9"/>
        <v>48495636</v>
      </c>
      <c r="BB66" s="20">
        <f t="shared" si="9"/>
        <v>2931623</v>
      </c>
      <c r="BC66" s="20">
        <f t="shared" si="9"/>
        <v>19406384</v>
      </c>
      <c r="BD66" s="20">
        <f t="shared" si="9"/>
        <v>26157629</v>
      </c>
      <c r="BE66" s="20">
        <f t="shared" si="9"/>
        <v>81427472</v>
      </c>
      <c r="BF66" s="20">
        <f t="shared" si="9"/>
        <v>151946</v>
      </c>
      <c r="BG66" s="20">
        <f t="shared" si="9"/>
        <v>151946</v>
      </c>
      <c r="BH66" s="20">
        <f t="shared" si="9"/>
        <v>0</v>
      </c>
      <c r="BI66" s="20">
        <f t="shared" si="9"/>
        <v>0</v>
      </c>
      <c r="BJ66" s="34">
        <f t="shared" si="9"/>
        <v>1325514622</v>
      </c>
      <c r="BK66" s="34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</row>
    <row r="67" spans="1:64" ht="24">
      <c r="A67" s="2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K67" s="25"/>
      <c r="BL67" s="11"/>
    </row>
    <row r="68" spans="1:63" ht="24">
      <c r="A68" s="2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K68" s="25"/>
    </row>
    <row r="69" spans="1:63" ht="24">
      <c r="A69" s="2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K69" s="25"/>
    </row>
    <row r="70" s="30" customFormat="1" ht="30" customHeight="1">
      <c r="C70" s="31"/>
    </row>
    <row r="71" s="32" customFormat="1" ht="30" customHeight="1"/>
    <row r="72" spans="2:58" s="25" customFormat="1" ht="28.5" customHeight="1">
      <c r="B72" s="33"/>
      <c r="C72" s="33"/>
      <c r="J72" s="33"/>
      <c r="P72" s="33"/>
      <c r="U72" s="33"/>
      <c r="X72" s="33"/>
      <c r="AD72" s="33"/>
      <c r="AE72" s="33"/>
      <c r="AP72" s="33"/>
      <c r="AQ72" s="33"/>
      <c r="BA72" s="33"/>
      <c r="BE72" s="33"/>
      <c r="BF72" s="33"/>
    </row>
  </sheetData>
  <sheetProtection/>
  <printOptions/>
  <pageMargins left="0.7874015748031497" right="0.7874015748031497" top="0.7874015748031497" bottom="0.3937007874015748" header="0.5905511811023623" footer="0.31496062992125984"/>
  <pageSetup firstPageNumber="50" useFirstPageNumber="1" horizontalDpi="300" verticalDpi="300" orientation="portrait" paperSize="9" scale="35" r:id="rId3"/>
  <headerFooter alignWithMargins="0">
    <oddHeader>&amp;L&amp;24　　第５表　目的別歳出の状況</oddHeader>
    <oddFooter>&amp;C&amp;30&amp;P</oddFooter>
  </headerFooter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小林　裕太</cp:lastModifiedBy>
  <cp:lastPrinted>2016-02-29T01:45:30Z</cp:lastPrinted>
  <dcterms:created xsi:type="dcterms:W3CDTF">2005-11-11T00:21:55Z</dcterms:created>
  <dcterms:modified xsi:type="dcterms:W3CDTF">2018-11-29T01:19:11Z</dcterms:modified>
  <cp:category/>
  <cp:version/>
  <cp:contentType/>
  <cp:contentStatus/>
</cp:coreProperties>
</file>