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915" windowHeight="8025" tabRatio="601" activeTab="0"/>
  </bookViews>
  <sheets>
    <sheet name="第２０表地方債現在高償還" sheetId="1" r:id="rId1"/>
  </sheets>
  <definedNames>
    <definedName name="_xlnm.Print_Area" localSheetId="0">'第２０表地方債現在高償還'!$A$1:$DC$66</definedName>
    <definedName name="_xlnm.Print_Titles" localSheetId="0">'第２０表地方債現在高償還'!$A:$A</definedName>
  </definedNames>
  <calcPr fullCalcOnLoad="1"/>
</workbook>
</file>

<file path=xl/sharedStrings.xml><?xml version="1.0" encoding="utf-8"?>
<sst xmlns="http://schemas.openxmlformats.org/spreadsheetml/2006/main" count="245" uniqueCount="229">
  <si>
    <t>市町村名</t>
  </si>
  <si>
    <t>うち減収補てん債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</si>
  <si>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</si>
  <si>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</si>
  <si>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</si>
  <si>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</si>
  <si>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</si>
  <si>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</si>
  <si>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</si>
  <si>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</si>
  <si>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</si>
  <si>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</si>
  <si>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</si>
  <si>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</si>
  <si>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</si>
  <si>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</si>
  <si>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</si>
  <si>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</si>
  <si>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</si>
  <si>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</si>
  <si>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</si>
  <si>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</si>
  <si>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</si>
  <si>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</si>
  <si>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</si>
  <si>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</si>
  <si>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</si>
  <si>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</si>
  <si>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</si>
  <si>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</si>
  <si>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</si>
  <si>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</si>
  <si>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</si>
  <si>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</si>
  <si>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</si>
  <si>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</si>
  <si>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</si>
  <si>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</si>
  <si>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</si>
  <si>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</si>
  <si>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</si>
  <si>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</si>
  <si>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</si>
  <si>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</si>
  <si>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</si>
  <si>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</si>
  <si>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</si>
  <si>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</si>
  <si>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</si>
  <si>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</si>
  <si>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</si>
  <si>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</si>
  <si>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</si>
  <si>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</si>
  <si>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</si>
  <si>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</si>
  <si>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</si>
  <si>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</si>
  <si>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</si>
  <si>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</si>
  <si>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</si>
  <si>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</si>
  <si>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</si>
  <si>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</si>
  <si>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</si>
  <si>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</si>
  <si>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  貸付債</t>
  </si>
  <si>
    <t>うち旧資金運用部資金</t>
  </si>
  <si>
    <t>７．０％超</t>
  </si>
  <si>
    <t>事業債</t>
  </si>
  <si>
    <t>緊急基盤整備</t>
  </si>
  <si>
    <t>うち日本新生</t>
  </si>
  <si>
    <t>対策事業債</t>
  </si>
  <si>
    <t>合整備事業債</t>
  </si>
  <si>
    <t>うち旧地域総</t>
  </si>
  <si>
    <t>（継続事業分）</t>
  </si>
  <si>
    <t>取得等事業債</t>
  </si>
  <si>
    <t>設整備事業債</t>
  </si>
  <si>
    <t>うち臨時経済</t>
  </si>
  <si>
    <t>事業債</t>
  </si>
  <si>
    <t>うち法第５条</t>
  </si>
  <si>
    <t>によるもの</t>
  </si>
  <si>
    <t>臨時特例債</t>
  </si>
  <si>
    <t>対策債</t>
  </si>
  <si>
    <t>１．５％以下</t>
  </si>
  <si>
    <t>２．０％以下</t>
  </si>
  <si>
    <t>田村市</t>
  </si>
  <si>
    <t>飯舘村</t>
  </si>
  <si>
    <t>うち地域再生</t>
  </si>
  <si>
    <t>事業債</t>
  </si>
  <si>
    <t>市計</t>
  </si>
  <si>
    <t>うち予算貸付</t>
  </si>
  <si>
    <t>うち財源</t>
  </si>
  <si>
    <t>対策債等</t>
  </si>
  <si>
    <t>うち地域総合</t>
  </si>
  <si>
    <t>整備事業債</t>
  </si>
  <si>
    <t>事業債</t>
  </si>
  <si>
    <t>うち地域活性化</t>
  </si>
  <si>
    <t>うち防災対策</t>
  </si>
  <si>
    <t>（１）単独災害</t>
  </si>
  <si>
    <t>復旧事業債</t>
  </si>
  <si>
    <t>（２）補助災害</t>
  </si>
  <si>
    <t>特例対策債</t>
  </si>
  <si>
    <t>うち転貸</t>
  </si>
  <si>
    <t>によるもの</t>
  </si>
  <si>
    <t>特定事業債</t>
  </si>
  <si>
    <t>特例債</t>
  </si>
  <si>
    <t>補てん債</t>
  </si>
  <si>
    <t>金融機関</t>
  </si>
  <si>
    <t xml:space="preserve">   事業債</t>
  </si>
  <si>
    <t>地方債現在高の利率別内訳</t>
  </si>
  <si>
    <t>地方債現在高借入先別内訳</t>
  </si>
  <si>
    <t>南相馬市</t>
  </si>
  <si>
    <t>伊達市</t>
  </si>
  <si>
    <t>南会津町</t>
  </si>
  <si>
    <t>会津美里町</t>
  </si>
  <si>
    <t>２公営住宅建設</t>
  </si>
  <si>
    <t>３災害復旧事業債</t>
  </si>
  <si>
    <t>等整備事業債</t>
  </si>
  <si>
    <t>(２)社会福祉施</t>
  </si>
  <si>
    <t>設整備事業債</t>
  </si>
  <si>
    <t>(１)学校教育施設</t>
  </si>
  <si>
    <t>(３)一般廃棄物</t>
  </si>
  <si>
    <t>処理事業債</t>
  </si>
  <si>
    <t>(４)一般補助施設</t>
  </si>
  <si>
    <t>整備等事業債</t>
  </si>
  <si>
    <t>うち転貸債</t>
  </si>
  <si>
    <t>(５)施設整備事業債</t>
  </si>
  <si>
    <t>（一般財源化分）</t>
  </si>
  <si>
    <t>推進債</t>
  </si>
  <si>
    <t>～平成１７年度分</t>
  </si>
  <si>
    <t>本宮市</t>
  </si>
  <si>
    <t>平成１８年度分～</t>
  </si>
  <si>
    <t>債特例分</t>
  </si>
  <si>
    <t>うち地方道路整備</t>
  </si>
  <si>
    <t>臨時貸付金</t>
  </si>
  <si>
    <t>（昭和60～</t>
  </si>
  <si>
    <t>63年度分）</t>
  </si>
  <si>
    <t>旧郵便貯金資金</t>
  </si>
  <si>
    <t>旧簡易生命保険資金</t>
  </si>
  <si>
    <t>地方債現在高借入先別内訳</t>
  </si>
  <si>
    <t>１財政融資資金</t>
  </si>
  <si>
    <t>２旧郵政公社資金</t>
  </si>
  <si>
    <t>うち旧公営企業</t>
  </si>
  <si>
    <t>金融公庫資金</t>
  </si>
  <si>
    <t>政府関係機関貸付</t>
  </si>
  <si>
    <t>４国の予算貸付・</t>
  </si>
  <si>
    <t>５ゆうちょ銀行</t>
  </si>
  <si>
    <t>６市中銀行</t>
  </si>
  <si>
    <t>７その他の</t>
  </si>
  <si>
    <t>８かんぽ生命保険</t>
  </si>
  <si>
    <t>９保険会社等</t>
  </si>
  <si>
    <t>１０市場公募債</t>
  </si>
  <si>
    <t>１１共済等</t>
  </si>
  <si>
    <t>１２その他</t>
  </si>
  <si>
    <t>うち地方道路等</t>
  </si>
  <si>
    <t>うち一般事業債</t>
  </si>
  <si>
    <t>（河川等分）</t>
  </si>
  <si>
    <t>３地方公共団体金融機構資金</t>
  </si>
  <si>
    <t>　政府関係機関</t>
  </si>
  <si>
    <t>（１）補助・直轄</t>
  </si>
  <si>
    <t>減災事業計画に</t>
  </si>
  <si>
    <t>単独事業</t>
  </si>
  <si>
    <t>基づく単独事業</t>
  </si>
  <si>
    <t>１４退職手当債</t>
  </si>
  <si>
    <t>うち旧合併特例</t>
  </si>
  <si>
    <t>４（旧）緊急防災・減災事業債</t>
  </si>
  <si>
    <t>（２）継ぎ足し</t>
  </si>
  <si>
    <t>（３）緊急防災・</t>
  </si>
  <si>
    <t>５全国防災</t>
  </si>
  <si>
    <t>６教育・福祉施設等整備事業債</t>
  </si>
  <si>
    <t>７一般単独事業債</t>
  </si>
  <si>
    <t>うち復旧・</t>
  </si>
  <si>
    <t>復興事業分</t>
  </si>
  <si>
    <t>うち（旧）緊急</t>
  </si>
  <si>
    <t>防災・減災</t>
  </si>
  <si>
    <t>（臨時高等学校</t>
  </si>
  <si>
    <t>関連事業分）</t>
  </si>
  <si>
    <t>うち（新）緊急</t>
  </si>
  <si>
    <t>８辺地対策</t>
  </si>
  <si>
    <t>９過疎対策</t>
  </si>
  <si>
    <t>10公共用地先行</t>
  </si>
  <si>
    <t>１１行政改革</t>
  </si>
  <si>
    <t>１２厚生福祉施</t>
  </si>
  <si>
    <t>１３地域財政</t>
  </si>
  <si>
    <t>１５退職手当債</t>
  </si>
  <si>
    <t>１６国の予算貸付・</t>
  </si>
  <si>
    <t>１７地域改善対策</t>
  </si>
  <si>
    <t>７一般単独事業債</t>
  </si>
  <si>
    <t>地方債現在高の利率別内訳</t>
  </si>
  <si>
    <t>事業分</t>
  </si>
  <si>
    <t>改築等分）</t>
  </si>
  <si>
    <t>（被災施設復旧</t>
  </si>
  <si>
    <t>（除却事業分）</t>
  </si>
  <si>
    <t>１公共事業等債</t>
  </si>
  <si>
    <t xml:space="preserve"> 事業</t>
  </si>
  <si>
    <t>（１）旧市町村</t>
  </si>
  <si>
    <t>合併特例事業債</t>
  </si>
  <si>
    <t>（２）旧市町村</t>
  </si>
  <si>
    <t>合併推進事業債</t>
  </si>
  <si>
    <t>平成３７年度</t>
  </si>
  <si>
    <t>平成２９年度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</si>
  <si>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</si>
  <si>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</si>
  <si>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</si>
  <si>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</si>
  <si>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</si>
  <si>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</si>
  <si>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</si>
  <si>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（１）転用事業分</t>
  </si>
  <si>
    <t>うち公共施設</t>
  </si>
  <si>
    <t>最適化</t>
  </si>
  <si>
    <t>１８財源対策債</t>
  </si>
  <si>
    <t>１９減収補てん債</t>
  </si>
  <si>
    <t>２０臨時財政</t>
  </si>
  <si>
    <t>２１公共事業等</t>
  </si>
  <si>
    <t>２２減税補てん債</t>
  </si>
  <si>
    <t>２３臨時税収</t>
  </si>
  <si>
    <t>２４臨時財政</t>
  </si>
  <si>
    <t>２５調整債</t>
  </si>
  <si>
    <t>２６減収補てん</t>
  </si>
  <si>
    <t>２７県貸付金</t>
  </si>
  <si>
    <t>２８その他</t>
  </si>
  <si>
    <t>合計（１～２８）</t>
  </si>
  <si>
    <t>平成３８年度</t>
  </si>
  <si>
    <r>
      <t>（昭和61,平成</t>
    </r>
  </si>
  <si>
    <t>5～7,9～27）</t>
  </si>
  <si>
    <t>（平成14・19</t>
  </si>
  <si>
    <t>～28年度分）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</si>
</sst>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4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8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" shrinkToFit="1"/>
    </xf>
    <xf numFmtId="3" fontId="9" fillId="0" borderId="23" xfId="0" applyNumberFormat="1" applyFont="1" applyFill="1" applyBorder="1" applyAlignment="1">
      <alignment horizontal="center" vertical="center" shrinkToFit="1"/>
    </xf>
    <xf numFmtId="3" fontId="9" fillId="0" borderId="22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vertical="center" shrinkToFit="1"/>
    </xf>
    <xf numFmtId="3" fontId="9" fillId="0" borderId="25" xfId="0" applyFont="1" applyFill="1" applyBorder="1" applyAlignment="1">
      <alignment horizontal="center" vertical="center" shrinkToFit="1"/>
    </xf>
    <xf numFmtId="3" fontId="9" fillId="0" borderId="26" xfId="0" applyFont="1" applyFill="1" applyBorder="1" applyAlignment="1">
      <alignment horizontal="center" vertical="center" shrinkToFit="1"/>
    </xf>
    <xf numFmtId="3" fontId="9" fillId="0" borderId="27" xfId="0" applyNumberFormat="1" applyFont="1" applyFill="1" applyBorder="1" applyAlignment="1">
      <alignment horizontal="center" shrinkToFit="1"/>
    </xf>
    <xf numFmtId="3" fontId="9" fillId="0" borderId="28" xfId="0" applyNumberFormat="1" applyFont="1" applyFill="1" applyBorder="1" applyAlignment="1">
      <alignment horizontal="center" shrinkToFit="1"/>
    </xf>
    <xf numFmtId="3" fontId="6" fillId="0" borderId="29" xfId="0" applyFont="1" applyBorder="1" applyAlignment="1">
      <alignment/>
    </xf>
    <xf numFmtId="3" fontId="6" fillId="0" borderId="0" xfId="0" applyFont="1" applyAlignment="1">
      <alignment/>
    </xf>
    <xf numFmtId="3" fontId="6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vertical="center"/>
    </xf>
    <xf numFmtId="3" fontId="0" fillId="0" borderId="32" xfId="0" applyBorder="1" applyAlignment="1">
      <alignment/>
    </xf>
    <xf numFmtId="3" fontId="8" fillId="0" borderId="32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/>
    </xf>
    <xf numFmtId="3" fontId="9" fillId="0" borderId="36" xfId="0" applyNumberFormat="1" applyFont="1" applyBorder="1" applyAlignment="1">
      <alignment horizontal="left" vertical="center"/>
    </xf>
    <xf numFmtId="3" fontId="6" fillId="0" borderId="29" xfId="0" applyFont="1" applyBorder="1" applyAlignment="1">
      <alignment shrinkToFit="1"/>
    </xf>
    <xf numFmtId="3" fontId="6" fillId="0" borderId="0" xfId="0" applyFont="1" applyBorder="1" applyAlignment="1">
      <alignment shrinkToFit="1"/>
    </xf>
    <xf numFmtId="3" fontId="6" fillId="0" borderId="0" xfId="0" applyFont="1" applyAlignment="1">
      <alignment shrinkToFit="1"/>
    </xf>
    <xf numFmtId="178" fontId="6" fillId="0" borderId="0" xfId="0" applyNumberFormat="1" applyFont="1" applyAlignment="1">
      <alignment shrinkToFit="1"/>
    </xf>
    <xf numFmtId="3" fontId="0" fillId="0" borderId="0" xfId="0" applyAlignment="1">
      <alignment shrinkToFit="1"/>
    </xf>
    <xf numFmtId="3" fontId="0" fillId="33" borderId="0" xfId="0" applyFill="1" applyAlignment="1">
      <alignment shrinkToFit="1"/>
    </xf>
    <xf numFmtId="3" fontId="5" fillId="0" borderId="0" xfId="0" applyFont="1" applyAlignment="1">
      <alignment shrinkToFit="1"/>
    </xf>
    <xf numFmtId="3" fontId="9" fillId="0" borderId="37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left" vertical="center"/>
    </xf>
    <xf numFmtId="3" fontId="0" fillId="0" borderId="39" xfId="0" applyBorder="1" applyAlignment="1">
      <alignment/>
    </xf>
    <xf numFmtId="3" fontId="0" fillId="0" borderId="15" xfId="0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horizontal="center" vertical="center" shrinkToFit="1"/>
    </xf>
    <xf numFmtId="3" fontId="6" fillId="0" borderId="29" xfId="0" applyFont="1" applyFill="1" applyBorder="1" applyAlignment="1">
      <alignment shrinkToFit="1"/>
    </xf>
    <xf numFmtId="3" fontId="6" fillId="0" borderId="0" xfId="0" applyFont="1" applyFill="1" applyAlignment="1">
      <alignment shrinkToFit="1"/>
    </xf>
    <xf numFmtId="3" fontId="0" fillId="0" borderId="0" xfId="0" applyFill="1" applyAlignment="1">
      <alignment shrinkToFit="1"/>
    </xf>
    <xf numFmtId="3" fontId="62" fillId="0" borderId="0" xfId="0" applyFont="1" applyAlignment="1">
      <alignment shrinkToFit="1"/>
    </xf>
    <xf numFmtId="3" fontId="9" fillId="0" borderId="39" xfId="0" applyNumberFormat="1" applyFont="1" applyBorder="1" applyAlignment="1">
      <alignment horizontal="left" vertic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shrinkToFit="1"/>
    </xf>
    <xf numFmtId="3" fontId="9" fillId="0" borderId="38" xfId="0" applyNumberFormat="1" applyFont="1" applyBorder="1" applyAlignment="1">
      <alignment vertical="center"/>
    </xf>
    <xf numFmtId="3" fontId="4" fillId="0" borderId="40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vertical="top" shrinkToFit="1"/>
    </xf>
    <xf numFmtId="3" fontId="9" fillId="0" borderId="11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vertical="center" shrinkToFit="1"/>
    </xf>
    <xf numFmtId="3" fontId="9" fillId="0" borderId="23" xfId="0" applyNumberFormat="1" applyFont="1" applyFill="1" applyBorder="1" applyAlignment="1">
      <alignment horizontal="center" shrinkToFit="1"/>
    </xf>
    <xf numFmtId="3" fontId="9" fillId="0" borderId="40" xfId="0" applyNumberFormat="1" applyFont="1" applyFill="1" applyBorder="1" applyAlignment="1">
      <alignment horizontal="center" shrinkToFit="1"/>
    </xf>
    <xf numFmtId="3" fontId="9" fillId="0" borderId="42" xfId="0" applyNumberFormat="1" applyFont="1" applyFill="1" applyBorder="1" applyAlignment="1">
      <alignment horizontal="center" shrinkToFit="1"/>
    </xf>
    <xf numFmtId="3" fontId="9" fillId="0" borderId="43" xfId="0" applyNumberFormat="1" applyFont="1" applyFill="1" applyBorder="1" applyAlignment="1">
      <alignment horizontal="center" shrinkToFit="1"/>
    </xf>
    <xf numFmtId="3" fontId="9" fillId="0" borderId="44" xfId="0" applyNumberFormat="1" applyFont="1" applyFill="1" applyBorder="1" applyAlignment="1">
      <alignment horizontal="center" shrinkToFit="1"/>
    </xf>
    <xf numFmtId="3" fontId="9" fillId="0" borderId="45" xfId="0" applyNumberFormat="1" applyFont="1" applyFill="1" applyBorder="1" applyAlignment="1">
      <alignment horizontal="center" shrinkToFit="1"/>
    </xf>
    <xf numFmtId="3" fontId="9" fillId="0" borderId="10" xfId="0" applyNumberFormat="1" applyFont="1" applyFill="1" applyBorder="1" applyAlignment="1">
      <alignment horizontal="center" shrinkToFit="1"/>
    </xf>
    <xf numFmtId="3" fontId="9" fillId="0" borderId="46" xfId="0" applyNumberFormat="1" applyFont="1" applyFill="1" applyBorder="1" applyAlignment="1">
      <alignment horizontal="center" shrinkToFit="1"/>
    </xf>
    <xf numFmtId="3" fontId="9" fillId="0" borderId="47" xfId="0" applyNumberFormat="1" applyFont="1" applyFill="1" applyBorder="1" applyAlignment="1">
      <alignment horizontal="center" vertical="top" shrinkToFit="1"/>
    </xf>
    <xf numFmtId="3" fontId="9" fillId="0" borderId="41" xfId="0" applyNumberFormat="1" applyFont="1" applyFill="1" applyBorder="1" applyAlignment="1">
      <alignment horizontal="center" vertical="top" shrinkToFit="1"/>
    </xf>
    <xf numFmtId="3" fontId="9" fillId="0" borderId="23" xfId="0" applyNumberFormat="1" applyFont="1" applyFill="1" applyBorder="1" applyAlignment="1">
      <alignment horizontal="center" vertical="top" shrinkToFit="1"/>
    </xf>
    <xf numFmtId="3" fontId="9" fillId="0" borderId="46" xfId="0" applyNumberFormat="1" applyFont="1" applyFill="1" applyBorder="1" applyAlignment="1">
      <alignment horizontal="center" vertical="top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horizontal="center" vertical="top" shrinkToFit="1"/>
    </xf>
    <xf numFmtId="3" fontId="9" fillId="0" borderId="48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shrinkToFit="1"/>
    </xf>
    <xf numFmtId="3" fontId="9" fillId="0" borderId="12" xfId="0" applyNumberFormat="1" applyFont="1" applyFill="1" applyBorder="1" applyAlignment="1">
      <alignment horizontal="center" vertical="top" shrinkToFit="1"/>
    </xf>
    <xf numFmtId="3" fontId="9" fillId="0" borderId="47" xfId="0" applyNumberFormat="1" applyFont="1" applyFill="1" applyBorder="1" applyAlignment="1">
      <alignment horizontal="center" vertical="center" shrinkToFit="1"/>
    </xf>
    <xf numFmtId="3" fontId="9" fillId="0" borderId="10" xfId="0" applyNumberFormat="1" applyFont="1" applyFill="1" applyBorder="1" applyAlignment="1">
      <alignment horizontal="left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3" fontId="9" fillId="0" borderId="16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horizontal="left" vertical="center" shrinkToFit="1"/>
    </xf>
    <xf numFmtId="3" fontId="9" fillId="0" borderId="49" xfId="0" applyNumberFormat="1" applyFont="1" applyFill="1" applyBorder="1" applyAlignment="1">
      <alignment horizontal="left" shrinkToFit="1"/>
    </xf>
    <xf numFmtId="3" fontId="9" fillId="0" borderId="29" xfId="0" applyNumberFormat="1" applyFont="1" applyFill="1" applyBorder="1" applyAlignment="1">
      <alignment horizontal="center" shrinkToFit="1"/>
    </xf>
    <xf numFmtId="3" fontId="8" fillId="0" borderId="0" xfId="0" applyFont="1" applyFill="1" applyAlignment="1">
      <alignment/>
    </xf>
    <xf numFmtId="3" fontId="0" fillId="0" borderId="0" xfId="0" applyFill="1" applyAlignment="1">
      <alignment/>
    </xf>
    <xf numFmtId="3" fontId="9" fillId="0" borderId="41" xfId="0" applyFont="1" applyFill="1" applyBorder="1" applyAlignment="1">
      <alignment horizontal="center" vertical="center" shrinkToFit="1"/>
    </xf>
    <xf numFmtId="3" fontId="9" fillId="0" borderId="0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vertical="center" shrinkToFit="1"/>
    </xf>
    <xf numFmtId="3" fontId="9" fillId="0" borderId="50" xfId="0" applyNumberFormat="1" applyFont="1" applyFill="1" applyBorder="1" applyAlignment="1">
      <alignment horizontal="center" shrinkToFit="1"/>
    </xf>
    <xf numFmtId="3" fontId="9" fillId="0" borderId="11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9" fillId="0" borderId="47" xfId="0" applyFont="1" applyFill="1" applyBorder="1" applyAlignment="1">
      <alignment horizontal="center" vertical="center" shrinkToFit="1"/>
    </xf>
    <xf numFmtId="3" fontId="9" fillId="0" borderId="40" xfId="0" applyFont="1" applyFill="1" applyBorder="1" applyAlignment="1">
      <alignment horizontal="center" vertical="center" shrinkToFit="1"/>
    </xf>
    <xf numFmtId="3" fontId="9" fillId="0" borderId="23" xfId="0" applyFont="1" applyFill="1" applyBorder="1" applyAlignment="1">
      <alignment horizontal="center" vertical="center" shrinkToFit="1"/>
    </xf>
    <xf numFmtId="3" fontId="9" fillId="0" borderId="46" xfId="0" applyFont="1" applyFill="1" applyBorder="1" applyAlignment="1">
      <alignment horizontal="center" vertical="center" shrinkToFit="1"/>
    </xf>
    <xf numFmtId="3" fontId="9" fillId="0" borderId="48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horizontal="left" vertical="center" shrinkToFit="1"/>
    </xf>
    <xf numFmtId="3" fontId="9" fillId="0" borderId="11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vertical="center" shrinkToFit="1"/>
    </xf>
    <xf numFmtId="3" fontId="9" fillId="0" borderId="17" xfId="0" applyFont="1" applyFill="1" applyBorder="1" applyAlignment="1">
      <alignment horizontal="center" vertical="center" shrinkToFit="1"/>
    </xf>
    <xf numFmtId="3" fontId="9" fillId="0" borderId="47" xfId="0" applyNumberFormat="1" applyFont="1" applyFill="1" applyBorder="1" applyAlignment="1">
      <alignment horizontal="left" vertical="center" shrinkToFit="1"/>
    </xf>
    <xf numFmtId="3" fontId="9" fillId="0" borderId="0" xfId="0" applyNumberFormat="1" applyFont="1" applyFill="1" applyBorder="1" applyAlignment="1">
      <alignment horizontal="left" vertical="center" shrinkToFit="1"/>
    </xf>
    <xf numFmtId="3" fontId="4" fillId="0" borderId="40" xfId="0" applyFont="1" applyFill="1" applyBorder="1" applyAlignment="1">
      <alignment horizontal="center" vertical="center" wrapText="1"/>
    </xf>
    <xf numFmtId="3" fontId="9" fillId="0" borderId="51" xfId="0" applyFont="1" applyFill="1" applyBorder="1" applyAlignment="1">
      <alignment horizontal="center" vertical="center" shrinkToFit="1"/>
    </xf>
    <xf numFmtId="3" fontId="9" fillId="0" borderId="32" xfId="0" applyFont="1" applyFill="1" applyBorder="1" applyAlignment="1">
      <alignment horizontal="center" vertical="center" shrinkToFit="1"/>
    </xf>
    <xf numFmtId="3" fontId="9" fillId="0" borderId="52" xfId="0" applyFont="1" applyFill="1" applyBorder="1" applyAlignment="1">
      <alignment horizontal="center" vertical="center" shrinkToFit="1"/>
    </xf>
    <xf numFmtId="3" fontId="9" fillId="0" borderId="52" xfId="0" applyFont="1" applyFill="1" applyBorder="1" applyAlignment="1">
      <alignment horizontal="center" vertical="top" shrinkToFit="1"/>
    </xf>
    <xf numFmtId="3" fontId="9" fillId="0" borderId="53" xfId="0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horizontal="center" vertical="top" shrinkToFit="1"/>
    </xf>
    <xf numFmtId="3" fontId="5" fillId="0" borderId="13" xfId="0" applyFont="1" applyFill="1" applyBorder="1" applyAlignment="1">
      <alignment horizontal="center" vertical="top" shrinkToFit="1"/>
    </xf>
    <xf numFmtId="3" fontId="9" fillId="0" borderId="25" xfId="0" applyFont="1" applyFill="1" applyBorder="1" applyAlignment="1">
      <alignment horizontal="center" vertical="top" shrinkToFit="1"/>
    </xf>
    <xf numFmtId="3" fontId="9" fillId="0" borderId="54" xfId="0" applyFont="1" applyFill="1" applyBorder="1" applyAlignment="1">
      <alignment horizontal="center" vertical="center" shrinkToFit="1"/>
    </xf>
    <xf numFmtId="3" fontId="9" fillId="0" borderId="55" xfId="0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vertical="top" shrinkToFit="1"/>
    </xf>
    <xf numFmtId="3" fontId="9" fillId="0" borderId="54" xfId="0" applyNumberFormat="1" applyFont="1" applyFill="1" applyBorder="1" applyAlignment="1">
      <alignment horizontal="center" vertical="center" shrinkToFit="1"/>
    </xf>
    <xf numFmtId="3" fontId="5" fillId="0" borderId="13" xfId="0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vertical="center" shrinkToFit="1"/>
    </xf>
    <xf numFmtId="3" fontId="9" fillId="0" borderId="51" xfId="0" applyFont="1" applyFill="1" applyBorder="1" applyAlignment="1">
      <alignment vertical="center" shrinkToFit="1"/>
    </xf>
    <xf numFmtId="3" fontId="9" fillId="0" borderId="54" xfId="0" applyNumberFormat="1" applyFont="1" applyFill="1" applyBorder="1" applyAlignment="1">
      <alignment horizontal="left" vertical="top" shrinkToFit="1"/>
    </xf>
    <xf numFmtId="3" fontId="9" fillId="0" borderId="32" xfId="0" applyNumberFormat="1" applyFont="1" applyFill="1" applyBorder="1" applyAlignment="1">
      <alignment horizontal="left" vertical="top" shrinkToFit="1"/>
    </xf>
    <xf numFmtId="3" fontId="0" fillId="34" borderId="0" xfId="0" applyFill="1" applyAlignment="1">
      <alignment shrinkToFit="1"/>
    </xf>
    <xf numFmtId="3" fontId="6" fillId="0" borderId="0" xfId="0" applyFont="1" applyAlignment="1">
      <alignment horizontal="right" shrinkToFit="1"/>
    </xf>
    <xf numFmtId="184" fontId="6" fillId="0" borderId="30" xfId="0" applyNumberFormat="1" applyFont="1" applyBorder="1" applyAlignment="1">
      <alignment vertical="center" shrinkToFit="1"/>
    </xf>
    <xf numFmtId="184" fontId="6" fillId="0" borderId="30" xfId="0" applyNumberFormat="1" applyFont="1" applyFill="1" applyBorder="1" applyAlignment="1">
      <alignment vertical="center" shrinkToFit="1"/>
    </xf>
    <xf numFmtId="184" fontId="6" fillId="0" borderId="56" xfId="0" applyNumberFormat="1" applyFont="1" applyBorder="1" applyAlignment="1">
      <alignment vertical="center" shrinkToFit="1"/>
    </xf>
    <xf numFmtId="184" fontId="6" fillId="0" borderId="14" xfId="0" applyNumberFormat="1" applyFont="1" applyBorder="1" applyAlignment="1">
      <alignment vertical="center" shrinkToFit="1"/>
    </xf>
    <xf numFmtId="184" fontId="6" fillId="0" borderId="14" xfId="0" applyNumberFormat="1" applyFont="1" applyFill="1" applyBorder="1" applyAlignment="1">
      <alignment vertical="center" shrinkToFit="1"/>
    </xf>
    <xf numFmtId="184" fontId="6" fillId="0" borderId="57" xfId="0" applyNumberFormat="1" applyFont="1" applyBorder="1" applyAlignment="1">
      <alignment vertical="center" shrinkToFit="1"/>
    </xf>
    <xf numFmtId="184" fontId="6" fillId="0" borderId="13" xfId="0" applyNumberFormat="1" applyFont="1" applyBorder="1" applyAlignment="1">
      <alignment vertical="center" shrinkToFit="1"/>
    </xf>
    <xf numFmtId="3" fontId="6" fillId="0" borderId="56" xfId="0" applyNumberFormat="1" applyFont="1" applyFill="1" applyBorder="1" applyAlignment="1">
      <alignment horizontal="center" vertical="center"/>
    </xf>
    <xf numFmtId="184" fontId="6" fillId="0" borderId="11" xfId="0" applyNumberFormat="1" applyFont="1" applyBorder="1" applyAlignment="1">
      <alignment vertical="center" shrinkToFit="1"/>
    </xf>
    <xf numFmtId="184" fontId="63" fillId="0" borderId="11" xfId="141" applyNumberFormat="1" applyFont="1" applyBorder="1" applyAlignment="1">
      <alignment vertical="center" shrinkToFit="1"/>
      <protection/>
    </xf>
    <xf numFmtId="184" fontId="6" fillId="0" borderId="12" xfId="0" applyNumberFormat="1" applyFont="1" applyBorder="1" applyAlignment="1">
      <alignment vertical="center" shrinkToFit="1"/>
    </xf>
    <xf numFmtId="184" fontId="63" fillId="0" borderId="12" xfId="141" applyNumberFormat="1" applyFont="1" applyBorder="1" applyAlignment="1">
      <alignment vertical="center" shrinkToFit="1"/>
      <protection/>
    </xf>
    <xf numFmtId="184" fontId="6" fillId="0" borderId="56" xfId="0" applyNumberFormat="1" applyFont="1" applyFill="1" applyBorder="1" applyAlignment="1">
      <alignment vertical="center" shrinkToFit="1"/>
    </xf>
    <xf numFmtId="184" fontId="63" fillId="0" borderId="56" xfId="141" applyNumberFormat="1" applyFont="1" applyFill="1" applyBorder="1" applyAlignment="1">
      <alignment vertical="center" shrinkToFit="1"/>
      <protection/>
    </xf>
    <xf numFmtId="184" fontId="6" fillId="0" borderId="58" xfId="0" applyNumberFormat="1" applyFont="1" applyBorder="1" applyAlignment="1">
      <alignment vertical="center" shrinkToFit="1"/>
    </xf>
    <xf numFmtId="184" fontId="63" fillId="0" borderId="58" xfId="141" applyNumberFormat="1" applyFont="1" applyBorder="1" applyAlignment="1">
      <alignment vertical="center" shrinkToFit="1"/>
      <protection/>
    </xf>
    <xf numFmtId="184" fontId="63" fillId="0" borderId="13" xfId="141" applyNumberFormat="1" applyFont="1" applyBorder="1" applyAlignment="1">
      <alignment vertical="center" shrinkToFit="1"/>
      <protection/>
    </xf>
    <xf numFmtId="3" fontId="9" fillId="0" borderId="49" xfId="0" applyNumberFormat="1" applyFont="1" applyFill="1" applyBorder="1" applyAlignment="1">
      <alignment horizont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top" shrinkToFit="1"/>
    </xf>
    <xf numFmtId="184" fontId="6" fillId="0" borderId="11" xfId="0" applyNumberFormat="1" applyFont="1" applyFill="1" applyBorder="1" applyAlignment="1">
      <alignment vertical="center" shrinkToFit="1"/>
    </xf>
    <xf numFmtId="3" fontId="9" fillId="0" borderId="17" xfId="0" applyNumberFormat="1" applyFont="1" applyFill="1" applyBorder="1" applyAlignment="1">
      <alignment horizontal="left" vertical="center" shrinkToFit="1"/>
    </xf>
    <xf numFmtId="3" fontId="9" fillId="0" borderId="16" xfId="0" applyNumberFormat="1" applyFont="1" applyFill="1" applyBorder="1" applyAlignment="1">
      <alignment horizontal="left" vertical="center" shrinkToFit="1"/>
    </xf>
    <xf numFmtId="3" fontId="9" fillId="0" borderId="36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 shrinkToFit="1"/>
    </xf>
    <xf numFmtId="3" fontId="9" fillId="0" borderId="15" xfId="0" applyNumberFormat="1" applyFont="1" applyBorder="1" applyAlignment="1">
      <alignment vertical="center" shrinkToFit="1"/>
    </xf>
    <xf numFmtId="3" fontId="9" fillId="0" borderId="60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/>
    </xf>
    <xf numFmtId="3" fontId="62" fillId="35" borderId="29" xfId="0" applyFont="1" applyFill="1" applyBorder="1" applyAlignment="1">
      <alignment shrinkToFit="1"/>
    </xf>
    <xf numFmtId="3" fontId="62" fillId="35" borderId="0" xfId="0" applyFont="1" applyFill="1" applyAlignment="1">
      <alignment shrinkToFit="1"/>
    </xf>
    <xf numFmtId="3" fontId="6" fillId="35" borderId="0" xfId="0" applyFont="1" applyFill="1" applyAlignment="1">
      <alignment shrinkToFit="1"/>
    </xf>
    <xf numFmtId="177" fontId="6" fillId="35" borderId="0" xfId="0" applyNumberFormat="1" applyFont="1" applyFill="1" applyAlignment="1">
      <alignment shrinkToFit="1"/>
    </xf>
    <xf numFmtId="177" fontId="4" fillId="35" borderId="0" xfId="0" applyNumberFormat="1" applyFont="1" applyFill="1" applyAlignment="1">
      <alignment shrinkToFit="1"/>
    </xf>
    <xf numFmtId="178" fontId="6" fillId="35" borderId="0" xfId="0" applyNumberFormat="1" applyFont="1" applyFill="1" applyAlignment="1">
      <alignment shrinkToFit="1"/>
    </xf>
    <xf numFmtId="179" fontId="6" fillId="35" borderId="0" xfId="0" applyNumberFormat="1" applyFont="1" applyFill="1" applyAlignment="1">
      <alignment shrinkToFit="1"/>
    </xf>
    <xf numFmtId="3" fontId="0" fillId="35" borderId="0" xfId="0" applyFill="1" applyAlignment="1">
      <alignment shrinkToFit="1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87"/>
  <sheetViews>
    <sheetView tabSelected="1" showOutlineSymbols="0" zoomScale="40" zoomScaleNormal="40" zoomScaleSheetLayoutView="55" zoomScalePageLayoutView="40" workbookViewId="0" topLeftCell="CN1">
      <selection activeCell="DC66" sqref="DC66"/>
    </sheetView>
  </sheetViews>
  <sheetFormatPr defaultColWidth="24.75390625" defaultRowHeight="14.25"/>
  <cols>
    <col min="1" max="1" width="19.625" style="0" customWidth="1"/>
    <col min="2" max="13" width="17.75390625" style="48" customWidth="1"/>
    <col min="14" max="14" width="17.75390625" style="65" customWidth="1"/>
    <col min="15" max="27" width="17.75390625" style="48" customWidth="1"/>
    <col min="28" max="30" width="17.75390625" style="49" customWidth="1"/>
    <col min="31" max="42" width="17.75390625" style="48" customWidth="1"/>
    <col min="43" max="44" width="17.75390625" style="143" customWidth="1"/>
    <col min="45" max="107" width="17.75390625" style="48" customWidth="1"/>
    <col min="108" max="108" width="10.75390625" style="0" customWidth="1"/>
    <col min="109" max="109" width="18.625" style="0" bestFit="1" customWidth="1"/>
    <col min="110" max="110" width="4.375" style="0" customWidth="1"/>
    <col min="111" max="112" width="18.625" style="0" bestFit="1" customWidth="1"/>
    <col min="113" max="113" width="4.375" style="0" bestFit="1" customWidth="1"/>
  </cols>
  <sheetData>
    <row r="1" spans="1:108" ht="27" customHeight="1">
      <c r="A1" s="1" t="s">
        <v>0</v>
      </c>
      <c r="B1" s="18" t="s">
        <v>194</v>
      </c>
      <c r="C1" s="51"/>
      <c r="D1" s="8" t="s">
        <v>116</v>
      </c>
      <c r="E1" s="8"/>
      <c r="F1" s="8"/>
      <c r="G1" s="17" t="s">
        <v>117</v>
      </c>
      <c r="H1" s="8"/>
      <c r="I1" s="8"/>
      <c r="J1" s="31" t="s">
        <v>166</v>
      </c>
      <c r="K1" s="52"/>
      <c r="L1" s="52"/>
      <c r="M1" s="53"/>
      <c r="N1" s="59" t="s">
        <v>169</v>
      </c>
      <c r="O1" s="31" t="s">
        <v>170</v>
      </c>
      <c r="P1" s="42"/>
      <c r="Q1" s="8"/>
      <c r="R1" s="8"/>
      <c r="S1" s="8"/>
      <c r="T1" s="170"/>
      <c r="U1" s="171"/>
      <c r="V1" s="17" t="s">
        <v>171</v>
      </c>
      <c r="W1" s="42"/>
      <c r="X1" s="8"/>
      <c r="Y1" s="37"/>
      <c r="Z1" s="37"/>
      <c r="AA1" s="40" t="s">
        <v>188</v>
      </c>
      <c r="AB1" s="58"/>
      <c r="AC1" s="54"/>
      <c r="AD1" s="54"/>
      <c r="AE1" s="37"/>
      <c r="AF1" s="70"/>
      <c r="AG1" s="70"/>
      <c r="AH1" s="70"/>
      <c r="AI1" s="70"/>
      <c r="AJ1" s="70"/>
      <c r="AK1" s="70"/>
      <c r="AL1" s="70"/>
      <c r="AM1" s="67"/>
      <c r="AN1" s="9" t="s">
        <v>188</v>
      </c>
      <c r="AO1" s="9"/>
      <c r="AP1" s="13" t="s">
        <v>179</v>
      </c>
      <c r="AQ1" s="163" t="s">
        <v>180</v>
      </c>
      <c r="AR1" s="98" t="s">
        <v>181</v>
      </c>
      <c r="AS1" s="14" t="s">
        <v>182</v>
      </c>
      <c r="AT1" s="15" t="s">
        <v>183</v>
      </c>
      <c r="AU1" s="11" t="s">
        <v>184</v>
      </c>
      <c r="AV1" s="15" t="s">
        <v>164</v>
      </c>
      <c r="AW1" s="12" t="s">
        <v>185</v>
      </c>
      <c r="AX1" s="174" t="s">
        <v>186</v>
      </c>
      <c r="AY1" s="175"/>
      <c r="AZ1" s="30"/>
      <c r="BA1" s="17" t="s">
        <v>187</v>
      </c>
      <c r="BB1" s="10"/>
      <c r="BC1" s="10" t="s">
        <v>212</v>
      </c>
      <c r="BD1" s="7" t="s">
        <v>213</v>
      </c>
      <c r="BE1" s="13" t="s">
        <v>214</v>
      </c>
      <c r="BF1" s="15" t="s">
        <v>215</v>
      </c>
      <c r="BG1" s="14" t="s">
        <v>216</v>
      </c>
      <c r="BH1" s="15" t="s">
        <v>217</v>
      </c>
      <c r="BI1" s="14" t="s">
        <v>218</v>
      </c>
      <c r="BJ1" s="12" t="s">
        <v>219</v>
      </c>
      <c r="BK1" s="7" t="s">
        <v>220</v>
      </c>
      <c r="BL1" s="16" t="s">
        <v>221</v>
      </c>
      <c r="BM1" s="55"/>
      <c r="BN1" s="41" t="s">
        <v>222</v>
      </c>
      <c r="BO1" s="16" t="s">
        <v>223</v>
      </c>
      <c r="BP1" s="38"/>
      <c r="BQ1" s="176" t="s">
        <v>140</v>
      </c>
      <c r="BR1" s="177"/>
      <c r="BS1" s="177"/>
      <c r="BT1" s="177"/>
      <c r="BU1" s="177"/>
      <c r="BV1" s="177"/>
      <c r="BW1" s="178"/>
      <c r="BX1" s="42" t="s">
        <v>111</v>
      </c>
      <c r="BY1" s="8"/>
      <c r="BZ1" s="8"/>
      <c r="CA1" s="8"/>
      <c r="CB1" s="37"/>
      <c r="CC1" s="37"/>
      <c r="CD1" s="37"/>
      <c r="CE1" s="37"/>
      <c r="CF1" s="39"/>
      <c r="CG1" s="43" t="s">
        <v>110</v>
      </c>
      <c r="CH1" s="37"/>
      <c r="CI1" s="57"/>
      <c r="CJ1" s="56" t="s">
        <v>189</v>
      </c>
      <c r="CK1" s="37"/>
      <c r="CL1" s="37"/>
      <c r="CM1" s="172"/>
      <c r="CN1" s="173"/>
      <c r="CO1" s="173"/>
      <c r="CP1" s="173"/>
      <c r="CQ1" s="173"/>
      <c r="CR1" s="173"/>
      <c r="CS1" s="173"/>
      <c r="CT1" s="168"/>
      <c r="CU1" s="169"/>
      <c r="CV1" s="169"/>
      <c r="CW1" s="169"/>
      <c r="CX1" s="169"/>
      <c r="CY1" s="169"/>
      <c r="CZ1" s="169"/>
      <c r="DA1" s="169"/>
      <c r="DB1" s="169"/>
      <c r="DC1" s="39"/>
      <c r="DD1" s="5"/>
    </row>
    <row r="2" spans="1:108" s="105" customFormat="1" ht="27" customHeight="1">
      <c r="A2" s="71"/>
      <c r="B2" s="72"/>
      <c r="C2" s="73" t="s">
        <v>92</v>
      </c>
      <c r="D2" s="74" t="s">
        <v>109</v>
      </c>
      <c r="E2" s="75" t="s">
        <v>172</v>
      </c>
      <c r="F2" s="75" t="s">
        <v>174</v>
      </c>
      <c r="G2" s="76"/>
      <c r="H2" s="73" t="s">
        <v>99</v>
      </c>
      <c r="I2" s="73" t="s">
        <v>101</v>
      </c>
      <c r="J2" s="77"/>
      <c r="K2" s="77" t="s">
        <v>160</v>
      </c>
      <c r="L2" s="78" t="s">
        <v>167</v>
      </c>
      <c r="M2" s="75" t="s">
        <v>168</v>
      </c>
      <c r="N2" s="60" t="s">
        <v>89</v>
      </c>
      <c r="O2" s="72"/>
      <c r="P2" s="73" t="s">
        <v>121</v>
      </c>
      <c r="Q2" s="73" t="s">
        <v>119</v>
      </c>
      <c r="R2" s="73" t="s">
        <v>122</v>
      </c>
      <c r="S2" s="19" t="s">
        <v>124</v>
      </c>
      <c r="T2" s="79"/>
      <c r="U2" s="73" t="s">
        <v>127</v>
      </c>
      <c r="V2" s="20"/>
      <c r="W2" s="73" t="s">
        <v>94</v>
      </c>
      <c r="X2" s="80" t="s">
        <v>74</v>
      </c>
      <c r="Y2" s="81" t="s">
        <v>97</v>
      </c>
      <c r="Z2" s="82"/>
      <c r="AA2" s="80" t="s">
        <v>98</v>
      </c>
      <c r="AB2" s="19" t="s">
        <v>165</v>
      </c>
      <c r="AC2" s="26"/>
      <c r="AD2" s="25"/>
      <c r="AE2" s="83" t="s">
        <v>155</v>
      </c>
      <c r="AF2" s="60" t="s">
        <v>156</v>
      </c>
      <c r="AG2" s="60" t="s">
        <v>156</v>
      </c>
      <c r="AH2" s="60" t="s">
        <v>156</v>
      </c>
      <c r="AI2" s="60" t="s">
        <v>156</v>
      </c>
      <c r="AJ2" s="60" t="s">
        <v>88</v>
      </c>
      <c r="AK2" s="84" t="s">
        <v>71</v>
      </c>
      <c r="AL2" s="77" t="s">
        <v>78</v>
      </c>
      <c r="AM2" s="75" t="s">
        <v>172</v>
      </c>
      <c r="AN2" s="75" t="s">
        <v>178</v>
      </c>
      <c r="AO2" s="75" t="s">
        <v>210</v>
      </c>
      <c r="AP2" s="85" t="s">
        <v>79</v>
      </c>
      <c r="AQ2" s="164" t="s">
        <v>96</v>
      </c>
      <c r="AR2" s="86" t="s">
        <v>76</v>
      </c>
      <c r="AS2" s="87" t="s">
        <v>129</v>
      </c>
      <c r="AT2" s="88" t="s">
        <v>77</v>
      </c>
      <c r="AU2" s="86" t="s">
        <v>102</v>
      </c>
      <c r="AV2" s="89" t="s">
        <v>130</v>
      </c>
      <c r="AW2" s="90" t="s">
        <v>132</v>
      </c>
      <c r="AX2" s="91" t="s">
        <v>159</v>
      </c>
      <c r="AY2" s="81" t="s">
        <v>103</v>
      </c>
      <c r="AZ2" s="75" t="s">
        <v>134</v>
      </c>
      <c r="BA2" s="92" t="s">
        <v>105</v>
      </c>
      <c r="BB2" s="80" t="s">
        <v>80</v>
      </c>
      <c r="BC2" s="93"/>
      <c r="BD2" s="60" t="s">
        <v>225</v>
      </c>
      <c r="BE2" s="85" t="s">
        <v>106</v>
      </c>
      <c r="BF2" s="88" t="s">
        <v>82</v>
      </c>
      <c r="BG2" s="20"/>
      <c r="BH2" s="88" t="s">
        <v>107</v>
      </c>
      <c r="BI2" s="87" t="s">
        <v>83</v>
      </c>
      <c r="BJ2" s="94" t="s">
        <v>136</v>
      </c>
      <c r="BK2" s="95" t="s">
        <v>133</v>
      </c>
      <c r="BL2" s="61"/>
      <c r="BM2" s="80" t="s">
        <v>91</v>
      </c>
      <c r="BN2" s="61"/>
      <c r="BO2" s="96"/>
      <c r="BP2" s="97" t="s">
        <v>1</v>
      </c>
      <c r="BQ2" s="98" t="s">
        <v>141</v>
      </c>
      <c r="BR2" s="99"/>
      <c r="BS2" s="100" t="s">
        <v>142</v>
      </c>
      <c r="BT2" s="101"/>
      <c r="BU2" s="99"/>
      <c r="BV2" s="166" t="s">
        <v>158</v>
      </c>
      <c r="BW2" s="167"/>
      <c r="BX2" s="102" t="s">
        <v>146</v>
      </c>
      <c r="BY2" s="103" t="s">
        <v>147</v>
      </c>
      <c r="BZ2" s="83" t="s">
        <v>148</v>
      </c>
      <c r="CA2" s="80" t="s">
        <v>149</v>
      </c>
      <c r="CB2" s="82" t="s">
        <v>150</v>
      </c>
      <c r="CC2" s="80" t="s">
        <v>151</v>
      </c>
      <c r="CD2" s="103" t="s">
        <v>152</v>
      </c>
      <c r="CE2" s="73" t="s">
        <v>153</v>
      </c>
      <c r="CF2" s="73" t="s">
        <v>154</v>
      </c>
      <c r="CG2" s="19" t="s">
        <v>84</v>
      </c>
      <c r="CH2" s="83" t="s">
        <v>85</v>
      </c>
      <c r="CI2" s="60" t="s">
        <v>2</v>
      </c>
      <c r="CJ2" s="82" t="s">
        <v>3</v>
      </c>
      <c r="CK2" s="81" t="s">
        <v>4</v>
      </c>
      <c r="CL2" s="73" t="s">
        <v>5</v>
      </c>
      <c r="CM2" s="83" t="s">
        <v>6</v>
      </c>
      <c r="CN2" s="80" t="s">
        <v>7</v>
      </c>
      <c r="CO2" s="80" t="s">
        <v>8</v>
      </c>
      <c r="CP2" s="80" t="s">
        <v>9</v>
      </c>
      <c r="CQ2" s="80" t="s">
        <v>10</v>
      </c>
      <c r="CR2" s="80" t="s">
        <v>11</v>
      </c>
      <c r="CS2" s="80" t="s">
        <v>68</v>
      </c>
      <c r="CT2" s="162" t="s">
        <v>201</v>
      </c>
      <c r="CU2" s="162" t="s">
        <v>202</v>
      </c>
      <c r="CV2" s="162" t="s">
        <v>203</v>
      </c>
      <c r="CW2" s="162" t="s">
        <v>204</v>
      </c>
      <c r="CX2" s="162" t="s">
        <v>205</v>
      </c>
      <c r="CY2" s="162" t="s">
        <v>206</v>
      </c>
      <c r="CZ2" s="162" t="s">
        <v>207</v>
      </c>
      <c r="DA2" s="162" t="s">
        <v>208</v>
      </c>
      <c r="DB2" s="162" t="s">
        <v>200</v>
      </c>
      <c r="DC2" s="162" t="s">
        <v>224</v>
      </c>
      <c r="DD2" s="104"/>
    </row>
    <row r="3" spans="1:108" s="105" customFormat="1" ht="27" customHeight="1">
      <c r="A3" s="71"/>
      <c r="B3" s="106"/>
      <c r="C3" s="89" t="s">
        <v>93</v>
      </c>
      <c r="D3" s="107"/>
      <c r="E3" s="108" t="s">
        <v>173</v>
      </c>
      <c r="F3" s="108" t="s">
        <v>175</v>
      </c>
      <c r="G3" s="107"/>
      <c r="H3" s="89" t="s">
        <v>100</v>
      </c>
      <c r="I3" s="89" t="s">
        <v>100</v>
      </c>
      <c r="J3" s="20"/>
      <c r="K3" s="20" t="s">
        <v>195</v>
      </c>
      <c r="L3" s="90" t="s">
        <v>162</v>
      </c>
      <c r="M3" s="61" t="s">
        <v>161</v>
      </c>
      <c r="N3" s="61"/>
      <c r="O3" s="72"/>
      <c r="P3" s="109" t="s">
        <v>118</v>
      </c>
      <c r="Q3" s="89" t="s">
        <v>120</v>
      </c>
      <c r="R3" s="89" t="s">
        <v>123</v>
      </c>
      <c r="S3" s="110" t="s">
        <v>125</v>
      </c>
      <c r="T3" s="111" t="s">
        <v>126</v>
      </c>
      <c r="U3" s="89" t="s">
        <v>128</v>
      </c>
      <c r="V3" s="20"/>
      <c r="W3" s="89" t="s">
        <v>95</v>
      </c>
      <c r="X3" s="61" t="s">
        <v>73</v>
      </c>
      <c r="Y3" s="90" t="s">
        <v>96</v>
      </c>
      <c r="Z3" s="112" t="s">
        <v>209</v>
      </c>
      <c r="AA3" s="61" t="s">
        <v>96</v>
      </c>
      <c r="AB3" s="20" t="s">
        <v>69</v>
      </c>
      <c r="AC3" s="21" t="s">
        <v>196</v>
      </c>
      <c r="AD3" s="22" t="s">
        <v>198</v>
      </c>
      <c r="AE3" s="90" t="s">
        <v>95</v>
      </c>
      <c r="AF3" s="76" t="s">
        <v>157</v>
      </c>
      <c r="AG3" s="113" t="s">
        <v>176</v>
      </c>
      <c r="AH3" s="61" t="s">
        <v>192</v>
      </c>
      <c r="AI3" s="61" t="s">
        <v>193</v>
      </c>
      <c r="AJ3" s="61" t="s">
        <v>89</v>
      </c>
      <c r="AK3" s="89" t="s">
        <v>70</v>
      </c>
      <c r="AL3" s="20" t="s">
        <v>72</v>
      </c>
      <c r="AM3" s="61" t="s">
        <v>173</v>
      </c>
      <c r="AN3" s="61" t="s">
        <v>175</v>
      </c>
      <c r="AO3" s="72" t="s">
        <v>211</v>
      </c>
      <c r="AP3" s="114"/>
      <c r="AQ3" s="115"/>
      <c r="AR3" s="106"/>
      <c r="AS3" s="116"/>
      <c r="AT3" s="117"/>
      <c r="AU3" s="72"/>
      <c r="AV3" s="89"/>
      <c r="AW3" s="90"/>
      <c r="AX3" s="91" t="s">
        <v>66</v>
      </c>
      <c r="AY3" s="106" t="s">
        <v>104</v>
      </c>
      <c r="AZ3" s="108" t="s">
        <v>135</v>
      </c>
      <c r="BA3" s="107"/>
      <c r="BB3" s="61" t="s">
        <v>81</v>
      </c>
      <c r="BC3" s="118"/>
      <c r="BD3" s="61" t="s">
        <v>226</v>
      </c>
      <c r="BE3" s="96"/>
      <c r="BF3" s="89"/>
      <c r="BG3" s="116"/>
      <c r="BH3" s="116"/>
      <c r="BI3" s="20"/>
      <c r="BJ3" s="110" t="s">
        <v>137</v>
      </c>
      <c r="BK3" s="61" t="s">
        <v>227</v>
      </c>
      <c r="BL3" s="108"/>
      <c r="BM3" s="61" t="s">
        <v>81</v>
      </c>
      <c r="BN3" s="108"/>
      <c r="BO3" s="114"/>
      <c r="BP3" s="115"/>
      <c r="BQ3" s="119"/>
      <c r="BR3" s="120" t="s">
        <v>67</v>
      </c>
      <c r="BS3" s="121"/>
      <c r="BT3" s="122" t="s">
        <v>138</v>
      </c>
      <c r="BU3" s="120" t="s">
        <v>139</v>
      </c>
      <c r="BV3" s="119"/>
      <c r="BW3" s="112" t="s">
        <v>143</v>
      </c>
      <c r="BX3" s="123" t="s">
        <v>145</v>
      </c>
      <c r="BY3" s="124"/>
      <c r="BZ3" s="115"/>
      <c r="CA3" s="61" t="s">
        <v>108</v>
      </c>
      <c r="CB3" s="118"/>
      <c r="CC3" s="108"/>
      <c r="CD3" s="107"/>
      <c r="CE3" s="117"/>
      <c r="CF3" s="117"/>
      <c r="CG3" s="116"/>
      <c r="CH3" s="115"/>
      <c r="CI3" s="108"/>
      <c r="CJ3" s="118"/>
      <c r="CK3" s="72"/>
      <c r="CL3" s="117"/>
      <c r="CM3" s="90"/>
      <c r="CN3" s="108"/>
      <c r="CO3" s="108"/>
      <c r="CP3" s="108"/>
      <c r="CQ3" s="108"/>
      <c r="CR3" s="108"/>
      <c r="CS3" s="108"/>
      <c r="CT3" s="116"/>
      <c r="CU3" s="20"/>
      <c r="CV3" s="115"/>
      <c r="CW3" s="76"/>
      <c r="CX3" s="116"/>
      <c r="CY3" s="20"/>
      <c r="CZ3" s="116"/>
      <c r="DA3" s="116"/>
      <c r="DB3" s="115"/>
      <c r="DC3" s="115"/>
      <c r="DD3" s="104"/>
    </row>
    <row r="4" spans="1:108" s="105" customFormat="1" ht="27" customHeight="1">
      <c r="A4" s="125"/>
      <c r="B4" s="126"/>
      <c r="C4" s="23"/>
      <c r="D4" s="126"/>
      <c r="E4" s="62"/>
      <c r="F4" s="62" t="s">
        <v>190</v>
      </c>
      <c r="G4" s="127"/>
      <c r="H4" s="23"/>
      <c r="I4" s="23"/>
      <c r="J4" s="23"/>
      <c r="K4" s="23"/>
      <c r="L4" s="128"/>
      <c r="M4" s="62" t="s">
        <v>163</v>
      </c>
      <c r="N4" s="62"/>
      <c r="O4" s="126"/>
      <c r="P4" s="23"/>
      <c r="Q4" s="23"/>
      <c r="R4" s="23"/>
      <c r="S4" s="129"/>
      <c r="T4" s="130"/>
      <c r="U4" s="24"/>
      <c r="V4" s="23"/>
      <c r="W4" s="23"/>
      <c r="X4" s="131" t="s">
        <v>75</v>
      </c>
      <c r="Y4" s="62"/>
      <c r="Z4" s="62"/>
      <c r="AA4" s="62"/>
      <c r="AB4" s="23"/>
      <c r="AC4" s="23" t="s">
        <v>197</v>
      </c>
      <c r="AD4" s="24" t="s">
        <v>199</v>
      </c>
      <c r="AE4" s="128"/>
      <c r="AF4" s="127"/>
      <c r="AG4" s="132" t="s">
        <v>191</v>
      </c>
      <c r="AH4" s="131" t="s">
        <v>177</v>
      </c>
      <c r="AI4" s="131"/>
      <c r="AJ4" s="62"/>
      <c r="AK4" s="133" t="s">
        <v>69</v>
      </c>
      <c r="AL4" s="23"/>
      <c r="AM4" s="62"/>
      <c r="AN4" s="62" t="s">
        <v>89</v>
      </c>
      <c r="AO4" s="126" t="s">
        <v>89</v>
      </c>
      <c r="AP4" s="134"/>
      <c r="AQ4" s="128"/>
      <c r="AR4" s="126"/>
      <c r="AS4" s="23"/>
      <c r="AT4" s="24"/>
      <c r="AU4" s="126"/>
      <c r="AV4" s="24"/>
      <c r="AW4" s="128"/>
      <c r="AX4" s="128"/>
      <c r="AY4" s="126"/>
      <c r="AZ4" s="62"/>
      <c r="BA4" s="127"/>
      <c r="BB4" s="62"/>
      <c r="BC4" s="135"/>
      <c r="BD4" s="136"/>
      <c r="BE4" s="137"/>
      <c r="BF4" s="24"/>
      <c r="BG4" s="23"/>
      <c r="BH4" s="23"/>
      <c r="BI4" s="23"/>
      <c r="BJ4" s="128"/>
      <c r="BK4" s="138" t="s">
        <v>228</v>
      </c>
      <c r="BL4" s="62"/>
      <c r="BM4" s="62"/>
      <c r="BN4" s="62"/>
      <c r="BO4" s="114"/>
      <c r="BP4" s="128"/>
      <c r="BQ4" s="126"/>
      <c r="BR4" s="139"/>
      <c r="BS4" s="126"/>
      <c r="BT4" s="140"/>
      <c r="BU4" s="139"/>
      <c r="BV4" s="62"/>
      <c r="BW4" s="62" t="s">
        <v>144</v>
      </c>
      <c r="BX4" s="141"/>
      <c r="BY4" s="142"/>
      <c r="BZ4" s="128"/>
      <c r="CA4" s="62"/>
      <c r="CB4" s="135"/>
      <c r="CC4" s="62"/>
      <c r="CD4" s="127"/>
      <c r="CE4" s="24"/>
      <c r="CF4" s="24"/>
      <c r="CG4" s="23"/>
      <c r="CH4" s="128"/>
      <c r="CI4" s="62"/>
      <c r="CJ4" s="135"/>
      <c r="CK4" s="126"/>
      <c r="CL4" s="24"/>
      <c r="CM4" s="128"/>
      <c r="CN4" s="62"/>
      <c r="CO4" s="62"/>
      <c r="CP4" s="62"/>
      <c r="CQ4" s="62"/>
      <c r="CR4" s="62"/>
      <c r="CS4" s="62"/>
      <c r="CT4" s="23"/>
      <c r="CU4" s="23"/>
      <c r="CV4" s="128"/>
      <c r="CW4" s="127"/>
      <c r="CX4" s="23"/>
      <c r="CY4" s="23"/>
      <c r="CZ4" s="23"/>
      <c r="DA4" s="23"/>
      <c r="DB4" s="128"/>
      <c r="DC4" s="128"/>
      <c r="DD4" s="104"/>
    </row>
    <row r="5" spans="1:113" ht="33.75" customHeight="1">
      <c r="A5" s="2" t="s">
        <v>12</v>
      </c>
      <c r="B5" s="153">
        <v>2165661</v>
      </c>
      <c r="C5" s="153">
        <v>457606</v>
      </c>
      <c r="D5" s="153">
        <v>1327703</v>
      </c>
      <c r="E5" s="153">
        <v>128700</v>
      </c>
      <c r="F5" s="153">
        <v>0</v>
      </c>
      <c r="G5" s="153">
        <v>210021</v>
      </c>
      <c r="H5" s="153">
        <v>186488</v>
      </c>
      <c r="I5" s="153">
        <v>23533</v>
      </c>
      <c r="J5" s="153">
        <v>327736</v>
      </c>
      <c r="K5" s="153">
        <v>238002</v>
      </c>
      <c r="L5" s="153">
        <v>30023</v>
      </c>
      <c r="M5" s="153">
        <v>59711</v>
      </c>
      <c r="N5" s="153">
        <v>834200</v>
      </c>
      <c r="O5" s="153">
        <v>6206406</v>
      </c>
      <c r="P5" s="153">
        <v>2251904</v>
      </c>
      <c r="Q5" s="153">
        <v>0</v>
      </c>
      <c r="R5" s="153">
        <v>3089959</v>
      </c>
      <c r="S5" s="153">
        <v>864543</v>
      </c>
      <c r="T5" s="153">
        <v>0</v>
      </c>
      <c r="U5" s="153">
        <v>0</v>
      </c>
      <c r="V5" s="153">
        <v>8453214</v>
      </c>
      <c r="W5" s="153">
        <v>0</v>
      </c>
      <c r="X5" s="153">
        <v>31631</v>
      </c>
      <c r="Y5" s="153">
        <v>137336</v>
      </c>
      <c r="Z5" s="153">
        <v>0</v>
      </c>
      <c r="AA5" s="153">
        <v>327470</v>
      </c>
      <c r="AB5" s="153">
        <v>72840</v>
      </c>
      <c r="AC5" s="153">
        <v>0</v>
      </c>
      <c r="AD5" s="153">
        <v>72840</v>
      </c>
      <c r="AE5" s="153">
        <v>4882546</v>
      </c>
      <c r="AF5" s="153">
        <v>0</v>
      </c>
      <c r="AG5" s="153">
        <v>0</v>
      </c>
      <c r="AH5" s="153">
        <v>0</v>
      </c>
      <c r="AI5" s="153">
        <v>0</v>
      </c>
      <c r="AJ5" s="153">
        <v>23051</v>
      </c>
      <c r="AK5" s="153">
        <v>0</v>
      </c>
      <c r="AL5" s="153">
        <v>0</v>
      </c>
      <c r="AM5" s="153">
        <v>0</v>
      </c>
      <c r="AN5" s="153">
        <v>821190</v>
      </c>
      <c r="AO5" s="153">
        <v>0</v>
      </c>
      <c r="AP5" s="153">
        <v>0</v>
      </c>
      <c r="AQ5" s="165">
        <v>0</v>
      </c>
      <c r="AR5" s="165">
        <v>0</v>
      </c>
      <c r="AS5" s="153">
        <v>0</v>
      </c>
      <c r="AT5" s="153">
        <v>29926</v>
      </c>
      <c r="AU5" s="153">
        <v>0</v>
      </c>
      <c r="AV5" s="153">
        <v>0</v>
      </c>
      <c r="AW5" s="153">
        <v>0</v>
      </c>
      <c r="AX5" s="153">
        <v>13777</v>
      </c>
      <c r="AY5" s="153">
        <v>0</v>
      </c>
      <c r="AZ5" s="153">
        <v>0</v>
      </c>
      <c r="BA5" s="153">
        <v>0</v>
      </c>
      <c r="BB5" s="153">
        <v>0</v>
      </c>
      <c r="BC5" s="153">
        <v>2834300</v>
      </c>
      <c r="BD5" s="153">
        <v>0</v>
      </c>
      <c r="BE5" s="153">
        <v>305</v>
      </c>
      <c r="BF5" s="153">
        <v>0</v>
      </c>
      <c r="BG5" s="153">
        <v>1752436</v>
      </c>
      <c r="BH5" s="153">
        <v>90480</v>
      </c>
      <c r="BI5" s="153">
        <v>43305115</v>
      </c>
      <c r="BJ5" s="153">
        <v>0</v>
      </c>
      <c r="BK5" s="153">
        <v>0</v>
      </c>
      <c r="BL5" s="153">
        <v>854305</v>
      </c>
      <c r="BM5" s="153">
        <v>246687</v>
      </c>
      <c r="BN5" s="153">
        <v>13329541</v>
      </c>
      <c r="BO5" s="153">
        <f aca="true" t="shared" si="0" ref="BO5:BO36">B5+D5+G5+J5+N5+O5+V5+SUM(AP5:AX5)+BA5+SUM(BC5:BL5)+BN5</f>
        <v>81735126</v>
      </c>
      <c r="BP5" s="153">
        <v>0</v>
      </c>
      <c r="BQ5" s="153">
        <v>42822318</v>
      </c>
      <c r="BR5" s="153">
        <v>5520796</v>
      </c>
      <c r="BS5" s="153">
        <v>4114662</v>
      </c>
      <c r="BT5" s="153">
        <v>3239764</v>
      </c>
      <c r="BU5" s="153">
        <v>874898</v>
      </c>
      <c r="BV5" s="153">
        <v>28216170</v>
      </c>
      <c r="BW5" s="153">
        <v>8357108</v>
      </c>
      <c r="BX5" s="153">
        <v>13777</v>
      </c>
      <c r="BY5" s="153">
        <v>0</v>
      </c>
      <c r="BZ5" s="153">
        <v>2558325</v>
      </c>
      <c r="CA5" s="153">
        <v>558146</v>
      </c>
      <c r="CB5" s="153">
        <v>0</v>
      </c>
      <c r="CC5" s="153">
        <v>0</v>
      </c>
      <c r="CD5" s="153">
        <v>0</v>
      </c>
      <c r="CE5" s="153">
        <v>2597423</v>
      </c>
      <c r="CF5" s="153">
        <v>854305</v>
      </c>
      <c r="CG5" s="154">
        <v>59863662</v>
      </c>
      <c r="CH5" s="153">
        <v>15383860</v>
      </c>
      <c r="CI5" s="153">
        <v>2779396</v>
      </c>
      <c r="CJ5" s="153">
        <v>922732</v>
      </c>
      <c r="CK5" s="153">
        <v>973256</v>
      </c>
      <c r="CL5" s="153">
        <v>970106</v>
      </c>
      <c r="CM5" s="153">
        <v>726492</v>
      </c>
      <c r="CN5" s="153">
        <v>23131</v>
      </c>
      <c r="CO5" s="153">
        <v>92491</v>
      </c>
      <c r="CP5" s="153">
        <v>0</v>
      </c>
      <c r="CQ5" s="153">
        <v>0</v>
      </c>
      <c r="CR5" s="153">
        <v>0</v>
      </c>
      <c r="CS5" s="153">
        <v>0</v>
      </c>
      <c r="CT5" s="153">
        <v>8508172</v>
      </c>
      <c r="CU5" s="153">
        <v>8269224</v>
      </c>
      <c r="CV5" s="153">
        <v>7910401</v>
      </c>
      <c r="CW5" s="153">
        <v>7310731</v>
      </c>
      <c r="CX5" s="153">
        <v>6710007</v>
      </c>
      <c r="CY5" s="153">
        <v>6267087</v>
      </c>
      <c r="CZ5" s="153">
        <v>5401929</v>
      </c>
      <c r="DA5" s="153">
        <v>4705569</v>
      </c>
      <c r="DB5" s="153">
        <v>4220841</v>
      </c>
      <c r="DC5" s="153">
        <v>3817060</v>
      </c>
      <c r="DE5" s="5"/>
      <c r="DF5" s="5"/>
      <c r="DG5" s="5"/>
      <c r="DH5" s="5"/>
      <c r="DI5" s="5"/>
    </row>
    <row r="6" spans="1:113" ht="33.75" customHeight="1">
      <c r="A6" s="3" t="s">
        <v>13</v>
      </c>
      <c r="B6" s="155">
        <v>1419917</v>
      </c>
      <c r="C6" s="155">
        <v>8258</v>
      </c>
      <c r="D6" s="155">
        <v>1737426</v>
      </c>
      <c r="E6" s="155">
        <v>0</v>
      </c>
      <c r="F6" s="155">
        <v>0</v>
      </c>
      <c r="G6" s="155">
        <v>45316</v>
      </c>
      <c r="H6" s="155">
        <v>2929</v>
      </c>
      <c r="I6" s="155">
        <v>42387</v>
      </c>
      <c r="J6" s="155">
        <v>114853</v>
      </c>
      <c r="K6" s="155">
        <v>38577</v>
      </c>
      <c r="L6" s="155">
        <v>76276</v>
      </c>
      <c r="M6" s="155">
        <v>0</v>
      </c>
      <c r="N6" s="155">
        <v>671900</v>
      </c>
      <c r="O6" s="155">
        <v>2488805</v>
      </c>
      <c r="P6" s="155">
        <v>1831673</v>
      </c>
      <c r="Q6" s="155">
        <v>1533</v>
      </c>
      <c r="R6" s="155">
        <v>0</v>
      </c>
      <c r="S6" s="155">
        <v>655599</v>
      </c>
      <c r="T6" s="155">
        <v>0</v>
      </c>
      <c r="U6" s="155">
        <v>0</v>
      </c>
      <c r="V6" s="155">
        <v>13750317</v>
      </c>
      <c r="W6" s="155">
        <v>0</v>
      </c>
      <c r="X6" s="155">
        <v>0</v>
      </c>
      <c r="Y6" s="155">
        <v>13146</v>
      </c>
      <c r="Z6" s="155">
        <v>0</v>
      </c>
      <c r="AA6" s="155">
        <v>14362</v>
      </c>
      <c r="AB6" s="155">
        <v>8723738</v>
      </c>
      <c r="AC6" s="155">
        <v>8723738</v>
      </c>
      <c r="AD6" s="155">
        <v>0</v>
      </c>
      <c r="AE6" s="155">
        <v>3325948</v>
      </c>
      <c r="AF6" s="155">
        <v>36306</v>
      </c>
      <c r="AG6" s="155">
        <v>0</v>
      </c>
      <c r="AH6" s="155">
        <v>0</v>
      </c>
      <c r="AI6" s="155">
        <v>0</v>
      </c>
      <c r="AJ6" s="155">
        <v>52499</v>
      </c>
      <c r="AK6" s="155">
        <v>0</v>
      </c>
      <c r="AL6" s="155">
        <v>0</v>
      </c>
      <c r="AM6" s="155">
        <v>0</v>
      </c>
      <c r="AN6" s="155">
        <v>872504</v>
      </c>
      <c r="AO6" s="155">
        <v>0</v>
      </c>
      <c r="AP6" s="155">
        <v>0</v>
      </c>
      <c r="AQ6" s="155">
        <v>0</v>
      </c>
      <c r="AR6" s="155">
        <v>0</v>
      </c>
      <c r="AS6" s="155">
        <v>0</v>
      </c>
      <c r="AT6" s="155">
        <v>69159</v>
      </c>
      <c r="AU6" s="155">
        <v>0</v>
      </c>
      <c r="AV6" s="155">
        <v>0</v>
      </c>
      <c r="AW6" s="155">
        <v>0</v>
      </c>
      <c r="AX6" s="155">
        <v>52160</v>
      </c>
      <c r="AY6" s="155">
        <v>0</v>
      </c>
      <c r="AZ6" s="155">
        <v>52160</v>
      </c>
      <c r="BA6" s="155">
        <v>0</v>
      </c>
      <c r="BB6" s="155">
        <v>0</v>
      </c>
      <c r="BC6" s="155">
        <v>1556927</v>
      </c>
      <c r="BD6" s="155">
        <v>73967</v>
      </c>
      <c r="BE6" s="155">
        <v>1355</v>
      </c>
      <c r="BF6" s="155">
        <v>0</v>
      </c>
      <c r="BG6" s="155">
        <v>671938</v>
      </c>
      <c r="BH6" s="155">
        <v>36483</v>
      </c>
      <c r="BI6" s="155">
        <v>19937050</v>
      </c>
      <c r="BJ6" s="155">
        <v>0</v>
      </c>
      <c r="BK6" s="155">
        <v>79107</v>
      </c>
      <c r="BL6" s="155">
        <v>1878743</v>
      </c>
      <c r="BM6" s="155">
        <v>13640</v>
      </c>
      <c r="BN6" s="155">
        <v>471846</v>
      </c>
      <c r="BO6" s="155">
        <f t="shared" si="0"/>
        <v>45057269</v>
      </c>
      <c r="BP6" s="155">
        <v>153074</v>
      </c>
      <c r="BQ6" s="155">
        <v>16955414</v>
      </c>
      <c r="BR6" s="155">
        <v>814880</v>
      </c>
      <c r="BS6" s="155">
        <v>2813902</v>
      </c>
      <c r="BT6" s="155">
        <v>1887344</v>
      </c>
      <c r="BU6" s="155">
        <v>926558</v>
      </c>
      <c r="BV6" s="155">
        <v>19683286</v>
      </c>
      <c r="BW6" s="155">
        <v>2113636</v>
      </c>
      <c r="BX6" s="155">
        <v>52160</v>
      </c>
      <c r="BY6" s="155">
        <v>0</v>
      </c>
      <c r="BZ6" s="155">
        <v>825613</v>
      </c>
      <c r="CA6" s="155">
        <v>1385000</v>
      </c>
      <c r="CB6" s="155">
        <v>0</v>
      </c>
      <c r="CC6" s="155">
        <v>0</v>
      </c>
      <c r="CD6" s="155">
        <v>0</v>
      </c>
      <c r="CE6" s="155">
        <v>1463151</v>
      </c>
      <c r="CF6" s="155">
        <v>1878743</v>
      </c>
      <c r="CG6" s="156">
        <v>36753560</v>
      </c>
      <c r="CH6" s="155">
        <v>6735237</v>
      </c>
      <c r="CI6" s="155">
        <v>1009263</v>
      </c>
      <c r="CJ6" s="155">
        <v>145585</v>
      </c>
      <c r="CK6" s="155">
        <v>172667</v>
      </c>
      <c r="CL6" s="155">
        <v>84887</v>
      </c>
      <c r="CM6" s="155">
        <v>101443</v>
      </c>
      <c r="CN6" s="155">
        <v>54627</v>
      </c>
      <c r="CO6" s="155">
        <v>0</v>
      </c>
      <c r="CP6" s="155">
        <v>0</v>
      </c>
      <c r="CQ6" s="155">
        <v>0</v>
      </c>
      <c r="CR6" s="155">
        <v>0</v>
      </c>
      <c r="CS6" s="155">
        <v>0</v>
      </c>
      <c r="CT6" s="155">
        <v>4766058</v>
      </c>
      <c r="CU6" s="155">
        <v>4614584</v>
      </c>
      <c r="CV6" s="155">
        <v>4154428</v>
      </c>
      <c r="CW6" s="155">
        <v>3891211</v>
      </c>
      <c r="CX6" s="155">
        <v>3578793</v>
      </c>
      <c r="CY6" s="155">
        <v>3343169</v>
      </c>
      <c r="CZ6" s="155">
        <v>3060748</v>
      </c>
      <c r="DA6" s="155">
        <v>2782404</v>
      </c>
      <c r="DB6" s="155">
        <v>2474052</v>
      </c>
      <c r="DC6" s="155">
        <v>2182128</v>
      </c>
      <c r="DE6" s="5"/>
      <c r="DF6" s="5"/>
      <c r="DG6" s="5"/>
      <c r="DH6" s="5"/>
      <c r="DI6" s="5"/>
    </row>
    <row r="7" spans="1:113" ht="33.75" customHeight="1">
      <c r="A7" s="3" t="s">
        <v>14</v>
      </c>
      <c r="B7" s="155">
        <v>4756413</v>
      </c>
      <c r="C7" s="155">
        <v>1217050</v>
      </c>
      <c r="D7" s="155">
        <v>2804555</v>
      </c>
      <c r="E7" s="155">
        <v>0</v>
      </c>
      <c r="F7" s="155">
        <v>0</v>
      </c>
      <c r="G7" s="155">
        <v>247134</v>
      </c>
      <c r="H7" s="155">
        <v>87827</v>
      </c>
      <c r="I7" s="155">
        <v>159307</v>
      </c>
      <c r="J7" s="155">
        <v>812449</v>
      </c>
      <c r="K7" s="155">
        <v>790881</v>
      </c>
      <c r="L7" s="155">
        <v>21568</v>
      </c>
      <c r="M7" s="155">
        <v>0</v>
      </c>
      <c r="N7" s="155">
        <v>1759900</v>
      </c>
      <c r="O7" s="155">
        <v>9781810</v>
      </c>
      <c r="P7" s="155">
        <v>6541039</v>
      </c>
      <c r="Q7" s="155">
        <v>5200</v>
      </c>
      <c r="R7" s="155">
        <v>1371389</v>
      </c>
      <c r="S7" s="155">
        <v>1367311</v>
      </c>
      <c r="T7" s="155">
        <v>0</v>
      </c>
      <c r="U7" s="155">
        <v>496871</v>
      </c>
      <c r="V7" s="155">
        <v>7837327</v>
      </c>
      <c r="W7" s="155">
        <v>0</v>
      </c>
      <c r="X7" s="155">
        <v>0</v>
      </c>
      <c r="Y7" s="155">
        <v>5529</v>
      </c>
      <c r="Z7" s="155">
        <v>0</v>
      </c>
      <c r="AA7" s="155">
        <v>149073</v>
      </c>
      <c r="AB7" s="155">
        <v>0</v>
      </c>
      <c r="AC7" s="155">
        <v>0</v>
      </c>
      <c r="AD7" s="155">
        <v>0</v>
      </c>
      <c r="AE7" s="155">
        <v>5366585</v>
      </c>
      <c r="AF7" s="155">
        <v>41876</v>
      </c>
      <c r="AG7" s="155">
        <v>0</v>
      </c>
      <c r="AH7" s="155">
        <v>0</v>
      </c>
      <c r="AI7" s="155">
        <v>0</v>
      </c>
      <c r="AJ7" s="155">
        <v>0</v>
      </c>
      <c r="AK7" s="155">
        <v>0</v>
      </c>
      <c r="AL7" s="155">
        <v>0</v>
      </c>
      <c r="AM7" s="155">
        <v>0</v>
      </c>
      <c r="AN7" s="155">
        <v>726200</v>
      </c>
      <c r="AO7" s="155">
        <v>0</v>
      </c>
      <c r="AP7" s="155">
        <v>0</v>
      </c>
      <c r="AQ7" s="155">
        <v>0</v>
      </c>
      <c r="AR7" s="155">
        <v>0</v>
      </c>
      <c r="AS7" s="155">
        <v>10785</v>
      </c>
      <c r="AT7" s="155">
        <v>76416</v>
      </c>
      <c r="AU7" s="155">
        <v>0</v>
      </c>
      <c r="AV7" s="155">
        <v>0</v>
      </c>
      <c r="AW7" s="155">
        <v>0</v>
      </c>
      <c r="AX7" s="155">
        <v>170142</v>
      </c>
      <c r="AY7" s="155">
        <v>0</v>
      </c>
      <c r="AZ7" s="155">
        <v>10680</v>
      </c>
      <c r="BA7" s="155">
        <v>0</v>
      </c>
      <c r="BB7" s="155">
        <v>0</v>
      </c>
      <c r="BC7" s="155">
        <v>3094559</v>
      </c>
      <c r="BD7" s="155">
        <v>0</v>
      </c>
      <c r="BE7" s="155">
        <v>401</v>
      </c>
      <c r="BF7" s="155">
        <v>0</v>
      </c>
      <c r="BG7" s="155">
        <v>1953876</v>
      </c>
      <c r="BH7" s="155">
        <v>150480</v>
      </c>
      <c r="BI7" s="155">
        <v>47967925</v>
      </c>
      <c r="BJ7" s="155">
        <v>0</v>
      </c>
      <c r="BK7" s="155">
        <v>0</v>
      </c>
      <c r="BL7" s="155">
        <v>1169704</v>
      </c>
      <c r="BM7" s="155">
        <v>1169704</v>
      </c>
      <c r="BN7" s="155">
        <v>1924927</v>
      </c>
      <c r="BO7" s="155">
        <f t="shared" si="0"/>
        <v>84518803</v>
      </c>
      <c r="BP7" s="155">
        <v>0</v>
      </c>
      <c r="BQ7" s="155">
        <v>47021166</v>
      </c>
      <c r="BR7" s="155">
        <v>8990744</v>
      </c>
      <c r="BS7" s="155">
        <v>8374684</v>
      </c>
      <c r="BT7" s="155">
        <v>4452863</v>
      </c>
      <c r="BU7" s="155">
        <v>3921821</v>
      </c>
      <c r="BV7" s="155">
        <v>7119385</v>
      </c>
      <c r="BW7" s="155">
        <v>5711393</v>
      </c>
      <c r="BX7" s="155">
        <v>170142</v>
      </c>
      <c r="BY7" s="155">
        <v>0</v>
      </c>
      <c r="BZ7" s="155">
        <v>7962796</v>
      </c>
      <c r="CA7" s="155">
        <v>12519106</v>
      </c>
      <c r="CB7" s="155">
        <v>0</v>
      </c>
      <c r="CC7" s="155">
        <v>0</v>
      </c>
      <c r="CD7" s="155">
        <v>0</v>
      </c>
      <c r="CE7" s="155">
        <v>181820</v>
      </c>
      <c r="CF7" s="155">
        <v>1169704</v>
      </c>
      <c r="CG7" s="156">
        <v>64914862</v>
      </c>
      <c r="CH7" s="155">
        <v>14657971</v>
      </c>
      <c r="CI7" s="155">
        <v>2480258</v>
      </c>
      <c r="CJ7" s="155">
        <v>684363</v>
      </c>
      <c r="CK7" s="155">
        <v>681948</v>
      </c>
      <c r="CL7" s="155">
        <v>289333</v>
      </c>
      <c r="CM7" s="155">
        <v>638993</v>
      </c>
      <c r="CN7" s="155">
        <v>111619</v>
      </c>
      <c r="CO7" s="155">
        <v>48941</v>
      </c>
      <c r="CP7" s="155">
        <v>200</v>
      </c>
      <c r="CQ7" s="155">
        <v>10315</v>
      </c>
      <c r="CR7" s="155">
        <v>0</v>
      </c>
      <c r="CS7" s="155">
        <v>0</v>
      </c>
      <c r="CT7" s="155">
        <v>10026906</v>
      </c>
      <c r="CU7" s="155">
        <v>9463620</v>
      </c>
      <c r="CV7" s="155">
        <v>8976001</v>
      </c>
      <c r="CW7" s="155">
        <v>8282768</v>
      </c>
      <c r="CX7" s="155">
        <v>7478615</v>
      </c>
      <c r="CY7" s="155">
        <v>6527194</v>
      </c>
      <c r="CZ7" s="155">
        <v>5580440</v>
      </c>
      <c r="DA7" s="155">
        <v>4465990</v>
      </c>
      <c r="DB7" s="155">
        <v>3515451</v>
      </c>
      <c r="DC7" s="155">
        <v>2429115</v>
      </c>
      <c r="DE7" s="5"/>
      <c r="DF7" s="5"/>
      <c r="DG7" s="5"/>
      <c r="DH7" s="5"/>
      <c r="DI7" s="5"/>
    </row>
    <row r="8" spans="1:113" ht="33.75" customHeight="1">
      <c r="A8" s="3" t="s">
        <v>15</v>
      </c>
      <c r="B8" s="155">
        <v>7676178</v>
      </c>
      <c r="C8" s="155">
        <v>1811934</v>
      </c>
      <c r="D8" s="155">
        <v>7732389</v>
      </c>
      <c r="E8" s="155">
        <v>4613065</v>
      </c>
      <c r="F8" s="155">
        <v>0</v>
      </c>
      <c r="G8" s="155">
        <v>411304</v>
      </c>
      <c r="H8" s="155">
        <v>181401</v>
      </c>
      <c r="I8" s="155">
        <v>229903</v>
      </c>
      <c r="J8" s="155">
        <v>401444</v>
      </c>
      <c r="K8" s="155">
        <v>324026</v>
      </c>
      <c r="L8" s="155">
        <v>77418</v>
      </c>
      <c r="M8" s="155">
        <v>0</v>
      </c>
      <c r="N8" s="155">
        <v>2195406</v>
      </c>
      <c r="O8" s="155">
        <v>13083508</v>
      </c>
      <c r="P8" s="155">
        <v>5441644</v>
      </c>
      <c r="Q8" s="155">
        <v>255777</v>
      </c>
      <c r="R8" s="155">
        <v>1278826</v>
      </c>
      <c r="S8" s="155">
        <v>5559764</v>
      </c>
      <c r="T8" s="155">
        <v>0</v>
      </c>
      <c r="U8" s="155">
        <v>547497</v>
      </c>
      <c r="V8" s="155">
        <v>26050642</v>
      </c>
      <c r="W8" s="155">
        <v>0</v>
      </c>
      <c r="X8" s="155">
        <v>5290</v>
      </c>
      <c r="Y8" s="155">
        <v>614456</v>
      </c>
      <c r="Z8" s="155">
        <v>0</v>
      </c>
      <c r="AA8" s="155">
        <v>116708</v>
      </c>
      <c r="AB8" s="155">
        <v>0</v>
      </c>
      <c r="AC8" s="155">
        <v>0</v>
      </c>
      <c r="AD8" s="155">
        <v>0</v>
      </c>
      <c r="AE8" s="155">
        <v>19573296</v>
      </c>
      <c r="AF8" s="155">
        <v>114437</v>
      </c>
      <c r="AG8" s="155">
        <v>0</v>
      </c>
      <c r="AH8" s="155">
        <v>0</v>
      </c>
      <c r="AI8" s="155">
        <v>0</v>
      </c>
      <c r="AJ8" s="155">
        <v>610747</v>
      </c>
      <c r="AK8" s="155">
        <v>0</v>
      </c>
      <c r="AL8" s="155">
        <v>0</v>
      </c>
      <c r="AM8" s="155">
        <v>0</v>
      </c>
      <c r="AN8" s="155">
        <v>847700</v>
      </c>
      <c r="AO8" s="155">
        <v>0</v>
      </c>
      <c r="AP8" s="155">
        <v>305204</v>
      </c>
      <c r="AQ8" s="155">
        <v>0</v>
      </c>
      <c r="AR8" s="155">
        <v>0</v>
      </c>
      <c r="AS8" s="155">
        <v>1655822</v>
      </c>
      <c r="AT8" s="155">
        <v>65025</v>
      </c>
      <c r="AU8" s="155">
        <v>0</v>
      </c>
      <c r="AV8" s="155">
        <v>0</v>
      </c>
      <c r="AW8" s="155">
        <v>3896156</v>
      </c>
      <c r="AX8" s="155">
        <v>1047428</v>
      </c>
      <c r="AY8" s="155">
        <v>0</v>
      </c>
      <c r="AZ8" s="155">
        <v>810693</v>
      </c>
      <c r="BA8" s="155">
        <v>0</v>
      </c>
      <c r="BB8" s="155">
        <v>0</v>
      </c>
      <c r="BC8" s="155">
        <v>2208826</v>
      </c>
      <c r="BD8" s="155">
        <v>0</v>
      </c>
      <c r="BE8" s="155">
        <v>6752</v>
      </c>
      <c r="BF8" s="155">
        <v>0</v>
      </c>
      <c r="BG8" s="155">
        <v>1769040</v>
      </c>
      <c r="BH8" s="155">
        <v>0</v>
      </c>
      <c r="BI8" s="155">
        <v>51503822</v>
      </c>
      <c r="BJ8" s="155">
        <v>0</v>
      </c>
      <c r="BK8" s="155">
        <v>0</v>
      </c>
      <c r="BL8" s="155">
        <v>2505942</v>
      </c>
      <c r="BM8" s="155">
        <v>2505942</v>
      </c>
      <c r="BN8" s="155">
        <v>2209349</v>
      </c>
      <c r="BO8" s="155">
        <f t="shared" si="0"/>
        <v>124724237</v>
      </c>
      <c r="BP8" s="155">
        <v>0</v>
      </c>
      <c r="BQ8" s="155">
        <v>50514255</v>
      </c>
      <c r="BR8" s="155">
        <v>988243</v>
      </c>
      <c r="BS8" s="155">
        <v>11799999</v>
      </c>
      <c r="BT8" s="155">
        <v>4274885</v>
      </c>
      <c r="BU8" s="155">
        <v>7525114</v>
      </c>
      <c r="BV8" s="155">
        <v>20223188</v>
      </c>
      <c r="BW8" s="155">
        <v>7665830</v>
      </c>
      <c r="BX8" s="155">
        <v>1047428</v>
      </c>
      <c r="BY8" s="155">
        <v>0</v>
      </c>
      <c r="BZ8" s="155">
        <v>20955759</v>
      </c>
      <c r="CA8" s="155">
        <v>16994156</v>
      </c>
      <c r="CB8" s="155">
        <v>0</v>
      </c>
      <c r="CC8" s="155">
        <v>0</v>
      </c>
      <c r="CD8" s="155">
        <v>0</v>
      </c>
      <c r="CE8" s="155">
        <v>683510</v>
      </c>
      <c r="CF8" s="155">
        <v>2505942</v>
      </c>
      <c r="CG8" s="156">
        <v>108537821</v>
      </c>
      <c r="CH8" s="155">
        <v>12139480</v>
      </c>
      <c r="CI8" s="155">
        <v>2466403</v>
      </c>
      <c r="CJ8" s="155">
        <v>455830</v>
      </c>
      <c r="CK8" s="155">
        <v>582045</v>
      </c>
      <c r="CL8" s="155">
        <v>268935</v>
      </c>
      <c r="CM8" s="155">
        <v>272458</v>
      </c>
      <c r="CN8" s="155">
        <v>1265</v>
      </c>
      <c r="CO8" s="155">
        <v>0</v>
      </c>
      <c r="CP8" s="155">
        <v>0</v>
      </c>
      <c r="CQ8" s="155">
        <v>0</v>
      </c>
      <c r="CR8" s="155">
        <v>0</v>
      </c>
      <c r="CS8" s="155">
        <v>0</v>
      </c>
      <c r="CT8" s="155">
        <v>11345852</v>
      </c>
      <c r="CU8" s="155">
        <v>11325966</v>
      </c>
      <c r="CV8" s="155">
        <v>11046085</v>
      </c>
      <c r="CW8" s="155">
        <v>10493213</v>
      </c>
      <c r="CX8" s="155">
        <v>10093587</v>
      </c>
      <c r="CY8" s="155">
        <v>9350559</v>
      </c>
      <c r="CZ8" s="155">
        <v>8387538</v>
      </c>
      <c r="DA8" s="155">
        <v>7481394</v>
      </c>
      <c r="DB8" s="155">
        <v>6651275</v>
      </c>
      <c r="DC8" s="155">
        <v>5790248</v>
      </c>
      <c r="DE8" s="5"/>
      <c r="DF8" s="5"/>
      <c r="DG8" s="5"/>
      <c r="DH8" s="5"/>
      <c r="DI8" s="5"/>
    </row>
    <row r="9" spans="1:113" s="32" customFormat="1" ht="33.75" customHeight="1">
      <c r="A9" s="3" t="s">
        <v>16</v>
      </c>
      <c r="B9" s="155">
        <v>847069</v>
      </c>
      <c r="C9" s="155">
        <v>9333</v>
      </c>
      <c r="D9" s="155">
        <v>818363</v>
      </c>
      <c r="E9" s="155">
        <v>94400</v>
      </c>
      <c r="F9" s="155">
        <v>0</v>
      </c>
      <c r="G9" s="155">
        <v>97430</v>
      </c>
      <c r="H9" s="155">
        <v>46441</v>
      </c>
      <c r="I9" s="155">
        <v>50989</v>
      </c>
      <c r="J9" s="155">
        <v>289223</v>
      </c>
      <c r="K9" s="155">
        <v>289223</v>
      </c>
      <c r="L9" s="155">
        <v>0</v>
      </c>
      <c r="M9" s="155">
        <v>0</v>
      </c>
      <c r="N9" s="155">
        <v>109600</v>
      </c>
      <c r="O9" s="155">
        <v>1747850</v>
      </c>
      <c r="P9" s="155">
        <v>1719676</v>
      </c>
      <c r="Q9" s="155">
        <v>13574</v>
      </c>
      <c r="R9" s="155">
        <v>0</v>
      </c>
      <c r="S9" s="155">
        <v>14600</v>
      </c>
      <c r="T9" s="155">
        <v>0</v>
      </c>
      <c r="U9" s="155">
        <v>0</v>
      </c>
      <c r="V9" s="155">
        <v>18344328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15887849</v>
      </c>
      <c r="AC9" s="155">
        <v>15887849</v>
      </c>
      <c r="AD9" s="155">
        <v>0</v>
      </c>
      <c r="AE9" s="155">
        <v>1777308</v>
      </c>
      <c r="AF9" s="155">
        <v>307700</v>
      </c>
      <c r="AG9" s="155">
        <v>0</v>
      </c>
      <c r="AH9" s="155">
        <v>0</v>
      </c>
      <c r="AI9" s="155">
        <v>0</v>
      </c>
      <c r="AJ9" s="155">
        <v>41018</v>
      </c>
      <c r="AK9" s="155">
        <v>0</v>
      </c>
      <c r="AL9" s="155">
        <v>0</v>
      </c>
      <c r="AM9" s="155">
        <v>0</v>
      </c>
      <c r="AN9" s="155">
        <v>0</v>
      </c>
      <c r="AO9" s="155">
        <v>0</v>
      </c>
      <c r="AP9" s="155">
        <v>58236</v>
      </c>
      <c r="AQ9" s="155">
        <v>0</v>
      </c>
      <c r="AR9" s="155">
        <v>0</v>
      </c>
      <c r="AS9" s="155">
        <v>0</v>
      </c>
      <c r="AT9" s="155">
        <v>0</v>
      </c>
      <c r="AU9" s="155">
        <v>0</v>
      </c>
      <c r="AV9" s="155">
        <v>0</v>
      </c>
      <c r="AW9" s="155">
        <v>0</v>
      </c>
      <c r="AX9" s="155">
        <v>0</v>
      </c>
      <c r="AY9" s="155">
        <v>0</v>
      </c>
      <c r="AZ9" s="155">
        <v>0</v>
      </c>
      <c r="BA9" s="155">
        <v>0</v>
      </c>
      <c r="BB9" s="155">
        <v>0</v>
      </c>
      <c r="BC9" s="155">
        <v>441718</v>
      </c>
      <c r="BD9" s="155">
        <v>0</v>
      </c>
      <c r="BE9" s="155">
        <v>0</v>
      </c>
      <c r="BF9" s="155">
        <v>0</v>
      </c>
      <c r="BG9" s="155">
        <v>336417</v>
      </c>
      <c r="BH9" s="155">
        <v>18813</v>
      </c>
      <c r="BI9" s="155">
        <v>12655885</v>
      </c>
      <c r="BJ9" s="155">
        <v>0</v>
      </c>
      <c r="BK9" s="155">
        <v>0</v>
      </c>
      <c r="BL9" s="155">
        <v>256683</v>
      </c>
      <c r="BM9" s="155">
        <v>256683</v>
      </c>
      <c r="BN9" s="155">
        <v>1328074</v>
      </c>
      <c r="BO9" s="155">
        <f t="shared" si="0"/>
        <v>37349689</v>
      </c>
      <c r="BP9" s="155">
        <v>0</v>
      </c>
      <c r="BQ9" s="155">
        <v>14294833</v>
      </c>
      <c r="BR9" s="155">
        <v>1017415</v>
      </c>
      <c r="BS9" s="155">
        <v>2623608</v>
      </c>
      <c r="BT9" s="155">
        <v>1152048</v>
      </c>
      <c r="BU9" s="155">
        <v>1471560</v>
      </c>
      <c r="BV9" s="155">
        <v>2826763</v>
      </c>
      <c r="BW9" s="155">
        <v>2663438</v>
      </c>
      <c r="BX9" s="155">
        <v>0</v>
      </c>
      <c r="BY9" s="155">
        <v>0</v>
      </c>
      <c r="BZ9" s="155">
        <v>2398372</v>
      </c>
      <c r="CA9" s="155">
        <v>8162537</v>
      </c>
      <c r="CB9" s="155">
        <v>0</v>
      </c>
      <c r="CC9" s="155">
        <v>0</v>
      </c>
      <c r="CD9" s="155">
        <v>0</v>
      </c>
      <c r="CE9" s="155">
        <v>6786893</v>
      </c>
      <c r="CF9" s="155">
        <v>256683</v>
      </c>
      <c r="CG9" s="156">
        <v>30703357</v>
      </c>
      <c r="CH9" s="155">
        <v>4801286</v>
      </c>
      <c r="CI9" s="155">
        <v>734670</v>
      </c>
      <c r="CJ9" s="155">
        <v>509498</v>
      </c>
      <c r="CK9" s="155">
        <v>334591</v>
      </c>
      <c r="CL9" s="155">
        <v>105443</v>
      </c>
      <c r="CM9" s="155">
        <v>153142</v>
      </c>
      <c r="CN9" s="155">
        <v>7702</v>
      </c>
      <c r="CO9" s="155">
        <v>0</v>
      </c>
      <c r="CP9" s="155">
        <v>0</v>
      </c>
      <c r="CQ9" s="155">
        <v>0</v>
      </c>
      <c r="CR9" s="155">
        <v>0</v>
      </c>
      <c r="CS9" s="155">
        <v>0</v>
      </c>
      <c r="CT9" s="155">
        <v>3276719</v>
      </c>
      <c r="CU9" s="155">
        <v>3213768</v>
      </c>
      <c r="CV9" s="155">
        <v>3087405</v>
      </c>
      <c r="CW9" s="155">
        <v>3016164</v>
      </c>
      <c r="CX9" s="155">
        <v>2868665</v>
      </c>
      <c r="CY9" s="155">
        <v>2620934</v>
      </c>
      <c r="CZ9" s="155">
        <v>2335303</v>
      </c>
      <c r="DA9" s="155">
        <v>2124694</v>
      </c>
      <c r="DB9" s="155">
        <v>1885623</v>
      </c>
      <c r="DC9" s="155">
        <v>1736110</v>
      </c>
      <c r="DE9" s="33"/>
      <c r="DF9" s="33"/>
      <c r="DG9" s="33"/>
      <c r="DH9" s="33"/>
      <c r="DI9" s="33"/>
    </row>
    <row r="10" spans="1:113" ht="33.75" customHeight="1">
      <c r="A10" s="2" t="s">
        <v>17</v>
      </c>
      <c r="B10" s="153">
        <v>1061354</v>
      </c>
      <c r="C10" s="153">
        <v>541116</v>
      </c>
      <c r="D10" s="153">
        <v>623173</v>
      </c>
      <c r="E10" s="153">
        <v>0</v>
      </c>
      <c r="F10" s="153">
        <v>0</v>
      </c>
      <c r="G10" s="153">
        <v>80307</v>
      </c>
      <c r="H10" s="153">
        <v>54776</v>
      </c>
      <c r="I10" s="153">
        <v>25531</v>
      </c>
      <c r="J10" s="153">
        <v>0</v>
      </c>
      <c r="K10" s="153">
        <v>0</v>
      </c>
      <c r="L10" s="153">
        <v>0</v>
      </c>
      <c r="M10" s="153">
        <v>0</v>
      </c>
      <c r="N10" s="153">
        <v>31500</v>
      </c>
      <c r="O10" s="153">
        <v>1449323</v>
      </c>
      <c r="P10" s="153">
        <v>1228971</v>
      </c>
      <c r="Q10" s="153">
        <v>127798</v>
      </c>
      <c r="R10" s="153">
        <v>0</v>
      </c>
      <c r="S10" s="153">
        <v>92554</v>
      </c>
      <c r="T10" s="153">
        <v>0</v>
      </c>
      <c r="U10" s="153">
        <v>0</v>
      </c>
      <c r="V10" s="153">
        <v>16056934</v>
      </c>
      <c r="W10" s="153">
        <v>0</v>
      </c>
      <c r="X10" s="153">
        <v>0</v>
      </c>
      <c r="Y10" s="153">
        <v>50724</v>
      </c>
      <c r="Z10" s="153">
        <v>0</v>
      </c>
      <c r="AA10" s="153">
        <v>254193</v>
      </c>
      <c r="AB10" s="153">
        <v>12895623</v>
      </c>
      <c r="AC10" s="153">
        <v>12895623</v>
      </c>
      <c r="AD10" s="153">
        <v>0</v>
      </c>
      <c r="AE10" s="153">
        <v>984820</v>
      </c>
      <c r="AF10" s="153">
        <v>0</v>
      </c>
      <c r="AG10" s="153">
        <v>0</v>
      </c>
      <c r="AH10" s="153">
        <v>417100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1236896</v>
      </c>
      <c r="AO10" s="153">
        <v>0</v>
      </c>
      <c r="AP10" s="153">
        <v>0</v>
      </c>
      <c r="AQ10" s="153">
        <v>0</v>
      </c>
      <c r="AR10" s="153">
        <v>0</v>
      </c>
      <c r="AS10" s="153">
        <v>0</v>
      </c>
      <c r="AT10" s="153">
        <v>10569</v>
      </c>
      <c r="AU10" s="153">
        <v>0</v>
      </c>
      <c r="AV10" s="153">
        <v>0</v>
      </c>
      <c r="AW10" s="153">
        <v>0</v>
      </c>
      <c r="AX10" s="153">
        <v>0</v>
      </c>
      <c r="AY10" s="153">
        <v>0</v>
      </c>
      <c r="AZ10" s="153">
        <v>0</v>
      </c>
      <c r="BA10" s="153">
        <v>0</v>
      </c>
      <c r="BB10" s="153">
        <v>0</v>
      </c>
      <c r="BC10" s="153">
        <v>404770</v>
      </c>
      <c r="BD10" s="153">
        <v>0</v>
      </c>
      <c r="BE10" s="153">
        <v>0</v>
      </c>
      <c r="BF10" s="153">
        <v>0</v>
      </c>
      <c r="BG10" s="153">
        <v>351149</v>
      </c>
      <c r="BH10" s="153">
        <v>31327</v>
      </c>
      <c r="BI10" s="153">
        <v>14062819</v>
      </c>
      <c r="BJ10" s="153">
        <v>0</v>
      </c>
      <c r="BK10" s="153">
        <v>0</v>
      </c>
      <c r="BL10" s="153">
        <v>1674622</v>
      </c>
      <c r="BM10" s="153">
        <v>541898</v>
      </c>
      <c r="BN10" s="153">
        <v>440493</v>
      </c>
      <c r="BO10" s="153">
        <f t="shared" si="0"/>
        <v>36278340</v>
      </c>
      <c r="BP10" s="153">
        <v>0</v>
      </c>
      <c r="BQ10" s="153">
        <v>13937904</v>
      </c>
      <c r="BR10" s="153">
        <v>610019</v>
      </c>
      <c r="BS10" s="153">
        <v>2702809</v>
      </c>
      <c r="BT10" s="153">
        <v>1332290</v>
      </c>
      <c r="BU10" s="153">
        <v>1370519</v>
      </c>
      <c r="BV10" s="153">
        <v>4764749</v>
      </c>
      <c r="BW10" s="153">
        <v>625080</v>
      </c>
      <c r="BX10" s="153">
        <v>0</v>
      </c>
      <c r="BY10" s="153">
        <v>0</v>
      </c>
      <c r="BZ10" s="153">
        <v>4725536</v>
      </c>
      <c r="CA10" s="153">
        <v>5055507</v>
      </c>
      <c r="CB10" s="153">
        <v>0</v>
      </c>
      <c r="CC10" s="153">
        <v>0</v>
      </c>
      <c r="CD10" s="153">
        <v>0</v>
      </c>
      <c r="CE10" s="153">
        <v>3417213</v>
      </c>
      <c r="CF10" s="153">
        <v>1674622</v>
      </c>
      <c r="CG10" s="154">
        <v>31474027</v>
      </c>
      <c r="CH10" s="153">
        <v>3567254</v>
      </c>
      <c r="CI10" s="153">
        <v>268191</v>
      </c>
      <c r="CJ10" s="153">
        <v>44553</v>
      </c>
      <c r="CK10" s="153">
        <v>207485</v>
      </c>
      <c r="CL10" s="153">
        <v>86525</v>
      </c>
      <c r="CM10" s="153">
        <v>88407</v>
      </c>
      <c r="CN10" s="153">
        <v>0</v>
      </c>
      <c r="CO10" s="153">
        <v>0</v>
      </c>
      <c r="CP10" s="153">
        <v>0</v>
      </c>
      <c r="CQ10" s="153">
        <v>0</v>
      </c>
      <c r="CR10" s="153">
        <v>0</v>
      </c>
      <c r="CS10" s="153">
        <v>541898</v>
      </c>
      <c r="CT10" s="153">
        <v>2817794</v>
      </c>
      <c r="CU10" s="153">
        <v>2693526</v>
      </c>
      <c r="CV10" s="153">
        <v>2571929</v>
      </c>
      <c r="CW10" s="153">
        <v>2244196</v>
      </c>
      <c r="CX10" s="153">
        <v>2034784</v>
      </c>
      <c r="CY10" s="153">
        <v>1881376</v>
      </c>
      <c r="CZ10" s="153">
        <v>1726985</v>
      </c>
      <c r="DA10" s="153">
        <v>1538572</v>
      </c>
      <c r="DB10" s="153">
        <v>1572912</v>
      </c>
      <c r="DC10" s="153">
        <v>0</v>
      </c>
      <c r="DE10" s="5"/>
      <c r="DF10" s="5"/>
      <c r="DG10" s="5"/>
      <c r="DH10" s="5"/>
      <c r="DI10" s="5"/>
    </row>
    <row r="11" spans="1:113" ht="33.75" customHeight="1">
      <c r="A11" s="3" t="s">
        <v>18</v>
      </c>
      <c r="B11" s="155">
        <v>222504</v>
      </c>
      <c r="C11" s="155">
        <v>121723</v>
      </c>
      <c r="D11" s="155">
        <v>445043</v>
      </c>
      <c r="E11" s="155">
        <v>0</v>
      </c>
      <c r="F11" s="155">
        <v>0</v>
      </c>
      <c r="G11" s="155">
        <v>90611</v>
      </c>
      <c r="H11" s="155">
        <v>40400</v>
      </c>
      <c r="I11" s="155">
        <v>50211</v>
      </c>
      <c r="J11" s="155">
        <v>67167</v>
      </c>
      <c r="K11" s="155">
        <v>0</v>
      </c>
      <c r="L11" s="155">
        <v>0</v>
      </c>
      <c r="M11" s="155">
        <v>67167</v>
      </c>
      <c r="N11" s="155">
        <v>41900</v>
      </c>
      <c r="O11" s="155">
        <v>148231</v>
      </c>
      <c r="P11" s="155">
        <v>138626</v>
      </c>
      <c r="Q11" s="155">
        <v>0</v>
      </c>
      <c r="R11" s="155">
        <v>0</v>
      </c>
      <c r="S11" s="155">
        <v>9605</v>
      </c>
      <c r="T11" s="155">
        <v>0</v>
      </c>
      <c r="U11" s="155">
        <v>0</v>
      </c>
      <c r="V11" s="155">
        <v>9132314</v>
      </c>
      <c r="W11" s="155">
        <v>99629</v>
      </c>
      <c r="X11" s="155">
        <v>0</v>
      </c>
      <c r="Y11" s="155">
        <v>0</v>
      </c>
      <c r="Z11" s="155">
        <v>0</v>
      </c>
      <c r="AA11" s="155">
        <v>7100</v>
      </c>
      <c r="AB11" s="155">
        <v>7793079</v>
      </c>
      <c r="AC11" s="155">
        <v>7793079</v>
      </c>
      <c r="AD11" s="155">
        <v>0</v>
      </c>
      <c r="AE11" s="155">
        <v>1065041</v>
      </c>
      <c r="AF11" s="155">
        <v>5595</v>
      </c>
      <c r="AG11" s="155">
        <v>0</v>
      </c>
      <c r="AH11" s="155">
        <v>0</v>
      </c>
      <c r="AI11" s="155">
        <v>0</v>
      </c>
      <c r="AJ11" s="155">
        <v>25439</v>
      </c>
      <c r="AK11" s="155">
        <v>0</v>
      </c>
      <c r="AL11" s="155">
        <v>0</v>
      </c>
      <c r="AM11" s="155">
        <v>0</v>
      </c>
      <c r="AN11" s="155">
        <v>100900</v>
      </c>
      <c r="AO11" s="155">
        <v>0</v>
      </c>
      <c r="AP11" s="155">
        <v>197346</v>
      </c>
      <c r="AQ11" s="155">
        <v>2415539</v>
      </c>
      <c r="AR11" s="155">
        <v>0</v>
      </c>
      <c r="AS11" s="155">
        <v>0</v>
      </c>
      <c r="AT11" s="155">
        <v>7551</v>
      </c>
      <c r="AU11" s="155">
        <v>0</v>
      </c>
      <c r="AV11" s="155">
        <v>0</v>
      </c>
      <c r="AW11" s="155">
        <v>0</v>
      </c>
      <c r="AX11" s="155">
        <v>0</v>
      </c>
      <c r="AY11" s="155">
        <v>0</v>
      </c>
      <c r="AZ11" s="155">
        <v>0</v>
      </c>
      <c r="BA11" s="155">
        <v>0</v>
      </c>
      <c r="BB11" s="155">
        <v>0</v>
      </c>
      <c r="BC11" s="155">
        <v>96524</v>
      </c>
      <c r="BD11" s="155">
        <v>0</v>
      </c>
      <c r="BE11" s="155">
        <v>0</v>
      </c>
      <c r="BF11" s="155">
        <v>0</v>
      </c>
      <c r="BG11" s="155">
        <v>216985</v>
      </c>
      <c r="BH11" s="155">
        <v>22856</v>
      </c>
      <c r="BI11" s="155">
        <v>11611018</v>
      </c>
      <c r="BJ11" s="155">
        <v>0</v>
      </c>
      <c r="BK11" s="155">
        <v>0</v>
      </c>
      <c r="BL11" s="155">
        <v>165786</v>
      </c>
      <c r="BM11" s="155">
        <v>0</v>
      </c>
      <c r="BN11" s="155">
        <v>614880</v>
      </c>
      <c r="BO11" s="155">
        <f t="shared" si="0"/>
        <v>25496255</v>
      </c>
      <c r="BP11" s="155">
        <v>0</v>
      </c>
      <c r="BQ11" s="155">
        <v>11531926</v>
      </c>
      <c r="BR11" s="155">
        <v>496632</v>
      </c>
      <c r="BS11" s="155">
        <v>1315404</v>
      </c>
      <c r="BT11" s="155">
        <v>1150434</v>
      </c>
      <c r="BU11" s="155">
        <v>164970</v>
      </c>
      <c r="BV11" s="155">
        <v>8704472</v>
      </c>
      <c r="BW11" s="155">
        <v>1242074</v>
      </c>
      <c r="BX11" s="155">
        <v>0</v>
      </c>
      <c r="BY11" s="155">
        <v>0</v>
      </c>
      <c r="BZ11" s="155">
        <v>2308422</v>
      </c>
      <c r="CA11" s="155">
        <v>851296</v>
      </c>
      <c r="CB11" s="155">
        <v>0</v>
      </c>
      <c r="CC11" s="155">
        <v>0</v>
      </c>
      <c r="CD11" s="155">
        <v>0</v>
      </c>
      <c r="CE11" s="155">
        <v>618949</v>
      </c>
      <c r="CF11" s="155">
        <v>165786</v>
      </c>
      <c r="CG11" s="156">
        <v>22450630</v>
      </c>
      <c r="CH11" s="155">
        <v>1857092</v>
      </c>
      <c r="CI11" s="155">
        <v>669595</v>
      </c>
      <c r="CJ11" s="155">
        <v>113702</v>
      </c>
      <c r="CK11" s="155">
        <v>106065</v>
      </c>
      <c r="CL11" s="155">
        <v>99562</v>
      </c>
      <c r="CM11" s="155">
        <v>168261</v>
      </c>
      <c r="CN11" s="155">
        <v>31348</v>
      </c>
      <c r="CO11" s="155">
        <v>0</v>
      </c>
      <c r="CP11" s="155">
        <v>0</v>
      </c>
      <c r="CQ11" s="155">
        <v>0</v>
      </c>
      <c r="CR11" s="155">
        <v>0</v>
      </c>
      <c r="CS11" s="155">
        <v>0</v>
      </c>
      <c r="CT11" s="155">
        <v>2322813</v>
      </c>
      <c r="CU11" s="155">
        <v>2288818</v>
      </c>
      <c r="CV11" s="155">
        <v>2197755</v>
      </c>
      <c r="CW11" s="155">
        <v>2092181</v>
      </c>
      <c r="CX11" s="155">
        <v>1925721</v>
      </c>
      <c r="CY11" s="155">
        <v>1830955</v>
      </c>
      <c r="CZ11" s="155">
        <v>1643322</v>
      </c>
      <c r="DA11" s="155">
        <v>1496224</v>
      </c>
      <c r="DB11" s="155">
        <v>1329445</v>
      </c>
      <c r="DC11" s="155">
        <v>1190090</v>
      </c>
      <c r="DE11" s="5"/>
      <c r="DF11" s="5"/>
      <c r="DG11" s="5"/>
      <c r="DH11" s="5"/>
      <c r="DI11" s="5"/>
    </row>
    <row r="12" spans="1:113" ht="33.75" customHeight="1">
      <c r="A12" s="3" t="s">
        <v>19</v>
      </c>
      <c r="B12" s="155">
        <v>1384541</v>
      </c>
      <c r="C12" s="155">
        <v>184542</v>
      </c>
      <c r="D12" s="155">
        <v>1042728</v>
      </c>
      <c r="E12" s="155">
        <v>829977</v>
      </c>
      <c r="F12" s="155">
        <v>0</v>
      </c>
      <c r="G12" s="155">
        <v>7213</v>
      </c>
      <c r="H12" s="155">
        <v>0</v>
      </c>
      <c r="I12" s="155">
        <v>7213</v>
      </c>
      <c r="J12" s="155">
        <v>0</v>
      </c>
      <c r="K12" s="155">
        <v>0</v>
      </c>
      <c r="L12" s="155">
        <v>0</v>
      </c>
      <c r="M12" s="155">
        <v>0</v>
      </c>
      <c r="N12" s="155">
        <v>21700</v>
      </c>
      <c r="O12" s="155">
        <v>1670813</v>
      </c>
      <c r="P12" s="155">
        <v>1325991</v>
      </c>
      <c r="Q12" s="155">
        <v>0</v>
      </c>
      <c r="R12" s="155">
        <v>0</v>
      </c>
      <c r="S12" s="155">
        <v>332262</v>
      </c>
      <c r="T12" s="155">
        <v>0</v>
      </c>
      <c r="U12" s="155">
        <v>12560</v>
      </c>
      <c r="V12" s="155">
        <v>2552320</v>
      </c>
      <c r="W12" s="155">
        <v>0</v>
      </c>
      <c r="X12" s="155">
        <v>0</v>
      </c>
      <c r="Y12" s="155">
        <v>0</v>
      </c>
      <c r="Z12" s="155">
        <v>0</v>
      </c>
      <c r="AA12" s="155">
        <v>63096</v>
      </c>
      <c r="AB12" s="155">
        <v>0</v>
      </c>
      <c r="AC12" s="155">
        <v>0</v>
      </c>
      <c r="AD12" s="155">
        <v>0</v>
      </c>
      <c r="AE12" s="155">
        <v>636716</v>
      </c>
      <c r="AF12" s="155">
        <v>0</v>
      </c>
      <c r="AG12" s="155">
        <v>0</v>
      </c>
      <c r="AH12" s="155">
        <v>1659600</v>
      </c>
      <c r="AI12" s="155">
        <v>0</v>
      </c>
      <c r="AJ12" s="155">
        <v>73772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10093</v>
      </c>
      <c r="AU12" s="155">
        <v>0</v>
      </c>
      <c r="AV12" s="155">
        <v>0</v>
      </c>
      <c r="AW12" s="155">
        <v>394260</v>
      </c>
      <c r="AX12" s="155">
        <v>0</v>
      </c>
      <c r="AY12" s="155">
        <v>0</v>
      </c>
      <c r="AZ12" s="155">
        <v>0</v>
      </c>
      <c r="BA12" s="155">
        <v>0</v>
      </c>
      <c r="BB12" s="155">
        <v>0</v>
      </c>
      <c r="BC12" s="155">
        <v>252199</v>
      </c>
      <c r="BD12" s="155">
        <v>0</v>
      </c>
      <c r="BE12" s="155">
        <v>0</v>
      </c>
      <c r="BF12" s="155">
        <v>0</v>
      </c>
      <c r="BG12" s="155">
        <v>170869</v>
      </c>
      <c r="BH12" s="155">
        <v>9771</v>
      </c>
      <c r="BI12" s="155">
        <v>6231964</v>
      </c>
      <c r="BJ12" s="155">
        <v>0</v>
      </c>
      <c r="BK12" s="155">
        <v>0</v>
      </c>
      <c r="BL12" s="155">
        <v>125365</v>
      </c>
      <c r="BM12" s="155">
        <v>58600</v>
      </c>
      <c r="BN12" s="155">
        <v>1541140</v>
      </c>
      <c r="BO12" s="155">
        <f t="shared" si="0"/>
        <v>15414976</v>
      </c>
      <c r="BP12" s="155">
        <v>0</v>
      </c>
      <c r="BQ12" s="155">
        <v>9340971</v>
      </c>
      <c r="BR12" s="155">
        <v>1038898</v>
      </c>
      <c r="BS12" s="155">
        <v>1293600</v>
      </c>
      <c r="BT12" s="155">
        <v>610566</v>
      </c>
      <c r="BU12" s="155">
        <v>683034</v>
      </c>
      <c r="BV12" s="155">
        <v>2299593</v>
      </c>
      <c r="BW12" s="155">
        <v>1235956</v>
      </c>
      <c r="BX12" s="155">
        <v>0</v>
      </c>
      <c r="BY12" s="155">
        <v>0</v>
      </c>
      <c r="BZ12" s="155">
        <v>1766216</v>
      </c>
      <c r="CA12" s="155">
        <v>455313</v>
      </c>
      <c r="CB12" s="155">
        <v>0</v>
      </c>
      <c r="CC12" s="155">
        <v>0</v>
      </c>
      <c r="CD12" s="155">
        <v>0</v>
      </c>
      <c r="CE12" s="155">
        <v>133918</v>
      </c>
      <c r="CF12" s="155">
        <v>125365</v>
      </c>
      <c r="CG12" s="156">
        <v>13016630</v>
      </c>
      <c r="CH12" s="155">
        <v>1160154</v>
      </c>
      <c r="CI12" s="155">
        <v>385430</v>
      </c>
      <c r="CJ12" s="155">
        <v>242254</v>
      </c>
      <c r="CK12" s="155">
        <v>245221</v>
      </c>
      <c r="CL12" s="155">
        <v>40569</v>
      </c>
      <c r="CM12" s="155">
        <v>159269</v>
      </c>
      <c r="CN12" s="155">
        <v>165449</v>
      </c>
      <c r="CO12" s="155">
        <v>0</v>
      </c>
      <c r="CP12" s="155">
        <v>0</v>
      </c>
      <c r="CQ12" s="155">
        <v>0</v>
      </c>
      <c r="CR12" s="155">
        <v>0</v>
      </c>
      <c r="CS12" s="155">
        <v>0</v>
      </c>
      <c r="CT12" s="155">
        <v>1322971</v>
      </c>
      <c r="CU12" s="155">
        <v>1283543</v>
      </c>
      <c r="CV12" s="155">
        <v>1245140</v>
      </c>
      <c r="CW12" s="155">
        <v>1194754</v>
      </c>
      <c r="CX12" s="155">
        <v>1139929</v>
      </c>
      <c r="CY12" s="155">
        <v>1063587</v>
      </c>
      <c r="CZ12" s="155">
        <v>971714</v>
      </c>
      <c r="DA12" s="155">
        <v>841597</v>
      </c>
      <c r="DB12" s="155">
        <v>739354</v>
      </c>
      <c r="DC12" s="155">
        <v>636070</v>
      </c>
      <c r="DE12" s="5"/>
      <c r="DF12" s="5"/>
      <c r="DG12" s="5"/>
      <c r="DH12" s="5"/>
      <c r="DI12" s="5"/>
    </row>
    <row r="13" spans="1:113" ht="33.75" customHeight="1">
      <c r="A13" s="3" t="s">
        <v>20</v>
      </c>
      <c r="B13" s="155">
        <v>78228</v>
      </c>
      <c r="C13" s="155">
        <v>0</v>
      </c>
      <c r="D13" s="155">
        <v>395259</v>
      </c>
      <c r="E13" s="155">
        <v>0</v>
      </c>
      <c r="F13" s="155">
        <v>0</v>
      </c>
      <c r="G13" s="155">
        <v>414574</v>
      </c>
      <c r="H13" s="155">
        <v>23698</v>
      </c>
      <c r="I13" s="155">
        <v>390876</v>
      </c>
      <c r="J13" s="155">
        <v>217243</v>
      </c>
      <c r="K13" s="155">
        <v>217243</v>
      </c>
      <c r="L13" s="155">
        <v>0</v>
      </c>
      <c r="M13" s="155">
        <v>0</v>
      </c>
      <c r="N13" s="155">
        <v>0</v>
      </c>
      <c r="O13" s="155">
        <v>889061</v>
      </c>
      <c r="P13" s="155">
        <v>706135</v>
      </c>
      <c r="Q13" s="155">
        <v>60947</v>
      </c>
      <c r="R13" s="155">
        <v>0</v>
      </c>
      <c r="S13" s="155">
        <v>121979</v>
      </c>
      <c r="T13" s="155">
        <v>0</v>
      </c>
      <c r="U13" s="155">
        <v>0</v>
      </c>
      <c r="V13" s="155">
        <v>12223671</v>
      </c>
      <c r="W13" s="155">
        <v>0</v>
      </c>
      <c r="X13" s="155">
        <v>4301</v>
      </c>
      <c r="Y13" s="155">
        <v>4659</v>
      </c>
      <c r="Z13" s="155">
        <v>0</v>
      </c>
      <c r="AA13" s="155">
        <v>10287</v>
      </c>
      <c r="AB13" s="155">
        <v>10182791</v>
      </c>
      <c r="AC13" s="155">
        <v>10127506</v>
      </c>
      <c r="AD13" s="155">
        <v>55285</v>
      </c>
      <c r="AE13" s="155">
        <v>1438726</v>
      </c>
      <c r="AF13" s="155">
        <v>0</v>
      </c>
      <c r="AG13" s="155">
        <v>0</v>
      </c>
      <c r="AH13" s="155">
        <v>0</v>
      </c>
      <c r="AI13" s="155">
        <v>0</v>
      </c>
      <c r="AJ13" s="155">
        <v>67808</v>
      </c>
      <c r="AK13" s="155">
        <v>0</v>
      </c>
      <c r="AL13" s="155">
        <v>0</v>
      </c>
      <c r="AM13" s="155">
        <v>0</v>
      </c>
      <c r="AN13" s="155">
        <v>146700</v>
      </c>
      <c r="AO13" s="155">
        <v>0</v>
      </c>
      <c r="AP13" s="155">
        <v>0</v>
      </c>
      <c r="AQ13" s="155">
        <v>3250432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634043</v>
      </c>
      <c r="BD13" s="155">
        <v>0</v>
      </c>
      <c r="BE13" s="155">
        <v>871</v>
      </c>
      <c r="BF13" s="155">
        <v>0</v>
      </c>
      <c r="BG13" s="155">
        <v>257894</v>
      </c>
      <c r="BH13" s="155">
        <v>26382</v>
      </c>
      <c r="BI13" s="155">
        <v>12789804</v>
      </c>
      <c r="BJ13" s="155">
        <v>0</v>
      </c>
      <c r="BK13" s="155">
        <v>0</v>
      </c>
      <c r="BL13" s="155">
        <v>63650</v>
      </c>
      <c r="BM13" s="155">
        <v>18100</v>
      </c>
      <c r="BN13" s="155">
        <v>1377736</v>
      </c>
      <c r="BO13" s="155">
        <f t="shared" si="0"/>
        <v>32618848</v>
      </c>
      <c r="BP13" s="155">
        <v>0</v>
      </c>
      <c r="BQ13" s="155">
        <v>16424014</v>
      </c>
      <c r="BR13" s="155">
        <v>371500</v>
      </c>
      <c r="BS13" s="155">
        <v>1935244</v>
      </c>
      <c r="BT13" s="155">
        <v>1328358</v>
      </c>
      <c r="BU13" s="155">
        <v>606886</v>
      </c>
      <c r="BV13" s="155">
        <v>2484406</v>
      </c>
      <c r="BW13" s="155">
        <v>1847239</v>
      </c>
      <c r="BX13" s="155">
        <v>0</v>
      </c>
      <c r="BY13" s="155">
        <v>0</v>
      </c>
      <c r="BZ13" s="155">
        <v>5496238</v>
      </c>
      <c r="CA13" s="155">
        <v>3786747</v>
      </c>
      <c r="CB13" s="155">
        <v>0</v>
      </c>
      <c r="CC13" s="155">
        <v>0</v>
      </c>
      <c r="CD13" s="155">
        <v>0</v>
      </c>
      <c r="CE13" s="155">
        <v>2428549</v>
      </c>
      <c r="CF13" s="155">
        <v>63650</v>
      </c>
      <c r="CG13" s="156">
        <v>26706197</v>
      </c>
      <c r="CH13" s="155">
        <v>4635991</v>
      </c>
      <c r="CI13" s="155">
        <v>871605</v>
      </c>
      <c r="CJ13" s="155">
        <v>113245</v>
      </c>
      <c r="CK13" s="155">
        <v>86110</v>
      </c>
      <c r="CL13" s="155">
        <v>54386</v>
      </c>
      <c r="CM13" s="155">
        <v>72751</v>
      </c>
      <c r="CN13" s="155">
        <v>12769</v>
      </c>
      <c r="CO13" s="155">
        <v>0</v>
      </c>
      <c r="CP13" s="155">
        <v>0</v>
      </c>
      <c r="CQ13" s="155">
        <v>0</v>
      </c>
      <c r="CR13" s="155">
        <v>2144</v>
      </c>
      <c r="CS13" s="155">
        <v>63650</v>
      </c>
      <c r="CT13" s="155">
        <v>2977283</v>
      </c>
      <c r="CU13" s="155">
        <v>3038642</v>
      </c>
      <c r="CV13" s="155">
        <v>3018864</v>
      </c>
      <c r="CW13" s="155">
        <v>2894886</v>
      </c>
      <c r="CX13" s="155">
        <v>2726503</v>
      </c>
      <c r="CY13" s="155">
        <v>2568322</v>
      </c>
      <c r="CZ13" s="155">
        <v>2184867</v>
      </c>
      <c r="DA13" s="155">
        <v>1895712</v>
      </c>
      <c r="DB13" s="155">
        <v>1596772</v>
      </c>
      <c r="DC13" s="155">
        <v>1370036</v>
      </c>
      <c r="DE13" s="5"/>
      <c r="DF13" s="5"/>
      <c r="DG13" s="5"/>
      <c r="DH13" s="5"/>
      <c r="DI13" s="5"/>
    </row>
    <row r="14" spans="1:113" s="32" customFormat="1" ht="33.75" customHeight="1">
      <c r="A14" s="4" t="s">
        <v>86</v>
      </c>
      <c r="B14" s="151">
        <v>53186</v>
      </c>
      <c r="C14" s="151">
        <v>35578</v>
      </c>
      <c r="D14" s="151">
        <v>302481</v>
      </c>
      <c r="E14" s="151">
        <v>0</v>
      </c>
      <c r="F14" s="151">
        <v>0</v>
      </c>
      <c r="G14" s="151">
        <v>132976</v>
      </c>
      <c r="H14" s="151">
        <v>0</v>
      </c>
      <c r="I14" s="151">
        <v>132976</v>
      </c>
      <c r="J14" s="151">
        <v>10645</v>
      </c>
      <c r="K14" s="151">
        <v>10645</v>
      </c>
      <c r="L14" s="151">
        <v>0</v>
      </c>
      <c r="M14" s="151">
        <v>0</v>
      </c>
      <c r="N14" s="151">
        <v>461900</v>
      </c>
      <c r="O14" s="151">
        <v>875197</v>
      </c>
      <c r="P14" s="151">
        <v>864536</v>
      </c>
      <c r="Q14" s="151">
        <v>0</v>
      </c>
      <c r="R14" s="151">
        <v>0</v>
      </c>
      <c r="S14" s="151">
        <v>10661</v>
      </c>
      <c r="T14" s="151">
        <v>0</v>
      </c>
      <c r="U14" s="151">
        <v>0</v>
      </c>
      <c r="V14" s="151">
        <v>13528018</v>
      </c>
      <c r="W14" s="151">
        <v>0</v>
      </c>
      <c r="X14" s="151">
        <v>3308</v>
      </c>
      <c r="Y14" s="151">
        <v>0</v>
      </c>
      <c r="Z14" s="151">
        <v>0</v>
      </c>
      <c r="AA14" s="151">
        <v>1492</v>
      </c>
      <c r="AB14" s="151">
        <v>11323831</v>
      </c>
      <c r="AC14" s="151">
        <v>11323831</v>
      </c>
      <c r="AD14" s="151">
        <v>0</v>
      </c>
      <c r="AE14" s="151">
        <v>632463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406571</v>
      </c>
      <c r="AO14" s="151">
        <v>0</v>
      </c>
      <c r="AP14" s="151">
        <v>214528</v>
      </c>
      <c r="AQ14" s="151">
        <v>1939838</v>
      </c>
      <c r="AR14" s="151">
        <v>0</v>
      </c>
      <c r="AS14" s="151">
        <v>0</v>
      </c>
      <c r="AT14" s="151">
        <v>0</v>
      </c>
      <c r="AU14" s="151">
        <v>0</v>
      </c>
      <c r="AV14" s="151">
        <v>0</v>
      </c>
      <c r="AW14" s="151">
        <v>0</v>
      </c>
      <c r="AX14" s="151">
        <v>45822</v>
      </c>
      <c r="AY14" s="151">
        <v>0</v>
      </c>
      <c r="AZ14" s="151">
        <v>0</v>
      </c>
      <c r="BA14" s="151">
        <v>0</v>
      </c>
      <c r="BB14" s="151">
        <v>0</v>
      </c>
      <c r="BC14" s="151">
        <v>324873</v>
      </c>
      <c r="BD14" s="151">
        <v>0</v>
      </c>
      <c r="BE14" s="151">
        <v>0</v>
      </c>
      <c r="BF14" s="151">
        <v>0</v>
      </c>
      <c r="BG14" s="151">
        <v>138774</v>
      </c>
      <c r="BH14" s="151">
        <v>16509</v>
      </c>
      <c r="BI14" s="151">
        <v>7425402</v>
      </c>
      <c r="BJ14" s="151">
        <v>0</v>
      </c>
      <c r="BK14" s="151">
        <v>0</v>
      </c>
      <c r="BL14" s="151">
        <v>10400</v>
      </c>
      <c r="BM14" s="151">
        <v>10400</v>
      </c>
      <c r="BN14" s="151">
        <v>23115</v>
      </c>
      <c r="BO14" s="151">
        <f t="shared" si="0"/>
        <v>25503664</v>
      </c>
      <c r="BP14" s="151">
        <v>0</v>
      </c>
      <c r="BQ14" s="151">
        <v>8267309</v>
      </c>
      <c r="BR14" s="151">
        <v>147056</v>
      </c>
      <c r="BS14" s="151">
        <v>2063572</v>
      </c>
      <c r="BT14" s="151">
        <v>930033</v>
      </c>
      <c r="BU14" s="151">
        <v>1133539</v>
      </c>
      <c r="BV14" s="151">
        <v>5687202</v>
      </c>
      <c r="BW14" s="151">
        <v>646003</v>
      </c>
      <c r="BX14" s="151">
        <v>45822</v>
      </c>
      <c r="BY14" s="151">
        <v>0</v>
      </c>
      <c r="BZ14" s="151">
        <v>1735820</v>
      </c>
      <c r="CA14" s="151">
        <v>7693539</v>
      </c>
      <c r="CB14" s="151">
        <v>0</v>
      </c>
      <c r="CC14" s="151">
        <v>0</v>
      </c>
      <c r="CD14" s="151">
        <v>0</v>
      </c>
      <c r="CE14" s="151">
        <v>0</v>
      </c>
      <c r="CF14" s="151">
        <v>10400</v>
      </c>
      <c r="CG14" s="161">
        <v>21625951</v>
      </c>
      <c r="CH14" s="151">
        <v>2510476</v>
      </c>
      <c r="CI14" s="151">
        <v>1017775</v>
      </c>
      <c r="CJ14" s="151">
        <v>83867</v>
      </c>
      <c r="CK14" s="151">
        <v>114952</v>
      </c>
      <c r="CL14" s="151">
        <v>57608</v>
      </c>
      <c r="CM14" s="151">
        <v>56651</v>
      </c>
      <c r="CN14" s="151">
        <v>26617</v>
      </c>
      <c r="CO14" s="151">
        <v>4760</v>
      </c>
      <c r="CP14" s="151">
        <v>800</v>
      </c>
      <c r="CQ14" s="151">
        <v>4207</v>
      </c>
      <c r="CR14" s="151">
        <v>0</v>
      </c>
      <c r="CS14" s="151">
        <v>0</v>
      </c>
      <c r="CT14" s="151">
        <v>2833610</v>
      </c>
      <c r="CU14" s="151">
        <v>2713710</v>
      </c>
      <c r="CV14" s="151">
        <v>2619339</v>
      </c>
      <c r="CW14" s="151">
        <v>2510632</v>
      </c>
      <c r="CX14" s="151">
        <v>2439747</v>
      </c>
      <c r="CY14" s="151">
        <v>2264835</v>
      </c>
      <c r="CZ14" s="151">
        <v>1981677</v>
      </c>
      <c r="DA14" s="151">
        <v>1669616</v>
      </c>
      <c r="DB14" s="151">
        <v>1414436</v>
      </c>
      <c r="DC14" s="151">
        <v>1268983</v>
      </c>
      <c r="DE14" s="33"/>
      <c r="DF14" s="33"/>
      <c r="DG14" s="33"/>
      <c r="DH14" s="33"/>
      <c r="DI14" s="33"/>
    </row>
    <row r="15" spans="1:113" ht="33.75" customHeight="1">
      <c r="A15" s="3" t="s">
        <v>112</v>
      </c>
      <c r="B15" s="155">
        <v>730496</v>
      </c>
      <c r="C15" s="155">
        <v>323598</v>
      </c>
      <c r="D15" s="155">
        <v>1610050</v>
      </c>
      <c r="E15" s="155">
        <v>1303171</v>
      </c>
      <c r="F15" s="155">
        <v>0</v>
      </c>
      <c r="G15" s="155">
        <v>49095</v>
      </c>
      <c r="H15" s="155">
        <v>36494</v>
      </c>
      <c r="I15" s="155">
        <v>12601</v>
      </c>
      <c r="J15" s="155">
        <v>455011</v>
      </c>
      <c r="K15" s="155">
        <v>376045</v>
      </c>
      <c r="L15" s="155">
        <v>78966</v>
      </c>
      <c r="M15" s="155">
        <v>0</v>
      </c>
      <c r="N15" s="155">
        <v>158100</v>
      </c>
      <c r="O15" s="155">
        <v>616985</v>
      </c>
      <c r="P15" s="155">
        <v>424374</v>
      </c>
      <c r="Q15" s="155">
        <v>114298</v>
      </c>
      <c r="R15" s="155">
        <v>0</v>
      </c>
      <c r="S15" s="155">
        <v>78313</v>
      </c>
      <c r="T15" s="155">
        <v>0</v>
      </c>
      <c r="U15" s="155">
        <v>0</v>
      </c>
      <c r="V15" s="155">
        <v>11970004</v>
      </c>
      <c r="W15" s="155">
        <v>0</v>
      </c>
      <c r="X15" s="155">
        <v>0</v>
      </c>
      <c r="Y15" s="155">
        <v>27164</v>
      </c>
      <c r="Z15" s="155">
        <v>0</v>
      </c>
      <c r="AA15" s="155">
        <v>43170</v>
      </c>
      <c r="AB15" s="155">
        <v>8446722</v>
      </c>
      <c r="AC15" s="155">
        <v>8446722</v>
      </c>
      <c r="AD15" s="155">
        <v>0</v>
      </c>
      <c r="AE15" s="155">
        <v>3178368</v>
      </c>
      <c r="AF15" s="155">
        <v>20187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9200</v>
      </c>
      <c r="AM15" s="155">
        <v>0</v>
      </c>
      <c r="AN15" s="155">
        <v>93878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213328</v>
      </c>
      <c r="AX15" s="155">
        <v>7550</v>
      </c>
      <c r="AY15" s="155">
        <v>0</v>
      </c>
      <c r="AZ15" s="155">
        <v>0</v>
      </c>
      <c r="BA15" s="155">
        <v>0</v>
      </c>
      <c r="BB15" s="155">
        <v>0</v>
      </c>
      <c r="BC15" s="155">
        <v>736826</v>
      </c>
      <c r="BD15" s="155">
        <v>0</v>
      </c>
      <c r="BE15" s="155">
        <v>0</v>
      </c>
      <c r="BF15" s="155">
        <v>0</v>
      </c>
      <c r="BG15" s="155">
        <v>328106</v>
      </c>
      <c r="BH15" s="155">
        <v>28214</v>
      </c>
      <c r="BI15" s="155">
        <v>13407867</v>
      </c>
      <c r="BJ15" s="155">
        <v>0</v>
      </c>
      <c r="BK15" s="155">
        <v>0</v>
      </c>
      <c r="BL15" s="155">
        <v>79277</v>
      </c>
      <c r="BM15" s="155">
        <v>34900</v>
      </c>
      <c r="BN15" s="155">
        <v>493459</v>
      </c>
      <c r="BO15" s="155">
        <f t="shared" si="0"/>
        <v>30884368</v>
      </c>
      <c r="BP15" s="155">
        <v>0</v>
      </c>
      <c r="BQ15" s="155">
        <v>15607332</v>
      </c>
      <c r="BR15" s="155">
        <v>1059534</v>
      </c>
      <c r="BS15" s="155">
        <v>1675591</v>
      </c>
      <c r="BT15" s="155">
        <v>1311943</v>
      </c>
      <c r="BU15" s="155">
        <v>363648</v>
      </c>
      <c r="BV15" s="155">
        <v>7602252</v>
      </c>
      <c r="BW15" s="155">
        <v>1918669</v>
      </c>
      <c r="BX15" s="155">
        <v>7550</v>
      </c>
      <c r="BY15" s="155">
        <v>0</v>
      </c>
      <c r="BZ15" s="155">
        <v>1678140</v>
      </c>
      <c r="CA15" s="155">
        <v>3407960</v>
      </c>
      <c r="CB15" s="155">
        <v>0</v>
      </c>
      <c r="CC15" s="155">
        <v>0</v>
      </c>
      <c r="CD15" s="155">
        <v>0</v>
      </c>
      <c r="CE15" s="155">
        <v>826266</v>
      </c>
      <c r="CF15" s="155">
        <v>79277</v>
      </c>
      <c r="CG15" s="156">
        <v>26190283</v>
      </c>
      <c r="CH15" s="155">
        <v>3970347</v>
      </c>
      <c r="CI15" s="155">
        <v>307970</v>
      </c>
      <c r="CJ15" s="155">
        <v>144713</v>
      </c>
      <c r="CK15" s="155">
        <v>102498</v>
      </c>
      <c r="CL15" s="155">
        <v>83111</v>
      </c>
      <c r="CM15" s="155">
        <v>79919</v>
      </c>
      <c r="CN15" s="155">
        <v>2308</v>
      </c>
      <c r="CO15" s="155">
        <v>1741</v>
      </c>
      <c r="CP15" s="155">
        <v>0</v>
      </c>
      <c r="CQ15" s="155">
        <v>1478</v>
      </c>
      <c r="CR15" s="155">
        <v>0</v>
      </c>
      <c r="CS15" s="155">
        <v>0</v>
      </c>
      <c r="CT15" s="155">
        <v>2951085</v>
      </c>
      <c r="CU15" s="155">
        <v>2915177</v>
      </c>
      <c r="CV15" s="155">
        <v>2899607</v>
      </c>
      <c r="CW15" s="155">
        <v>2701465</v>
      </c>
      <c r="CX15" s="155">
        <v>2573652</v>
      </c>
      <c r="CY15" s="155">
        <v>2406102</v>
      </c>
      <c r="CZ15" s="155">
        <v>2229372</v>
      </c>
      <c r="DA15" s="155">
        <v>1826380</v>
      </c>
      <c r="DB15" s="155">
        <v>1563065</v>
      </c>
      <c r="DC15" s="155">
        <v>1442196</v>
      </c>
      <c r="DE15" s="5"/>
      <c r="DF15" s="5"/>
      <c r="DG15" s="5"/>
      <c r="DH15" s="5"/>
      <c r="DI15" s="5"/>
    </row>
    <row r="16" spans="1:113" ht="33.75" customHeight="1">
      <c r="A16" s="3" t="s">
        <v>113</v>
      </c>
      <c r="B16" s="155">
        <v>171624</v>
      </c>
      <c r="C16" s="155">
        <v>14991</v>
      </c>
      <c r="D16" s="155">
        <v>255234</v>
      </c>
      <c r="E16" s="155">
        <v>0</v>
      </c>
      <c r="F16" s="155">
        <v>0</v>
      </c>
      <c r="G16" s="155">
        <v>272607</v>
      </c>
      <c r="H16" s="155">
        <v>139059</v>
      </c>
      <c r="I16" s="155">
        <v>133548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839911</v>
      </c>
      <c r="P16" s="155">
        <v>833317</v>
      </c>
      <c r="Q16" s="155">
        <v>6594</v>
      </c>
      <c r="R16" s="155">
        <v>0</v>
      </c>
      <c r="S16" s="155">
        <v>0</v>
      </c>
      <c r="T16" s="155">
        <v>0</v>
      </c>
      <c r="U16" s="155">
        <v>0</v>
      </c>
      <c r="V16" s="155">
        <v>16383568</v>
      </c>
      <c r="W16" s="155">
        <v>0</v>
      </c>
      <c r="X16" s="155">
        <v>0</v>
      </c>
      <c r="Y16" s="155">
        <v>6346</v>
      </c>
      <c r="Z16" s="155">
        <v>0</v>
      </c>
      <c r="AA16" s="155">
        <v>68299</v>
      </c>
      <c r="AB16" s="155">
        <v>14894817</v>
      </c>
      <c r="AC16" s="155">
        <v>14894817</v>
      </c>
      <c r="AD16" s="155">
        <v>0</v>
      </c>
      <c r="AE16" s="155">
        <v>260607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570590</v>
      </c>
      <c r="AO16" s="155">
        <v>0</v>
      </c>
      <c r="AP16" s="155">
        <v>0</v>
      </c>
      <c r="AQ16" s="155">
        <v>484978</v>
      </c>
      <c r="AR16" s="155">
        <v>0</v>
      </c>
      <c r="AS16" s="155">
        <v>0</v>
      </c>
      <c r="AT16" s="155">
        <v>8106</v>
      </c>
      <c r="AU16" s="155">
        <v>0</v>
      </c>
      <c r="AV16" s="155">
        <v>0</v>
      </c>
      <c r="AW16" s="155">
        <v>0</v>
      </c>
      <c r="AX16" s="155">
        <v>0</v>
      </c>
      <c r="AY16" s="155">
        <v>0</v>
      </c>
      <c r="AZ16" s="155">
        <v>0</v>
      </c>
      <c r="BA16" s="155">
        <v>0</v>
      </c>
      <c r="BB16" s="155">
        <v>0</v>
      </c>
      <c r="BC16" s="155">
        <v>183525</v>
      </c>
      <c r="BD16" s="155">
        <v>0</v>
      </c>
      <c r="BE16" s="155">
        <v>3712</v>
      </c>
      <c r="BF16" s="155">
        <v>0</v>
      </c>
      <c r="BG16" s="155">
        <v>354338</v>
      </c>
      <c r="BH16" s="155">
        <v>25460</v>
      </c>
      <c r="BI16" s="155">
        <v>13075660</v>
      </c>
      <c r="BJ16" s="155">
        <v>0</v>
      </c>
      <c r="BK16" s="155">
        <v>0</v>
      </c>
      <c r="BL16" s="155">
        <v>8900</v>
      </c>
      <c r="BM16" s="155">
        <v>8900</v>
      </c>
      <c r="BN16" s="155">
        <v>4590987</v>
      </c>
      <c r="BO16" s="155">
        <f t="shared" si="0"/>
        <v>36658610</v>
      </c>
      <c r="BP16" s="155">
        <v>0</v>
      </c>
      <c r="BQ16" s="155">
        <v>11428247</v>
      </c>
      <c r="BR16" s="155">
        <v>1747223</v>
      </c>
      <c r="BS16" s="155">
        <v>1087936</v>
      </c>
      <c r="BT16" s="155">
        <v>613492</v>
      </c>
      <c r="BU16" s="155">
        <v>474444</v>
      </c>
      <c r="BV16" s="155">
        <v>6117043</v>
      </c>
      <c r="BW16" s="155">
        <v>2162942</v>
      </c>
      <c r="BX16" s="155">
        <v>0</v>
      </c>
      <c r="BY16" s="155">
        <v>0</v>
      </c>
      <c r="BZ16" s="155">
        <v>7612089</v>
      </c>
      <c r="CA16" s="155">
        <v>7948458</v>
      </c>
      <c r="CB16" s="155">
        <v>0</v>
      </c>
      <c r="CC16" s="155">
        <v>0</v>
      </c>
      <c r="CD16" s="155">
        <v>400000</v>
      </c>
      <c r="CE16" s="155">
        <v>2055937</v>
      </c>
      <c r="CF16" s="155">
        <v>8900</v>
      </c>
      <c r="CG16" s="156">
        <v>27772369</v>
      </c>
      <c r="CH16" s="155">
        <v>6432052</v>
      </c>
      <c r="CI16" s="155">
        <v>1343240</v>
      </c>
      <c r="CJ16" s="155">
        <v>346956</v>
      </c>
      <c r="CK16" s="155">
        <v>323018</v>
      </c>
      <c r="CL16" s="155">
        <v>165332</v>
      </c>
      <c r="CM16" s="155">
        <v>255842</v>
      </c>
      <c r="CN16" s="155">
        <v>19801</v>
      </c>
      <c r="CO16" s="155">
        <v>0</v>
      </c>
      <c r="CP16" s="155">
        <v>0</v>
      </c>
      <c r="CQ16" s="155">
        <v>0</v>
      </c>
      <c r="CR16" s="155">
        <v>0</v>
      </c>
      <c r="CS16" s="155">
        <v>0</v>
      </c>
      <c r="CT16" s="155">
        <v>3246749</v>
      </c>
      <c r="CU16" s="155">
        <v>3109890</v>
      </c>
      <c r="CV16" s="155">
        <v>2919689</v>
      </c>
      <c r="CW16" s="155">
        <v>2965998</v>
      </c>
      <c r="CX16" s="155">
        <v>2674995</v>
      </c>
      <c r="CY16" s="155">
        <v>2575072</v>
      </c>
      <c r="CZ16" s="155">
        <v>2439053</v>
      </c>
      <c r="DA16" s="155">
        <v>2230772</v>
      </c>
      <c r="DB16" s="155">
        <v>1980909</v>
      </c>
      <c r="DC16" s="155">
        <v>1839717</v>
      </c>
      <c r="DE16" s="5"/>
      <c r="DF16" s="5"/>
      <c r="DG16" s="5"/>
      <c r="DH16" s="5"/>
      <c r="DI16" s="5"/>
    </row>
    <row r="17" spans="1:113" ht="33.75" customHeight="1" thickBot="1">
      <c r="A17" s="3" t="s">
        <v>131</v>
      </c>
      <c r="B17" s="155">
        <v>715980</v>
      </c>
      <c r="C17" s="155">
        <v>2821</v>
      </c>
      <c r="D17" s="155">
        <v>358771</v>
      </c>
      <c r="E17" s="155">
        <v>267000</v>
      </c>
      <c r="F17" s="155">
        <v>0</v>
      </c>
      <c r="G17" s="155">
        <v>416966</v>
      </c>
      <c r="H17" s="155">
        <v>324500</v>
      </c>
      <c r="I17" s="155">
        <v>92466</v>
      </c>
      <c r="J17" s="155">
        <v>0</v>
      </c>
      <c r="K17" s="155">
        <v>0</v>
      </c>
      <c r="L17" s="155">
        <v>0</v>
      </c>
      <c r="M17" s="155">
        <v>0</v>
      </c>
      <c r="N17" s="155">
        <v>1057100</v>
      </c>
      <c r="O17" s="155">
        <v>1994436</v>
      </c>
      <c r="P17" s="155">
        <v>1746081</v>
      </c>
      <c r="Q17" s="155">
        <v>54925</v>
      </c>
      <c r="R17" s="155">
        <v>0</v>
      </c>
      <c r="S17" s="155">
        <v>110200</v>
      </c>
      <c r="T17" s="155">
        <v>0</v>
      </c>
      <c r="U17" s="155">
        <v>83230</v>
      </c>
      <c r="V17" s="155">
        <v>1044856</v>
      </c>
      <c r="W17" s="155">
        <v>0</v>
      </c>
      <c r="X17" s="155">
        <v>0</v>
      </c>
      <c r="Y17" s="155">
        <v>326</v>
      </c>
      <c r="Z17" s="155">
        <v>0</v>
      </c>
      <c r="AA17" s="155">
        <v>93837</v>
      </c>
      <c r="AB17" s="155">
        <v>25900</v>
      </c>
      <c r="AC17" s="155">
        <v>0</v>
      </c>
      <c r="AD17" s="155">
        <v>25900</v>
      </c>
      <c r="AE17" s="155">
        <v>481807</v>
      </c>
      <c r="AF17" s="155">
        <v>0</v>
      </c>
      <c r="AG17" s="155">
        <v>0</v>
      </c>
      <c r="AH17" s="155">
        <v>0</v>
      </c>
      <c r="AI17" s="155">
        <v>0</v>
      </c>
      <c r="AJ17" s="155">
        <v>48030</v>
      </c>
      <c r="AK17" s="155">
        <v>0</v>
      </c>
      <c r="AL17" s="155">
        <v>0</v>
      </c>
      <c r="AM17" s="155">
        <v>0</v>
      </c>
      <c r="AN17" s="155">
        <v>373500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6133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6351</v>
      </c>
      <c r="BD17" s="155">
        <v>0</v>
      </c>
      <c r="BE17" s="155">
        <v>200</v>
      </c>
      <c r="BF17" s="155">
        <v>0</v>
      </c>
      <c r="BG17" s="155">
        <v>155541</v>
      </c>
      <c r="BH17" s="155">
        <v>13250</v>
      </c>
      <c r="BI17" s="155">
        <v>6638882</v>
      </c>
      <c r="BJ17" s="155">
        <v>0</v>
      </c>
      <c r="BK17" s="155">
        <v>0</v>
      </c>
      <c r="BL17" s="155">
        <v>2948233</v>
      </c>
      <c r="BM17" s="155">
        <v>33800</v>
      </c>
      <c r="BN17" s="155">
        <v>0</v>
      </c>
      <c r="BO17" s="155">
        <f t="shared" si="0"/>
        <v>15356699</v>
      </c>
      <c r="BP17" s="155">
        <v>0</v>
      </c>
      <c r="BQ17" s="155">
        <v>3382738</v>
      </c>
      <c r="BR17" s="155">
        <v>306624</v>
      </c>
      <c r="BS17" s="155">
        <v>769274</v>
      </c>
      <c r="BT17" s="155">
        <v>435700</v>
      </c>
      <c r="BU17" s="155">
        <v>333574</v>
      </c>
      <c r="BV17" s="155">
        <v>1120177</v>
      </c>
      <c r="BW17" s="155">
        <v>202046</v>
      </c>
      <c r="BX17" s="155">
        <v>0</v>
      </c>
      <c r="BY17" s="155">
        <v>0</v>
      </c>
      <c r="BZ17" s="155">
        <v>3315729</v>
      </c>
      <c r="CA17" s="155">
        <v>3767098</v>
      </c>
      <c r="CB17" s="155">
        <v>0</v>
      </c>
      <c r="CC17" s="155">
        <v>0</v>
      </c>
      <c r="CD17" s="155">
        <v>0</v>
      </c>
      <c r="CE17" s="155">
        <v>53450</v>
      </c>
      <c r="CF17" s="155">
        <v>2948233</v>
      </c>
      <c r="CG17" s="156">
        <v>13433453</v>
      </c>
      <c r="CH17" s="155">
        <v>1566241</v>
      </c>
      <c r="CI17" s="155">
        <v>163533</v>
      </c>
      <c r="CJ17" s="155">
        <v>31080</v>
      </c>
      <c r="CK17" s="155">
        <v>59550</v>
      </c>
      <c r="CL17" s="155">
        <v>100022</v>
      </c>
      <c r="CM17" s="155">
        <v>2820</v>
      </c>
      <c r="CN17" s="155">
        <v>0</v>
      </c>
      <c r="CO17" s="155">
        <v>0</v>
      </c>
      <c r="CP17" s="155">
        <v>0</v>
      </c>
      <c r="CQ17" s="155">
        <v>0</v>
      </c>
      <c r="CR17" s="155">
        <v>0</v>
      </c>
      <c r="CS17" s="155">
        <v>0</v>
      </c>
      <c r="CT17" s="155">
        <v>1014225</v>
      </c>
      <c r="CU17" s="155">
        <v>1033932</v>
      </c>
      <c r="CV17" s="155">
        <v>1024488</v>
      </c>
      <c r="CW17" s="155">
        <v>971354</v>
      </c>
      <c r="CX17" s="155">
        <v>926700</v>
      </c>
      <c r="CY17" s="155">
        <v>3894822</v>
      </c>
      <c r="CZ17" s="155">
        <v>830068</v>
      </c>
      <c r="DA17" s="155">
        <v>726938</v>
      </c>
      <c r="DB17" s="155">
        <v>630669</v>
      </c>
      <c r="DC17" s="155">
        <v>570697</v>
      </c>
      <c r="DE17" s="5"/>
      <c r="DF17" s="5"/>
      <c r="DG17" s="5"/>
      <c r="DH17" s="5"/>
      <c r="DI17" s="5"/>
    </row>
    <row r="18" spans="1:113" ht="33.75" customHeight="1" thickBot="1" thickTop="1">
      <c r="A18" s="152" t="s">
        <v>90</v>
      </c>
      <c r="B18" s="157">
        <f aca="true" t="shared" si="1" ref="B18:T18">SUM(B5:B17)</f>
        <v>21283151</v>
      </c>
      <c r="C18" s="157">
        <f t="shared" si="1"/>
        <v>4728550</v>
      </c>
      <c r="D18" s="157">
        <f t="shared" si="1"/>
        <v>19453175</v>
      </c>
      <c r="E18" s="157">
        <f t="shared" si="1"/>
        <v>7236313</v>
      </c>
      <c r="F18" s="157">
        <f t="shared" si="1"/>
        <v>0</v>
      </c>
      <c r="G18" s="157">
        <f t="shared" si="1"/>
        <v>2475554</v>
      </c>
      <c r="H18" s="157">
        <f t="shared" si="1"/>
        <v>1124013</v>
      </c>
      <c r="I18" s="157">
        <f t="shared" si="1"/>
        <v>1351541</v>
      </c>
      <c r="J18" s="157">
        <f t="shared" si="1"/>
        <v>2695771</v>
      </c>
      <c r="K18" s="157">
        <f t="shared" si="1"/>
        <v>2284642</v>
      </c>
      <c r="L18" s="157">
        <f t="shared" si="1"/>
        <v>284251</v>
      </c>
      <c r="M18" s="157">
        <f t="shared" si="1"/>
        <v>126878</v>
      </c>
      <c r="N18" s="157">
        <f t="shared" si="1"/>
        <v>7343206</v>
      </c>
      <c r="O18" s="157">
        <f t="shared" si="1"/>
        <v>41792336</v>
      </c>
      <c r="P18" s="157">
        <f t="shared" si="1"/>
        <v>25053967</v>
      </c>
      <c r="Q18" s="157">
        <f t="shared" si="1"/>
        <v>640646</v>
      </c>
      <c r="R18" s="157">
        <f t="shared" si="1"/>
        <v>5740174</v>
      </c>
      <c r="S18" s="157">
        <f t="shared" si="1"/>
        <v>9217391</v>
      </c>
      <c r="T18" s="157">
        <f t="shared" si="1"/>
        <v>0</v>
      </c>
      <c r="U18" s="157">
        <f aca="true" t="shared" si="2" ref="U18:AM18">SUM(U5:U17)</f>
        <v>1140158</v>
      </c>
      <c r="V18" s="157">
        <f t="shared" si="2"/>
        <v>157327513</v>
      </c>
      <c r="W18" s="157">
        <f t="shared" si="2"/>
        <v>99629</v>
      </c>
      <c r="X18" s="157">
        <f t="shared" si="2"/>
        <v>44530</v>
      </c>
      <c r="Y18" s="157">
        <f t="shared" si="2"/>
        <v>859686</v>
      </c>
      <c r="Z18" s="157">
        <f t="shared" si="2"/>
        <v>0</v>
      </c>
      <c r="AA18" s="157">
        <f t="shared" si="2"/>
        <v>1149087</v>
      </c>
      <c r="AB18" s="157">
        <f t="shared" si="2"/>
        <v>90247190</v>
      </c>
      <c r="AC18" s="157">
        <f t="shared" si="2"/>
        <v>90093165</v>
      </c>
      <c r="AD18" s="157">
        <f t="shared" si="2"/>
        <v>154025</v>
      </c>
      <c r="AE18" s="157">
        <f t="shared" si="2"/>
        <v>43604231</v>
      </c>
      <c r="AF18" s="157">
        <f t="shared" si="2"/>
        <v>526101</v>
      </c>
      <c r="AG18" s="157">
        <f t="shared" si="2"/>
        <v>0</v>
      </c>
      <c r="AH18" s="157">
        <f t="shared" si="2"/>
        <v>2076700</v>
      </c>
      <c r="AI18" s="157">
        <f t="shared" si="2"/>
        <v>0</v>
      </c>
      <c r="AJ18" s="157">
        <f t="shared" si="2"/>
        <v>942364</v>
      </c>
      <c r="AK18" s="157">
        <f t="shared" si="2"/>
        <v>0</v>
      </c>
      <c r="AL18" s="157">
        <f t="shared" si="2"/>
        <v>9200</v>
      </c>
      <c r="AM18" s="157">
        <f t="shared" si="2"/>
        <v>0</v>
      </c>
      <c r="AN18" s="157">
        <f>SUM(AN5:AN17)</f>
        <v>6196629</v>
      </c>
      <c r="AO18" s="157">
        <f>SUM(AO5:AO17)</f>
        <v>0</v>
      </c>
      <c r="AP18" s="157">
        <f>SUM(AP5:AP17)</f>
        <v>775314</v>
      </c>
      <c r="AQ18" s="157">
        <f aca="true" t="shared" si="3" ref="AQ18:BE18">SUM(AQ5:AQ17)</f>
        <v>8090787</v>
      </c>
      <c r="AR18" s="157">
        <f t="shared" si="3"/>
        <v>0</v>
      </c>
      <c r="AS18" s="157">
        <f t="shared" si="3"/>
        <v>1666607</v>
      </c>
      <c r="AT18" s="157">
        <f t="shared" si="3"/>
        <v>282978</v>
      </c>
      <c r="AU18" s="157">
        <f t="shared" si="3"/>
        <v>0</v>
      </c>
      <c r="AV18" s="157">
        <f t="shared" si="3"/>
        <v>0</v>
      </c>
      <c r="AW18" s="157">
        <f t="shared" si="3"/>
        <v>4503744</v>
      </c>
      <c r="AX18" s="157">
        <f t="shared" si="3"/>
        <v>1336879</v>
      </c>
      <c r="AY18" s="157">
        <f t="shared" si="3"/>
        <v>0</v>
      </c>
      <c r="AZ18" s="157">
        <f t="shared" si="3"/>
        <v>873533</v>
      </c>
      <c r="BA18" s="157">
        <f t="shared" si="3"/>
        <v>0</v>
      </c>
      <c r="BB18" s="157">
        <f t="shared" si="3"/>
        <v>0</v>
      </c>
      <c r="BC18" s="157">
        <f t="shared" si="3"/>
        <v>12775441</v>
      </c>
      <c r="BD18" s="157">
        <f t="shared" si="3"/>
        <v>73967</v>
      </c>
      <c r="BE18" s="157">
        <f t="shared" si="3"/>
        <v>13596</v>
      </c>
      <c r="BF18" s="157">
        <f>SUM(BF5:BF17)</f>
        <v>0</v>
      </c>
      <c r="BG18" s="157">
        <f>SUM(BG5:BG17)</f>
        <v>8457363</v>
      </c>
      <c r="BH18" s="157">
        <f>SUM(BH5:BH17)</f>
        <v>470025</v>
      </c>
      <c r="BI18" s="157">
        <f aca="true" t="shared" si="4" ref="BI18:BN18">SUM(BI5:BI17)</f>
        <v>260613213</v>
      </c>
      <c r="BJ18" s="157">
        <f t="shared" si="4"/>
        <v>0</v>
      </c>
      <c r="BK18" s="157">
        <f t="shared" si="4"/>
        <v>79107</v>
      </c>
      <c r="BL18" s="157">
        <f t="shared" si="4"/>
        <v>11741610</v>
      </c>
      <c r="BM18" s="157">
        <f t="shared" si="4"/>
        <v>4899254</v>
      </c>
      <c r="BN18" s="157">
        <f t="shared" si="4"/>
        <v>28345547</v>
      </c>
      <c r="BO18" s="157">
        <f t="shared" si="0"/>
        <v>591596884</v>
      </c>
      <c r="BP18" s="157">
        <f aca="true" t="shared" si="5" ref="BP18:BZ18">SUM(BP5:BP17)</f>
        <v>153074</v>
      </c>
      <c r="BQ18" s="157">
        <f t="shared" si="5"/>
        <v>261528427</v>
      </c>
      <c r="BR18" s="157">
        <f t="shared" si="5"/>
        <v>23109564</v>
      </c>
      <c r="BS18" s="157">
        <f t="shared" si="5"/>
        <v>42570285</v>
      </c>
      <c r="BT18" s="157">
        <f t="shared" si="5"/>
        <v>22719720</v>
      </c>
      <c r="BU18" s="157">
        <f t="shared" si="5"/>
        <v>19850565</v>
      </c>
      <c r="BV18" s="157">
        <f t="shared" si="5"/>
        <v>116848686</v>
      </c>
      <c r="BW18" s="157">
        <f t="shared" si="5"/>
        <v>36391414</v>
      </c>
      <c r="BX18" s="157">
        <f t="shared" si="5"/>
        <v>1336879</v>
      </c>
      <c r="BY18" s="157">
        <f t="shared" si="5"/>
        <v>0</v>
      </c>
      <c r="BZ18" s="157">
        <f t="shared" si="5"/>
        <v>63339055</v>
      </c>
      <c r="CA18" s="157">
        <f aca="true" t="shared" si="6" ref="CA18:CG18">SUM(CA5:CA17)</f>
        <v>72584863</v>
      </c>
      <c r="CB18" s="157">
        <f t="shared" si="6"/>
        <v>0</v>
      </c>
      <c r="CC18" s="157">
        <f t="shared" si="6"/>
        <v>0</v>
      </c>
      <c r="CD18" s="157">
        <f t="shared" si="6"/>
        <v>400000</v>
      </c>
      <c r="CE18" s="157">
        <f t="shared" si="6"/>
        <v>21247079</v>
      </c>
      <c r="CF18" s="157">
        <f t="shared" si="6"/>
        <v>11741610</v>
      </c>
      <c r="CG18" s="158">
        <f t="shared" si="6"/>
        <v>483442802</v>
      </c>
      <c r="CH18" s="157">
        <f aca="true" t="shared" si="7" ref="CH18:DA18">SUM(CH5:CH17)</f>
        <v>79417441</v>
      </c>
      <c r="CI18" s="157">
        <f t="shared" si="7"/>
        <v>14497329</v>
      </c>
      <c r="CJ18" s="157">
        <f t="shared" si="7"/>
        <v>3838378</v>
      </c>
      <c r="CK18" s="157">
        <f t="shared" si="7"/>
        <v>3989406</v>
      </c>
      <c r="CL18" s="157">
        <f t="shared" si="7"/>
        <v>2405819</v>
      </c>
      <c r="CM18" s="157">
        <f t="shared" si="7"/>
        <v>2776448</v>
      </c>
      <c r="CN18" s="157">
        <f t="shared" si="7"/>
        <v>456636</v>
      </c>
      <c r="CO18" s="157">
        <f t="shared" si="7"/>
        <v>147933</v>
      </c>
      <c r="CP18" s="157">
        <f t="shared" si="7"/>
        <v>1000</v>
      </c>
      <c r="CQ18" s="157">
        <f t="shared" si="7"/>
        <v>16000</v>
      </c>
      <c r="CR18" s="157">
        <f t="shared" si="7"/>
        <v>2144</v>
      </c>
      <c r="CS18" s="157">
        <f t="shared" si="7"/>
        <v>605548</v>
      </c>
      <c r="CT18" s="157">
        <f t="shared" si="7"/>
        <v>57410237</v>
      </c>
      <c r="CU18" s="157">
        <f t="shared" si="7"/>
        <v>55964400</v>
      </c>
      <c r="CV18" s="157">
        <f t="shared" si="7"/>
        <v>53671131</v>
      </c>
      <c r="CW18" s="157">
        <f t="shared" si="7"/>
        <v>50569553</v>
      </c>
      <c r="CX18" s="157">
        <f t="shared" si="7"/>
        <v>47171698</v>
      </c>
      <c r="CY18" s="157">
        <f t="shared" si="7"/>
        <v>46594014</v>
      </c>
      <c r="CZ18" s="157">
        <f t="shared" si="7"/>
        <v>38773016</v>
      </c>
      <c r="DA18" s="157">
        <f t="shared" si="7"/>
        <v>33785862</v>
      </c>
      <c r="DB18" s="157">
        <f>SUM(DB5:DB17)</f>
        <v>29574804</v>
      </c>
      <c r="DC18" s="157">
        <f>SUM(DC5:DC17)</f>
        <v>24272450</v>
      </c>
      <c r="DE18" s="5"/>
      <c r="DF18" s="5"/>
      <c r="DG18" s="5"/>
      <c r="DH18" s="5"/>
      <c r="DI18" s="5"/>
    </row>
    <row r="19" spans="1:113" ht="33.75" customHeight="1" thickTop="1">
      <c r="A19" s="3" t="s">
        <v>21</v>
      </c>
      <c r="B19" s="155">
        <v>72773</v>
      </c>
      <c r="C19" s="155">
        <v>14017</v>
      </c>
      <c r="D19" s="155">
        <v>433225</v>
      </c>
      <c r="E19" s="155">
        <v>333400</v>
      </c>
      <c r="F19" s="155">
        <v>0</v>
      </c>
      <c r="G19" s="155">
        <v>6718</v>
      </c>
      <c r="H19" s="155">
        <v>3933</v>
      </c>
      <c r="I19" s="155">
        <v>2785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264193</v>
      </c>
      <c r="P19" s="155">
        <v>130705</v>
      </c>
      <c r="Q19" s="155">
        <v>0</v>
      </c>
      <c r="R19" s="155">
        <v>0</v>
      </c>
      <c r="S19" s="155">
        <v>133488</v>
      </c>
      <c r="T19" s="155">
        <v>0</v>
      </c>
      <c r="U19" s="155">
        <v>0</v>
      </c>
      <c r="V19" s="155">
        <v>430830</v>
      </c>
      <c r="W19" s="155">
        <v>0</v>
      </c>
      <c r="X19" s="155">
        <v>0</v>
      </c>
      <c r="Y19" s="155">
        <v>0</v>
      </c>
      <c r="Z19" s="155">
        <v>0</v>
      </c>
      <c r="AA19" s="155">
        <v>300</v>
      </c>
      <c r="AB19" s="155">
        <v>0</v>
      </c>
      <c r="AC19" s="155">
        <v>0</v>
      </c>
      <c r="AD19" s="155">
        <v>0</v>
      </c>
      <c r="AE19" s="155">
        <v>91067</v>
      </c>
      <c r="AF19" s="155">
        <v>2964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285300</v>
      </c>
      <c r="AP19" s="155">
        <v>0</v>
      </c>
      <c r="AQ19" s="155">
        <v>0</v>
      </c>
      <c r="AR19" s="155">
        <v>0</v>
      </c>
      <c r="AS19" s="155">
        <v>0</v>
      </c>
      <c r="AT19" s="155">
        <v>6766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55">
        <v>0</v>
      </c>
      <c r="BA19" s="155">
        <v>0</v>
      </c>
      <c r="BB19" s="155">
        <v>0</v>
      </c>
      <c r="BC19" s="155">
        <v>63430</v>
      </c>
      <c r="BD19" s="155">
        <v>0</v>
      </c>
      <c r="BE19" s="155">
        <v>104</v>
      </c>
      <c r="BF19" s="155">
        <v>0</v>
      </c>
      <c r="BG19" s="155">
        <v>56565</v>
      </c>
      <c r="BH19" s="155">
        <v>3458</v>
      </c>
      <c r="BI19" s="155">
        <v>2659787</v>
      </c>
      <c r="BJ19" s="155">
        <v>0</v>
      </c>
      <c r="BK19" s="155">
        <v>0</v>
      </c>
      <c r="BL19" s="155">
        <v>48133</v>
      </c>
      <c r="BM19" s="155">
        <v>14300</v>
      </c>
      <c r="BN19" s="155">
        <v>450780</v>
      </c>
      <c r="BO19" s="155">
        <f t="shared" si="0"/>
        <v>4496762</v>
      </c>
      <c r="BP19" s="155">
        <v>0</v>
      </c>
      <c r="BQ19" s="155">
        <v>2945073</v>
      </c>
      <c r="BR19" s="155">
        <v>174688</v>
      </c>
      <c r="BS19" s="155">
        <v>292711</v>
      </c>
      <c r="BT19" s="155">
        <v>277997</v>
      </c>
      <c r="BU19" s="155">
        <v>14714</v>
      </c>
      <c r="BV19" s="155">
        <v>655872</v>
      </c>
      <c r="BW19" s="155">
        <v>351259</v>
      </c>
      <c r="BX19" s="155">
        <v>0</v>
      </c>
      <c r="BY19" s="155">
        <v>0</v>
      </c>
      <c r="BZ19" s="155">
        <v>43717</v>
      </c>
      <c r="CA19" s="155">
        <v>511256</v>
      </c>
      <c r="CB19" s="155">
        <v>0</v>
      </c>
      <c r="CC19" s="155">
        <v>0</v>
      </c>
      <c r="CD19" s="155">
        <v>0</v>
      </c>
      <c r="CE19" s="155">
        <v>0</v>
      </c>
      <c r="CF19" s="155">
        <v>48133</v>
      </c>
      <c r="CG19" s="156">
        <v>3766574</v>
      </c>
      <c r="CH19" s="155">
        <v>441258</v>
      </c>
      <c r="CI19" s="155">
        <v>160548</v>
      </c>
      <c r="CJ19" s="155">
        <v>25725</v>
      </c>
      <c r="CK19" s="155">
        <v>20965</v>
      </c>
      <c r="CL19" s="155">
        <v>25430</v>
      </c>
      <c r="CM19" s="155">
        <v>48907</v>
      </c>
      <c r="CN19" s="155">
        <v>0</v>
      </c>
      <c r="CO19" s="155">
        <v>3136</v>
      </c>
      <c r="CP19" s="155">
        <v>0</v>
      </c>
      <c r="CQ19" s="155">
        <v>0</v>
      </c>
      <c r="CR19" s="155">
        <v>4219</v>
      </c>
      <c r="CS19" s="155">
        <v>0</v>
      </c>
      <c r="CT19" s="155">
        <v>427555</v>
      </c>
      <c r="CU19" s="155">
        <v>377615</v>
      </c>
      <c r="CV19" s="155">
        <v>361509</v>
      </c>
      <c r="CW19" s="155">
        <v>348175</v>
      </c>
      <c r="CX19" s="155">
        <v>341645</v>
      </c>
      <c r="CY19" s="155">
        <v>330057</v>
      </c>
      <c r="CZ19" s="155">
        <v>308098</v>
      </c>
      <c r="DA19" s="155">
        <v>258337</v>
      </c>
      <c r="DB19" s="155">
        <v>230448</v>
      </c>
      <c r="DC19" s="155">
        <v>207352</v>
      </c>
      <c r="DE19" s="5"/>
      <c r="DF19" s="5"/>
      <c r="DG19" s="5"/>
      <c r="DH19" s="5"/>
      <c r="DI19" s="5"/>
    </row>
    <row r="20" spans="1:113" ht="33.75" customHeight="1">
      <c r="A20" s="3" t="s">
        <v>22</v>
      </c>
      <c r="B20" s="155">
        <v>689852</v>
      </c>
      <c r="C20" s="155">
        <v>4517</v>
      </c>
      <c r="D20" s="155">
        <v>164323</v>
      </c>
      <c r="E20" s="155">
        <v>0</v>
      </c>
      <c r="F20" s="155">
        <v>0</v>
      </c>
      <c r="G20" s="155">
        <v>5553</v>
      </c>
      <c r="H20" s="155">
        <v>3200</v>
      </c>
      <c r="I20" s="155">
        <v>2353</v>
      </c>
      <c r="J20" s="155">
        <v>851249</v>
      </c>
      <c r="K20" s="155">
        <v>22269</v>
      </c>
      <c r="L20" s="155">
        <v>828980</v>
      </c>
      <c r="M20" s="155">
        <v>0</v>
      </c>
      <c r="N20" s="155">
        <v>59800</v>
      </c>
      <c r="O20" s="155">
        <v>669637</v>
      </c>
      <c r="P20" s="155">
        <v>416710</v>
      </c>
      <c r="Q20" s="155">
        <v>124527</v>
      </c>
      <c r="R20" s="155">
        <v>0</v>
      </c>
      <c r="S20" s="155">
        <v>128400</v>
      </c>
      <c r="T20" s="155">
        <v>0</v>
      </c>
      <c r="U20" s="155">
        <v>0</v>
      </c>
      <c r="V20" s="155">
        <v>1428805</v>
      </c>
      <c r="W20" s="155">
        <v>0</v>
      </c>
      <c r="X20" s="155">
        <v>0</v>
      </c>
      <c r="Y20" s="155">
        <v>10950</v>
      </c>
      <c r="Z20" s="155">
        <v>0</v>
      </c>
      <c r="AA20" s="155">
        <v>96397</v>
      </c>
      <c r="AB20" s="155">
        <v>0</v>
      </c>
      <c r="AC20" s="155">
        <v>0</v>
      </c>
      <c r="AD20" s="155">
        <v>0</v>
      </c>
      <c r="AE20" s="155">
        <v>344358</v>
      </c>
      <c r="AF20" s="155">
        <v>0</v>
      </c>
      <c r="AG20" s="155">
        <v>0</v>
      </c>
      <c r="AH20" s="155">
        <v>851900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55">
        <v>0</v>
      </c>
      <c r="BA20" s="155">
        <v>0</v>
      </c>
      <c r="BB20" s="155">
        <v>0</v>
      </c>
      <c r="BC20" s="155">
        <v>76251</v>
      </c>
      <c r="BD20" s="155">
        <v>0</v>
      </c>
      <c r="BE20" s="155">
        <v>0</v>
      </c>
      <c r="BF20" s="155">
        <v>0</v>
      </c>
      <c r="BG20" s="155">
        <v>39591</v>
      </c>
      <c r="BH20" s="155">
        <v>2028</v>
      </c>
      <c r="BI20" s="155">
        <v>1928330</v>
      </c>
      <c r="BJ20" s="155">
        <v>0</v>
      </c>
      <c r="BK20" s="155">
        <v>0</v>
      </c>
      <c r="BL20" s="155">
        <v>67990</v>
      </c>
      <c r="BM20" s="155">
        <v>67990</v>
      </c>
      <c r="BN20" s="155">
        <v>771659</v>
      </c>
      <c r="BO20" s="155">
        <f t="shared" si="0"/>
        <v>6755068</v>
      </c>
      <c r="BP20" s="155">
        <v>0</v>
      </c>
      <c r="BQ20" s="155">
        <v>2126122</v>
      </c>
      <c r="BR20" s="155">
        <v>156462</v>
      </c>
      <c r="BS20" s="155">
        <v>215813</v>
      </c>
      <c r="BT20" s="155">
        <v>90043</v>
      </c>
      <c r="BU20" s="155">
        <v>125770</v>
      </c>
      <c r="BV20" s="155">
        <v>800150</v>
      </c>
      <c r="BW20" s="155">
        <v>581967</v>
      </c>
      <c r="BX20" s="155">
        <v>0</v>
      </c>
      <c r="BY20" s="155">
        <v>0</v>
      </c>
      <c r="BZ20" s="155">
        <v>2392963</v>
      </c>
      <c r="CA20" s="155">
        <v>1146092</v>
      </c>
      <c r="CB20" s="155">
        <v>0</v>
      </c>
      <c r="CC20" s="155">
        <v>0</v>
      </c>
      <c r="CD20" s="155">
        <v>0</v>
      </c>
      <c r="CE20" s="155">
        <v>5938</v>
      </c>
      <c r="CF20" s="155">
        <v>67990</v>
      </c>
      <c r="CG20" s="156">
        <v>5723504</v>
      </c>
      <c r="CH20" s="155">
        <v>627797</v>
      </c>
      <c r="CI20" s="155">
        <v>299442</v>
      </c>
      <c r="CJ20" s="155">
        <v>28092</v>
      </c>
      <c r="CK20" s="155">
        <v>22391</v>
      </c>
      <c r="CL20" s="155">
        <v>4950</v>
      </c>
      <c r="CM20" s="155">
        <v>40232</v>
      </c>
      <c r="CN20" s="155">
        <v>785</v>
      </c>
      <c r="CO20" s="155">
        <v>3392</v>
      </c>
      <c r="CP20" s="155">
        <v>0</v>
      </c>
      <c r="CQ20" s="155">
        <v>2203</v>
      </c>
      <c r="CR20" s="155">
        <v>2280</v>
      </c>
      <c r="CS20" s="155">
        <v>0</v>
      </c>
      <c r="CT20" s="155">
        <v>479427</v>
      </c>
      <c r="CU20" s="155">
        <v>464245</v>
      </c>
      <c r="CV20" s="155">
        <v>423781</v>
      </c>
      <c r="CW20" s="155">
        <v>407966</v>
      </c>
      <c r="CX20" s="155">
        <v>419121</v>
      </c>
      <c r="CY20" s="155">
        <v>411646</v>
      </c>
      <c r="CZ20" s="155">
        <v>392017</v>
      </c>
      <c r="DA20" s="155">
        <v>372783</v>
      </c>
      <c r="DB20" s="155">
        <v>327979</v>
      </c>
      <c r="DC20" s="155">
        <v>309396</v>
      </c>
      <c r="DE20" s="5"/>
      <c r="DF20" s="5"/>
      <c r="DG20" s="5"/>
      <c r="DH20" s="5"/>
      <c r="DI20" s="5"/>
    </row>
    <row r="21" spans="1:113" ht="33.75" customHeight="1">
      <c r="A21" s="3" t="s">
        <v>23</v>
      </c>
      <c r="B21" s="155">
        <v>45195</v>
      </c>
      <c r="C21" s="155">
        <v>0</v>
      </c>
      <c r="D21" s="155">
        <v>164100</v>
      </c>
      <c r="E21" s="155">
        <v>0</v>
      </c>
      <c r="F21" s="155">
        <v>0</v>
      </c>
      <c r="G21" s="155">
        <v>194311</v>
      </c>
      <c r="H21" s="155">
        <v>76126</v>
      </c>
      <c r="I21" s="155">
        <v>118185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680867</v>
      </c>
      <c r="P21" s="155">
        <v>680867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1649603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37700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73714</v>
      </c>
      <c r="AQ21" s="155">
        <v>447937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55">
        <v>0</v>
      </c>
      <c r="BA21" s="155">
        <v>0</v>
      </c>
      <c r="BB21" s="155">
        <v>0</v>
      </c>
      <c r="BC21" s="155">
        <v>17351</v>
      </c>
      <c r="BD21" s="155">
        <v>0</v>
      </c>
      <c r="BE21" s="155">
        <v>5592</v>
      </c>
      <c r="BF21" s="155">
        <v>0</v>
      </c>
      <c r="BG21" s="155">
        <v>55473</v>
      </c>
      <c r="BH21" s="155">
        <v>8059</v>
      </c>
      <c r="BI21" s="155">
        <v>2931820</v>
      </c>
      <c r="BJ21" s="155">
        <v>0</v>
      </c>
      <c r="BK21" s="155">
        <v>0</v>
      </c>
      <c r="BL21" s="155">
        <v>15600</v>
      </c>
      <c r="BM21" s="155">
        <v>0</v>
      </c>
      <c r="BN21" s="155">
        <v>221450</v>
      </c>
      <c r="BO21" s="155">
        <f t="shared" si="0"/>
        <v>6511072</v>
      </c>
      <c r="BP21" s="155">
        <v>0</v>
      </c>
      <c r="BQ21" s="155">
        <v>3662935</v>
      </c>
      <c r="BR21" s="155">
        <v>83708</v>
      </c>
      <c r="BS21" s="155">
        <v>412840</v>
      </c>
      <c r="BT21" s="155">
        <v>302293</v>
      </c>
      <c r="BU21" s="155">
        <v>110547</v>
      </c>
      <c r="BV21" s="155">
        <v>1465441</v>
      </c>
      <c r="BW21" s="155">
        <v>1465441</v>
      </c>
      <c r="BX21" s="155">
        <v>0</v>
      </c>
      <c r="BY21" s="155">
        <v>0</v>
      </c>
      <c r="BZ21" s="155">
        <v>954256</v>
      </c>
      <c r="CA21" s="155">
        <v>0</v>
      </c>
      <c r="CB21" s="155">
        <v>0</v>
      </c>
      <c r="CC21" s="155">
        <v>0</v>
      </c>
      <c r="CD21" s="155">
        <v>0</v>
      </c>
      <c r="CE21" s="155">
        <v>0</v>
      </c>
      <c r="CF21" s="155">
        <v>15600</v>
      </c>
      <c r="CG21" s="156">
        <v>5652032</v>
      </c>
      <c r="CH21" s="155">
        <v>640197</v>
      </c>
      <c r="CI21" s="155">
        <v>60854</v>
      </c>
      <c r="CJ21" s="155">
        <v>36379</v>
      </c>
      <c r="CK21" s="155">
        <v>85378</v>
      </c>
      <c r="CL21" s="155">
        <v>0</v>
      </c>
      <c r="CM21" s="155">
        <v>33642</v>
      </c>
      <c r="CN21" s="155">
        <v>0</v>
      </c>
      <c r="CO21" s="155">
        <v>1536</v>
      </c>
      <c r="CP21" s="155">
        <v>0</v>
      </c>
      <c r="CQ21" s="155">
        <v>0</v>
      </c>
      <c r="CR21" s="155">
        <v>1054</v>
      </c>
      <c r="CS21" s="155">
        <v>0</v>
      </c>
      <c r="CT21" s="155">
        <v>480205</v>
      </c>
      <c r="CU21" s="155">
        <v>480585</v>
      </c>
      <c r="CV21" s="155">
        <v>474224</v>
      </c>
      <c r="CW21" s="155">
        <v>461692</v>
      </c>
      <c r="CX21" s="155">
        <v>411155</v>
      </c>
      <c r="CY21" s="155">
        <v>389715</v>
      </c>
      <c r="CZ21" s="155">
        <v>349911</v>
      </c>
      <c r="DA21" s="155">
        <v>301635</v>
      </c>
      <c r="DB21" s="155">
        <v>245515</v>
      </c>
      <c r="DC21" s="155">
        <v>216736</v>
      </c>
      <c r="DE21" s="5"/>
      <c r="DF21" s="5"/>
      <c r="DG21" s="5"/>
      <c r="DH21" s="5"/>
      <c r="DI21" s="5"/>
    </row>
    <row r="22" spans="1:113" ht="33.75" customHeight="1">
      <c r="A22" s="3" t="s">
        <v>24</v>
      </c>
      <c r="B22" s="155">
        <v>93808</v>
      </c>
      <c r="C22" s="155">
        <v>0</v>
      </c>
      <c r="D22" s="155">
        <v>254854</v>
      </c>
      <c r="E22" s="155">
        <v>0</v>
      </c>
      <c r="F22" s="155">
        <v>0</v>
      </c>
      <c r="G22" s="155">
        <v>96271</v>
      </c>
      <c r="H22" s="155">
        <v>75327</v>
      </c>
      <c r="I22" s="155">
        <v>20944</v>
      </c>
      <c r="J22" s="155">
        <v>532932</v>
      </c>
      <c r="K22" s="155">
        <v>154212</v>
      </c>
      <c r="L22" s="155">
        <v>30120</v>
      </c>
      <c r="M22" s="155">
        <v>348600</v>
      </c>
      <c r="N22" s="155">
        <v>0</v>
      </c>
      <c r="O22" s="155">
        <v>323589</v>
      </c>
      <c r="P22" s="155">
        <v>289089</v>
      </c>
      <c r="Q22" s="155">
        <v>0</v>
      </c>
      <c r="R22" s="155">
        <v>0</v>
      </c>
      <c r="S22" s="155">
        <v>34500</v>
      </c>
      <c r="T22" s="155">
        <v>0</v>
      </c>
      <c r="U22" s="155">
        <v>0</v>
      </c>
      <c r="V22" s="155">
        <v>907977</v>
      </c>
      <c r="W22" s="155">
        <v>0</v>
      </c>
      <c r="X22" s="155">
        <v>0</v>
      </c>
      <c r="Y22" s="155">
        <v>14260</v>
      </c>
      <c r="Z22" s="155">
        <v>0</v>
      </c>
      <c r="AA22" s="155">
        <v>59608</v>
      </c>
      <c r="AB22" s="155">
        <v>0</v>
      </c>
      <c r="AC22" s="155">
        <v>0</v>
      </c>
      <c r="AD22" s="155">
        <v>0</v>
      </c>
      <c r="AE22" s="155">
        <v>797009</v>
      </c>
      <c r="AF22" s="155">
        <v>19200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64818</v>
      </c>
      <c r="BD22" s="155">
        <v>570</v>
      </c>
      <c r="BE22" s="155">
        <v>0</v>
      </c>
      <c r="BF22" s="155">
        <v>0</v>
      </c>
      <c r="BG22" s="155">
        <v>26664</v>
      </c>
      <c r="BH22" s="155">
        <v>2622</v>
      </c>
      <c r="BI22" s="155">
        <v>2129161</v>
      </c>
      <c r="BJ22" s="155">
        <v>0</v>
      </c>
      <c r="BK22" s="155">
        <v>744</v>
      </c>
      <c r="BL22" s="155">
        <v>0</v>
      </c>
      <c r="BM22" s="155">
        <v>0</v>
      </c>
      <c r="BN22" s="155">
        <v>0</v>
      </c>
      <c r="BO22" s="155">
        <f t="shared" si="0"/>
        <v>4434010</v>
      </c>
      <c r="BP22" s="155">
        <v>1314</v>
      </c>
      <c r="BQ22" s="155">
        <v>2349602</v>
      </c>
      <c r="BR22" s="155">
        <v>10224</v>
      </c>
      <c r="BS22" s="155">
        <v>273530</v>
      </c>
      <c r="BT22" s="155">
        <v>242423</v>
      </c>
      <c r="BU22" s="155">
        <v>31107</v>
      </c>
      <c r="BV22" s="155">
        <v>1262893</v>
      </c>
      <c r="BW22" s="155">
        <v>512548</v>
      </c>
      <c r="BX22" s="155">
        <v>0</v>
      </c>
      <c r="BY22" s="155">
        <v>0</v>
      </c>
      <c r="BZ22" s="155">
        <v>107725</v>
      </c>
      <c r="CA22" s="155">
        <v>388758</v>
      </c>
      <c r="CB22" s="155">
        <v>0</v>
      </c>
      <c r="CC22" s="155">
        <v>0</v>
      </c>
      <c r="CD22" s="155">
        <v>0</v>
      </c>
      <c r="CE22" s="155">
        <v>51502</v>
      </c>
      <c r="CF22" s="155">
        <v>0</v>
      </c>
      <c r="CG22" s="156">
        <v>3882914</v>
      </c>
      <c r="CH22" s="155">
        <v>549905</v>
      </c>
      <c r="CI22" s="155">
        <v>1191</v>
      </c>
      <c r="CJ22" s="155">
        <v>0</v>
      </c>
      <c r="CK22" s="155">
        <v>0</v>
      </c>
      <c r="CL22" s="155">
        <v>0</v>
      </c>
      <c r="CM22" s="155">
        <v>0</v>
      </c>
      <c r="CN22" s="155">
        <v>0</v>
      </c>
      <c r="CO22" s="155">
        <v>0</v>
      </c>
      <c r="CP22" s="155">
        <v>0</v>
      </c>
      <c r="CQ22" s="155">
        <v>0</v>
      </c>
      <c r="CR22" s="155">
        <v>0</v>
      </c>
      <c r="CS22" s="155">
        <v>0</v>
      </c>
      <c r="CT22" s="155">
        <v>360021</v>
      </c>
      <c r="CU22" s="155">
        <v>354944</v>
      </c>
      <c r="CV22" s="155">
        <v>358756</v>
      </c>
      <c r="CW22" s="155">
        <v>364395</v>
      </c>
      <c r="CX22" s="155">
        <v>358014</v>
      </c>
      <c r="CY22" s="155">
        <v>335051</v>
      </c>
      <c r="CZ22" s="155">
        <v>276380</v>
      </c>
      <c r="DA22" s="155">
        <v>237364</v>
      </c>
      <c r="DB22" s="155">
        <v>209101</v>
      </c>
      <c r="DC22" s="155">
        <v>188422</v>
      </c>
      <c r="DE22" s="5"/>
      <c r="DF22" s="5"/>
      <c r="DG22" s="5"/>
      <c r="DH22" s="5"/>
      <c r="DI22" s="5"/>
    </row>
    <row r="23" spans="1:113" s="32" customFormat="1" ht="33.75" customHeight="1">
      <c r="A23" s="3" t="s">
        <v>25</v>
      </c>
      <c r="B23" s="155">
        <v>374414</v>
      </c>
      <c r="C23" s="155">
        <v>145961</v>
      </c>
      <c r="D23" s="155">
        <v>247572</v>
      </c>
      <c r="E23" s="155">
        <v>233500</v>
      </c>
      <c r="F23" s="155">
        <v>0</v>
      </c>
      <c r="G23" s="155">
        <v>1523</v>
      </c>
      <c r="H23" s="155">
        <v>0</v>
      </c>
      <c r="I23" s="155">
        <v>1523</v>
      </c>
      <c r="J23" s="155">
        <v>0</v>
      </c>
      <c r="K23" s="155">
        <v>0</v>
      </c>
      <c r="L23" s="155">
        <v>0</v>
      </c>
      <c r="M23" s="155">
        <v>0</v>
      </c>
      <c r="N23" s="155">
        <v>102100</v>
      </c>
      <c r="O23" s="155">
        <v>685432</v>
      </c>
      <c r="P23" s="155">
        <v>644579</v>
      </c>
      <c r="Q23" s="155">
        <v>0</v>
      </c>
      <c r="R23" s="155">
        <v>0</v>
      </c>
      <c r="S23" s="155">
        <v>40853</v>
      </c>
      <c r="T23" s="155">
        <v>0</v>
      </c>
      <c r="U23" s="155">
        <v>0</v>
      </c>
      <c r="V23" s="155">
        <v>925586</v>
      </c>
      <c r="W23" s="155">
        <v>0</v>
      </c>
      <c r="X23" s="155">
        <v>0</v>
      </c>
      <c r="Y23" s="155">
        <v>1550</v>
      </c>
      <c r="Z23" s="155">
        <v>0</v>
      </c>
      <c r="AA23" s="155">
        <v>1612</v>
      </c>
      <c r="AB23" s="155">
        <v>0</v>
      </c>
      <c r="AC23" s="155">
        <v>0</v>
      </c>
      <c r="AD23" s="155">
        <v>0</v>
      </c>
      <c r="AE23" s="155">
        <v>561081</v>
      </c>
      <c r="AF23" s="155">
        <v>0</v>
      </c>
      <c r="AG23" s="155">
        <v>0</v>
      </c>
      <c r="AH23" s="155">
        <v>0</v>
      </c>
      <c r="AI23" s="155">
        <v>0</v>
      </c>
      <c r="AJ23" s="155">
        <v>6300</v>
      </c>
      <c r="AK23" s="155">
        <v>0</v>
      </c>
      <c r="AL23" s="155">
        <v>0</v>
      </c>
      <c r="AM23" s="155">
        <v>0</v>
      </c>
      <c r="AN23" s="155">
        <v>264800</v>
      </c>
      <c r="AO23" s="155">
        <v>0</v>
      </c>
      <c r="AP23" s="155">
        <v>0</v>
      </c>
      <c r="AQ23" s="155">
        <v>0</v>
      </c>
      <c r="AR23" s="155">
        <v>0</v>
      </c>
      <c r="AS23" s="155">
        <v>0</v>
      </c>
      <c r="AT23" s="155">
        <v>0</v>
      </c>
      <c r="AU23" s="155">
        <v>0</v>
      </c>
      <c r="AV23" s="155">
        <v>0</v>
      </c>
      <c r="AW23" s="155">
        <v>0</v>
      </c>
      <c r="AX23" s="155">
        <v>4660</v>
      </c>
      <c r="AY23" s="155">
        <v>0</v>
      </c>
      <c r="AZ23" s="155">
        <v>4660</v>
      </c>
      <c r="BA23" s="155">
        <v>0</v>
      </c>
      <c r="BB23" s="155">
        <v>0</v>
      </c>
      <c r="BC23" s="155">
        <v>35977</v>
      </c>
      <c r="BD23" s="155">
        <v>0</v>
      </c>
      <c r="BE23" s="155">
        <v>0</v>
      </c>
      <c r="BF23" s="155">
        <v>0</v>
      </c>
      <c r="BG23" s="155">
        <v>54641</v>
      </c>
      <c r="BH23" s="155">
        <v>3037</v>
      </c>
      <c r="BI23" s="155">
        <v>2764079</v>
      </c>
      <c r="BJ23" s="155">
        <v>0</v>
      </c>
      <c r="BK23" s="155">
        <v>0</v>
      </c>
      <c r="BL23" s="155">
        <v>65604</v>
      </c>
      <c r="BM23" s="155">
        <v>63450</v>
      </c>
      <c r="BN23" s="155">
        <v>0</v>
      </c>
      <c r="BO23" s="155">
        <f t="shared" si="0"/>
        <v>5264625</v>
      </c>
      <c r="BP23" s="155">
        <v>0</v>
      </c>
      <c r="BQ23" s="155">
        <v>2923074</v>
      </c>
      <c r="BR23" s="155">
        <v>84518</v>
      </c>
      <c r="BS23" s="155">
        <v>186180</v>
      </c>
      <c r="BT23" s="155">
        <v>174309</v>
      </c>
      <c r="BU23" s="155">
        <v>11871</v>
      </c>
      <c r="BV23" s="155">
        <v>1607748</v>
      </c>
      <c r="BW23" s="155">
        <v>372579</v>
      </c>
      <c r="BX23" s="155">
        <v>4660</v>
      </c>
      <c r="BY23" s="155">
        <v>0</v>
      </c>
      <c r="BZ23" s="155">
        <v>96961</v>
      </c>
      <c r="CA23" s="155">
        <v>376937</v>
      </c>
      <c r="CB23" s="155">
        <v>0</v>
      </c>
      <c r="CC23" s="155">
        <v>0</v>
      </c>
      <c r="CD23" s="155">
        <v>0</v>
      </c>
      <c r="CE23" s="155">
        <v>5615</v>
      </c>
      <c r="CF23" s="155">
        <v>63450</v>
      </c>
      <c r="CG23" s="156">
        <v>4428515</v>
      </c>
      <c r="CH23" s="155">
        <v>728170</v>
      </c>
      <c r="CI23" s="155">
        <v>107940</v>
      </c>
      <c r="CJ23" s="155">
        <v>0</v>
      </c>
      <c r="CK23" s="155">
        <v>0</v>
      </c>
      <c r="CL23" s="155">
        <v>0</v>
      </c>
      <c r="CM23" s="155">
        <v>0</v>
      </c>
      <c r="CN23" s="155">
        <v>0</v>
      </c>
      <c r="CO23" s="155">
        <v>0</v>
      </c>
      <c r="CP23" s="155">
        <v>0</v>
      </c>
      <c r="CQ23" s="155">
        <v>0</v>
      </c>
      <c r="CR23" s="155">
        <v>0</v>
      </c>
      <c r="CS23" s="155">
        <v>0</v>
      </c>
      <c r="CT23" s="155">
        <v>442434</v>
      </c>
      <c r="CU23" s="155">
        <v>398706</v>
      </c>
      <c r="CV23" s="155">
        <v>390814</v>
      </c>
      <c r="CW23" s="155">
        <v>372337</v>
      </c>
      <c r="CX23" s="155">
        <v>363426</v>
      </c>
      <c r="CY23" s="155">
        <v>347116</v>
      </c>
      <c r="CZ23" s="155">
        <v>326675</v>
      </c>
      <c r="DA23" s="155">
        <v>298610</v>
      </c>
      <c r="DB23" s="155">
        <v>284269</v>
      </c>
      <c r="DC23" s="155">
        <v>253453</v>
      </c>
      <c r="DE23" s="33"/>
      <c r="DF23" s="33"/>
      <c r="DG23" s="33"/>
      <c r="DH23" s="33"/>
      <c r="DI23" s="33"/>
    </row>
    <row r="24" spans="1:113" ht="33.75" customHeight="1">
      <c r="A24" s="2" t="s">
        <v>26</v>
      </c>
      <c r="B24" s="153">
        <v>86685</v>
      </c>
      <c r="C24" s="153">
        <v>22763</v>
      </c>
      <c r="D24" s="153">
        <v>0</v>
      </c>
      <c r="E24" s="153">
        <v>0</v>
      </c>
      <c r="F24" s="153">
        <v>0</v>
      </c>
      <c r="G24" s="153">
        <v>78731</v>
      </c>
      <c r="H24" s="153">
        <v>0</v>
      </c>
      <c r="I24" s="153">
        <v>78731</v>
      </c>
      <c r="J24" s="153">
        <v>124336</v>
      </c>
      <c r="K24" s="153">
        <v>0</v>
      </c>
      <c r="L24" s="153">
        <v>0</v>
      </c>
      <c r="M24" s="153">
        <v>124336</v>
      </c>
      <c r="N24" s="153">
        <v>0</v>
      </c>
      <c r="O24" s="153">
        <v>384709</v>
      </c>
      <c r="P24" s="153">
        <v>281262</v>
      </c>
      <c r="Q24" s="153">
        <v>0</v>
      </c>
      <c r="R24" s="153">
        <v>0</v>
      </c>
      <c r="S24" s="153">
        <v>103447</v>
      </c>
      <c r="T24" s="153">
        <v>0</v>
      </c>
      <c r="U24" s="153">
        <v>0</v>
      </c>
      <c r="V24" s="153">
        <v>868215</v>
      </c>
      <c r="W24" s="153">
        <v>0</v>
      </c>
      <c r="X24" s="153">
        <v>0</v>
      </c>
      <c r="Y24" s="153">
        <v>22525</v>
      </c>
      <c r="Z24" s="153">
        <v>0</v>
      </c>
      <c r="AA24" s="153">
        <v>11286</v>
      </c>
      <c r="AB24" s="153">
        <v>0</v>
      </c>
      <c r="AC24" s="153">
        <v>0</v>
      </c>
      <c r="AD24" s="153">
        <v>0</v>
      </c>
      <c r="AE24" s="153">
        <v>314380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499600</v>
      </c>
      <c r="AO24" s="153">
        <v>0</v>
      </c>
      <c r="AP24" s="153">
        <v>168644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161751</v>
      </c>
      <c r="BD24" s="153">
        <v>0</v>
      </c>
      <c r="BE24" s="153">
        <v>0</v>
      </c>
      <c r="BF24" s="153">
        <v>0</v>
      </c>
      <c r="BG24" s="153">
        <v>20389</v>
      </c>
      <c r="BH24" s="153">
        <v>0</v>
      </c>
      <c r="BI24" s="153">
        <v>2025319</v>
      </c>
      <c r="BJ24" s="153">
        <v>0</v>
      </c>
      <c r="BK24" s="153">
        <v>0</v>
      </c>
      <c r="BL24" s="153">
        <v>34900</v>
      </c>
      <c r="BM24" s="153">
        <v>34900</v>
      </c>
      <c r="BN24" s="153">
        <v>5795</v>
      </c>
      <c r="BO24" s="153">
        <f t="shared" si="0"/>
        <v>3959474</v>
      </c>
      <c r="BP24" s="153">
        <v>0</v>
      </c>
      <c r="BQ24" s="153">
        <v>2569699</v>
      </c>
      <c r="BR24" s="153">
        <v>49071</v>
      </c>
      <c r="BS24" s="153">
        <v>308769</v>
      </c>
      <c r="BT24" s="153">
        <v>220788</v>
      </c>
      <c r="BU24" s="153">
        <v>87981</v>
      </c>
      <c r="BV24" s="153">
        <v>1017681</v>
      </c>
      <c r="BW24" s="153">
        <v>252718</v>
      </c>
      <c r="BX24" s="153">
        <v>0</v>
      </c>
      <c r="BY24" s="153">
        <v>0</v>
      </c>
      <c r="BZ24" s="153">
        <v>0</v>
      </c>
      <c r="CA24" s="153">
        <v>28425</v>
      </c>
      <c r="CB24" s="153">
        <v>0</v>
      </c>
      <c r="CC24" s="153">
        <v>0</v>
      </c>
      <c r="CD24" s="153">
        <v>0</v>
      </c>
      <c r="CE24" s="153">
        <v>0</v>
      </c>
      <c r="CF24" s="153">
        <v>34900</v>
      </c>
      <c r="CG24" s="154">
        <v>3102376</v>
      </c>
      <c r="CH24" s="153">
        <v>810091</v>
      </c>
      <c r="CI24" s="153">
        <v>30478</v>
      </c>
      <c r="CJ24" s="153">
        <v>0</v>
      </c>
      <c r="CK24" s="153">
        <v>5794</v>
      </c>
      <c r="CL24" s="153">
        <v>7977</v>
      </c>
      <c r="CM24" s="153">
        <v>2758</v>
      </c>
      <c r="CN24" s="153">
        <v>0</v>
      </c>
      <c r="CO24" s="153">
        <v>0</v>
      </c>
      <c r="CP24" s="153">
        <v>0</v>
      </c>
      <c r="CQ24" s="153">
        <v>0</v>
      </c>
      <c r="CR24" s="153">
        <v>0</v>
      </c>
      <c r="CS24" s="153">
        <v>0</v>
      </c>
      <c r="CT24" s="153">
        <v>384833</v>
      </c>
      <c r="CU24" s="153">
        <v>357483</v>
      </c>
      <c r="CV24" s="153">
        <v>353714</v>
      </c>
      <c r="CW24" s="153">
        <v>356567</v>
      </c>
      <c r="CX24" s="153">
        <v>340059</v>
      </c>
      <c r="CY24" s="153">
        <v>308868</v>
      </c>
      <c r="CZ24" s="153">
        <v>265921</v>
      </c>
      <c r="DA24" s="153">
        <v>235368</v>
      </c>
      <c r="DB24" s="153">
        <v>214282</v>
      </c>
      <c r="DC24" s="153">
        <v>186344</v>
      </c>
      <c r="DE24" s="5"/>
      <c r="DF24" s="5"/>
      <c r="DG24" s="5"/>
      <c r="DH24" s="5"/>
      <c r="DI24" s="5"/>
    </row>
    <row r="25" spans="1:113" ht="33.75" customHeight="1">
      <c r="A25" s="3" t="s">
        <v>27</v>
      </c>
      <c r="B25" s="155">
        <v>203361</v>
      </c>
      <c r="C25" s="155">
        <v>100719</v>
      </c>
      <c r="D25" s="155">
        <v>61751</v>
      </c>
      <c r="E25" s="155">
        <v>0</v>
      </c>
      <c r="F25" s="155">
        <v>0</v>
      </c>
      <c r="G25" s="155">
        <v>20177</v>
      </c>
      <c r="H25" s="155">
        <v>0</v>
      </c>
      <c r="I25" s="155">
        <v>20177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61139</v>
      </c>
      <c r="P25" s="155">
        <v>18419</v>
      </c>
      <c r="Q25" s="155">
        <v>0</v>
      </c>
      <c r="R25" s="155">
        <v>0</v>
      </c>
      <c r="S25" s="155">
        <v>42720</v>
      </c>
      <c r="T25" s="155">
        <v>0</v>
      </c>
      <c r="U25" s="155">
        <v>0</v>
      </c>
      <c r="V25" s="155">
        <v>473760</v>
      </c>
      <c r="W25" s="155">
        <v>0</v>
      </c>
      <c r="X25" s="155">
        <v>0</v>
      </c>
      <c r="Y25" s="155">
        <v>6119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70959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171025</v>
      </c>
      <c r="AO25" s="155">
        <v>0</v>
      </c>
      <c r="AP25" s="155">
        <v>0</v>
      </c>
      <c r="AQ25" s="155">
        <v>726196</v>
      </c>
      <c r="AR25" s="155">
        <v>0</v>
      </c>
      <c r="AS25" s="155">
        <v>0</v>
      </c>
      <c r="AT25" s="155">
        <v>0</v>
      </c>
      <c r="AU25" s="155">
        <v>0</v>
      </c>
      <c r="AV25" s="155">
        <v>0</v>
      </c>
      <c r="AW25" s="155">
        <v>0</v>
      </c>
      <c r="AX25" s="155">
        <v>960</v>
      </c>
      <c r="AY25" s="155">
        <v>0</v>
      </c>
      <c r="AZ25" s="155">
        <v>960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5">
        <v>23059</v>
      </c>
      <c r="BH25" s="155">
        <v>3247</v>
      </c>
      <c r="BI25" s="155">
        <v>2446001</v>
      </c>
      <c r="BJ25" s="155">
        <v>0</v>
      </c>
      <c r="BK25" s="155">
        <v>0</v>
      </c>
      <c r="BL25" s="155">
        <v>0</v>
      </c>
      <c r="BM25" s="155">
        <v>0</v>
      </c>
      <c r="BN25" s="155">
        <v>7034</v>
      </c>
      <c r="BO25" s="155">
        <f t="shared" si="0"/>
        <v>4026685</v>
      </c>
      <c r="BP25" s="155">
        <v>0</v>
      </c>
      <c r="BQ25" s="155">
        <v>3136712</v>
      </c>
      <c r="BR25" s="155">
        <v>77117</v>
      </c>
      <c r="BS25" s="155">
        <v>404263</v>
      </c>
      <c r="BT25" s="155">
        <v>245818</v>
      </c>
      <c r="BU25" s="155">
        <v>158445</v>
      </c>
      <c r="BV25" s="155">
        <v>73191</v>
      </c>
      <c r="BW25" s="155">
        <v>36165</v>
      </c>
      <c r="BX25" s="155">
        <v>960</v>
      </c>
      <c r="BY25" s="155">
        <v>0</v>
      </c>
      <c r="BZ25" s="155">
        <v>302656</v>
      </c>
      <c r="CA25" s="155">
        <v>65926</v>
      </c>
      <c r="CB25" s="155">
        <v>0</v>
      </c>
      <c r="CC25" s="155">
        <v>0</v>
      </c>
      <c r="CD25" s="155">
        <v>0</v>
      </c>
      <c r="CE25" s="155">
        <v>42977</v>
      </c>
      <c r="CF25" s="155">
        <v>0</v>
      </c>
      <c r="CG25" s="156">
        <v>3505617</v>
      </c>
      <c r="CH25" s="155">
        <v>339702</v>
      </c>
      <c r="CI25" s="155">
        <v>12486</v>
      </c>
      <c r="CJ25" s="155">
        <v>146784</v>
      </c>
      <c r="CK25" s="155">
        <v>8672</v>
      </c>
      <c r="CL25" s="155">
        <v>3922</v>
      </c>
      <c r="CM25" s="155">
        <v>9502</v>
      </c>
      <c r="CN25" s="155">
        <v>0</v>
      </c>
      <c r="CO25" s="155">
        <v>0</v>
      </c>
      <c r="CP25" s="155">
        <v>0</v>
      </c>
      <c r="CQ25" s="155">
        <v>0</v>
      </c>
      <c r="CR25" s="155">
        <v>0</v>
      </c>
      <c r="CS25" s="155">
        <v>0</v>
      </c>
      <c r="CT25" s="155">
        <v>406323</v>
      </c>
      <c r="CU25" s="155">
        <v>410755</v>
      </c>
      <c r="CV25" s="155">
        <v>409476</v>
      </c>
      <c r="CW25" s="155">
        <v>381494</v>
      </c>
      <c r="CX25" s="155">
        <v>368964</v>
      </c>
      <c r="CY25" s="155">
        <v>320587</v>
      </c>
      <c r="CZ25" s="155">
        <v>280551</v>
      </c>
      <c r="DA25" s="155">
        <v>241529</v>
      </c>
      <c r="DB25" s="155">
        <v>204446</v>
      </c>
      <c r="DC25" s="155">
        <v>156418</v>
      </c>
      <c r="DE25" s="5"/>
      <c r="DF25" s="5"/>
      <c r="DG25" s="5"/>
      <c r="DH25" s="5"/>
      <c r="DI25" s="5"/>
    </row>
    <row r="26" spans="1:113" ht="33.75" customHeight="1">
      <c r="A26" s="3" t="s">
        <v>28</v>
      </c>
      <c r="B26" s="155">
        <v>3045</v>
      </c>
      <c r="C26" s="155">
        <v>0</v>
      </c>
      <c r="D26" s="155">
        <v>0</v>
      </c>
      <c r="E26" s="155">
        <v>0</v>
      </c>
      <c r="F26" s="155">
        <v>0</v>
      </c>
      <c r="G26" s="155">
        <v>16343</v>
      </c>
      <c r="H26" s="155">
        <v>1227</v>
      </c>
      <c r="I26" s="155">
        <v>15116</v>
      </c>
      <c r="J26" s="155">
        <v>5880</v>
      </c>
      <c r="K26" s="155">
        <v>0</v>
      </c>
      <c r="L26" s="155">
        <v>0</v>
      </c>
      <c r="M26" s="155">
        <v>5880</v>
      </c>
      <c r="N26" s="155">
        <v>0</v>
      </c>
      <c r="O26" s="155">
        <v>5000</v>
      </c>
      <c r="P26" s="155">
        <v>0</v>
      </c>
      <c r="Q26" s="155">
        <v>0</v>
      </c>
      <c r="R26" s="155">
        <v>0</v>
      </c>
      <c r="S26" s="155">
        <v>5000</v>
      </c>
      <c r="T26" s="155">
        <v>0</v>
      </c>
      <c r="U26" s="155">
        <v>0</v>
      </c>
      <c r="V26" s="155">
        <v>506767</v>
      </c>
      <c r="W26" s="155">
        <v>0</v>
      </c>
      <c r="X26" s="155">
        <v>0</v>
      </c>
      <c r="Y26" s="155">
        <v>6884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499883</v>
      </c>
      <c r="AO26" s="155">
        <v>0</v>
      </c>
      <c r="AP26" s="155">
        <v>0</v>
      </c>
      <c r="AQ26" s="155">
        <v>1321114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0</v>
      </c>
      <c r="AZ26" s="155">
        <v>0</v>
      </c>
      <c r="BA26" s="155">
        <v>0</v>
      </c>
      <c r="BB26" s="155">
        <v>0</v>
      </c>
      <c r="BC26" s="155">
        <v>1302</v>
      </c>
      <c r="BD26" s="155">
        <v>0</v>
      </c>
      <c r="BE26" s="155">
        <v>0</v>
      </c>
      <c r="BF26" s="155">
        <v>0</v>
      </c>
      <c r="BG26" s="155">
        <v>2055</v>
      </c>
      <c r="BH26" s="155">
        <v>0</v>
      </c>
      <c r="BI26" s="155">
        <v>637366</v>
      </c>
      <c r="BJ26" s="155">
        <v>0</v>
      </c>
      <c r="BK26" s="155">
        <v>0</v>
      </c>
      <c r="BL26" s="155">
        <v>0</v>
      </c>
      <c r="BM26" s="155">
        <v>0</v>
      </c>
      <c r="BN26" s="155">
        <v>0</v>
      </c>
      <c r="BO26" s="155">
        <f t="shared" si="0"/>
        <v>2498872</v>
      </c>
      <c r="BP26" s="155">
        <v>0</v>
      </c>
      <c r="BQ26" s="155">
        <v>1050521</v>
      </c>
      <c r="BR26" s="155">
        <v>621</v>
      </c>
      <c r="BS26" s="155">
        <v>1032</v>
      </c>
      <c r="BT26" s="155">
        <v>814</v>
      </c>
      <c r="BU26" s="155">
        <v>218</v>
      </c>
      <c r="BV26" s="155">
        <v>30839</v>
      </c>
      <c r="BW26" s="155">
        <v>3676</v>
      </c>
      <c r="BX26" s="155">
        <v>0</v>
      </c>
      <c r="BY26" s="155">
        <v>0</v>
      </c>
      <c r="BZ26" s="155">
        <v>0</v>
      </c>
      <c r="CA26" s="155">
        <v>1416480</v>
      </c>
      <c r="CB26" s="155">
        <v>0</v>
      </c>
      <c r="CC26" s="155">
        <v>0</v>
      </c>
      <c r="CD26" s="155">
        <v>0</v>
      </c>
      <c r="CE26" s="155">
        <v>0</v>
      </c>
      <c r="CF26" s="155">
        <v>0</v>
      </c>
      <c r="CG26" s="156">
        <v>2498069</v>
      </c>
      <c r="CH26" s="155">
        <v>661</v>
      </c>
      <c r="CI26" s="155">
        <v>142</v>
      </c>
      <c r="CJ26" s="155">
        <v>0</v>
      </c>
      <c r="CK26" s="155">
        <v>0</v>
      </c>
      <c r="CL26" s="155">
        <v>0</v>
      </c>
      <c r="CM26" s="155">
        <v>0</v>
      </c>
      <c r="CN26" s="155">
        <v>0</v>
      </c>
      <c r="CO26" s="155">
        <v>0</v>
      </c>
      <c r="CP26" s="155">
        <v>0</v>
      </c>
      <c r="CQ26" s="155">
        <v>0</v>
      </c>
      <c r="CR26" s="155">
        <v>0</v>
      </c>
      <c r="CS26" s="155">
        <v>0</v>
      </c>
      <c r="CT26" s="155">
        <v>118007</v>
      </c>
      <c r="CU26" s="155">
        <v>162552</v>
      </c>
      <c r="CV26" s="155">
        <v>216982</v>
      </c>
      <c r="CW26" s="155">
        <v>216768</v>
      </c>
      <c r="CX26" s="155">
        <v>215974</v>
      </c>
      <c r="CY26" s="155">
        <v>209904</v>
      </c>
      <c r="CZ26" s="155">
        <v>197213</v>
      </c>
      <c r="DA26" s="155">
        <v>182242</v>
      </c>
      <c r="DB26" s="155">
        <v>159461</v>
      </c>
      <c r="DC26" s="155">
        <v>136177</v>
      </c>
      <c r="DE26" s="5"/>
      <c r="DF26" s="5"/>
      <c r="DG26" s="5"/>
      <c r="DH26" s="5"/>
      <c r="DI26" s="5"/>
    </row>
    <row r="27" spans="1:113" ht="33.75" customHeight="1">
      <c r="A27" s="3" t="s">
        <v>29</v>
      </c>
      <c r="B27" s="155">
        <v>59715</v>
      </c>
      <c r="C27" s="155">
        <v>14874</v>
      </c>
      <c r="D27" s="155">
        <v>76621</v>
      </c>
      <c r="E27" s="155">
        <v>0</v>
      </c>
      <c r="F27" s="155">
        <v>0</v>
      </c>
      <c r="G27" s="155">
        <v>215762</v>
      </c>
      <c r="H27" s="155">
        <v>64206</v>
      </c>
      <c r="I27" s="155">
        <v>151556</v>
      </c>
      <c r="J27" s="155">
        <v>0</v>
      </c>
      <c r="K27" s="155">
        <v>0</v>
      </c>
      <c r="L27" s="155">
        <v>0</v>
      </c>
      <c r="M27" s="155">
        <v>0</v>
      </c>
      <c r="N27" s="155">
        <v>52600</v>
      </c>
      <c r="O27" s="155">
        <v>348312</v>
      </c>
      <c r="P27" s="155">
        <v>343012</v>
      </c>
      <c r="Q27" s="155">
        <v>0</v>
      </c>
      <c r="R27" s="155">
        <v>0</v>
      </c>
      <c r="S27" s="155">
        <v>5300</v>
      </c>
      <c r="T27" s="155">
        <v>0</v>
      </c>
      <c r="U27" s="155">
        <v>0</v>
      </c>
      <c r="V27" s="155">
        <v>174771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20377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154394</v>
      </c>
      <c r="AO27" s="155">
        <v>0</v>
      </c>
      <c r="AP27" s="155">
        <v>576167</v>
      </c>
      <c r="AQ27" s="155">
        <v>1879215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0</v>
      </c>
      <c r="AY27" s="155">
        <v>0</v>
      </c>
      <c r="AZ27" s="155">
        <v>0</v>
      </c>
      <c r="BA27" s="155">
        <v>0</v>
      </c>
      <c r="BB27" s="155">
        <v>0</v>
      </c>
      <c r="BC27" s="155">
        <v>39675</v>
      </c>
      <c r="BD27" s="155">
        <v>0</v>
      </c>
      <c r="BE27" s="155">
        <v>0</v>
      </c>
      <c r="BF27" s="155">
        <v>0</v>
      </c>
      <c r="BG27" s="155">
        <v>18090</v>
      </c>
      <c r="BH27" s="155">
        <v>2646</v>
      </c>
      <c r="BI27" s="155">
        <v>1313497</v>
      </c>
      <c r="BJ27" s="155">
        <v>0</v>
      </c>
      <c r="BK27" s="155">
        <v>0</v>
      </c>
      <c r="BL27" s="155">
        <v>72201</v>
      </c>
      <c r="BM27" s="155">
        <v>2971</v>
      </c>
      <c r="BN27" s="155">
        <v>55300</v>
      </c>
      <c r="BO27" s="155">
        <f t="shared" si="0"/>
        <v>4884572</v>
      </c>
      <c r="BP27" s="155">
        <v>0</v>
      </c>
      <c r="BQ27" s="155">
        <v>3396943</v>
      </c>
      <c r="BR27" s="155">
        <v>7256</v>
      </c>
      <c r="BS27" s="155">
        <v>189615</v>
      </c>
      <c r="BT27" s="155">
        <v>173610</v>
      </c>
      <c r="BU27" s="155">
        <v>16005</v>
      </c>
      <c r="BV27" s="155">
        <v>79641</v>
      </c>
      <c r="BW27" s="155">
        <v>79641</v>
      </c>
      <c r="BX27" s="155">
        <v>0</v>
      </c>
      <c r="BY27" s="155">
        <v>0</v>
      </c>
      <c r="BZ27" s="155">
        <v>639709</v>
      </c>
      <c r="CA27" s="155">
        <v>506463</v>
      </c>
      <c r="CB27" s="155">
        <v>0</v>
      </c>
      <c r="CC27" s="155">
        <v>0</v>
      </c>
      <c r="CD27" s="155">
        <v>0</v>
      </c>
      <c r="CE27" s="155">
        <v>0</v>
      </c>
      <c r="CF27" s="155">
        <v>72201</v>
      </c>
      <c r="CG27" s="156">
        <v>4332944</v>
      </c>
      <c r="CH27" s="155">
        <v>524629</v>
      </c>
      <c r="CI27" s="155">
        <v>22314</v>
      </c>
      <c r="CJ27" s="155">
        <v>0</v>
      </c>
      <c r="CK27" s="155">
        <v>4576</v>
      </c>
      <c r="CL27" s="155">
        <v>0</v>
      </c>
      <c r="CM27" s="155">
        <v>0</v>
      </c>
      <c r="CN27" s="155">
        <v>0</v>
      </c>
      <c r="CO27" s="155">
        <v>0</v>
      </c>
      <c r="CP27" s="155">
        <v>0</v>
      </c>
      <c r="CQ27" s="155">
        <v>109</v>
      </c>
      <c r="CR27" s="155">
        <v>0</v>
      </c>
      <c r="CS27" s="155">
        <v>0</v>
      </c>
      <c r="CT27" s="155">
        <v>479812</v>
      </c>
      <c r="CU27" s="155">
        <v>521552</v>
      </c>
      <c r="CV27" s="155">
        <v>540977</v>
      </c>
      <c r="CW27" s="155">
        <v>500095</v>
      </c>
      <c r="CX27" s="155">
        <v>431211</v>
      </c>
      <c r="CY27" s="155">
        <v>382283</v>
      </c>
      <c r="CZ27" s="155">
        <v>342014</v>
      </c>
      <c r="DA27" s="155">
        <v>310133</v>
      </c>
      <c r="DB27" s="155">
        <v>215467</v>
      </c>
      <c r="DC27" s="155">
        <v>145795</v>
      </c>
      <c r="DE27" s="5"/>
      <c r="DF27" s="5"/>
      <c r="DG27" s="5"/>
      <c r="DH27" s="5"/>
      <c r="DI27" s="5"/>
    </row>
    <row r="28" spans="1:113" s="32" customFormat="1" ht="33.75" customHeight="1">
      <c r="A28" s="4" t="s">
        <v>114</v>
      </c>
      <c r="B28" s="151">
        <v>37803</v>
      </c>
      <c r="C28" s="151">
        <v>19596</v>
      </c>
      <c r="D28" s="151">
        <v>100889</v>
      </c>
      <c r="E28" s="151">
        <v>0</v>
      </c>
      <c r="F28" s="151">
        <v>0</v>
      </c>
      <c r="G28" s="151">
        <v>483764</v>
      </c>
      <c r="H28" s="151">
        <v>340298</v>
      </c>
      <c r="I28" s="151">
        <v>143466</v>
      </c>
      <c r="J28" s="151">
        <v>446158</v>
      </c>
      <c r="K28" s="151">
        <v>312578</v>
      </c>
      <c r="L28" s="151">
        <v>133580</v>
      </c>
      <c r="M28" s="151">
        <v>0</v>
      </c>
      <c r="N28" s="151">
        <v>166262</v>
      </c>
      <c r="O28" s="151">
        <v>79018</v>
      </c>
      <c r="P28" s="151">
        <v>62701</v>
      </c>
      <c r="Q28" s="151">
        <v>16317</v>
      </c>
      <c r="R28" s="151">
        <v>0</v>
      </c>
      <c r="S28" s="151">
        <v>0</v>
      </c>
      <c r="T28" s="151">
        <v>0</v>
      </c>
      <c r="U28" s="151">
        <v>0</v>
      </c>
      <c r="V28" s="151">
        <v>4693119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3913607</v>
      </c>
      <c r="AC28" s="151">
        <v>3913607</v>
      </c>
      <c r="AD28" s="151">
        <v>0</v>
      </c>
      <c r="AE28" s="151">
        <v>177829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492785</v>
      </c>
      <c r="AO28" s="151">
        <v>0</v>
      </c>
      <c r="AP28" s="151">
        <v>0</v>
      </c>
      <c r="AQ28" s="151">
        <v>3306414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0</v>
      </c>
      <c r="BA28" s="151">
        <v>0</v>
      </c>
      <c r="BB28" s="151">
        <v>0</v>
      </c>
      <c r="BC28" s="151">
        <v>49156</v>
      </c>
      <c r="BD28" s="151">
        <v>0</v>
      </c>
      <c r="BE28" s="151">
        <v>0</v>
      </c>
      <c r="BF28" s="151">
        <v>0</v>
      </c>
      <c r="BG28" s="151">
        <v>72228</v>
      </c>
      <c r="BH28" s="151">
        <v>8904</v>
      </c>
      <c r="BI28" s="151">
        <v>5319497</v>
      </c>
      <c r="BJ28" s="151">
        <v>0</v>
      </c>
      <c r="BK28" s="151">
        <v>0</v>
      </c>
      <c r="BL28" s="151">
        <v>37307</v>
      </c>
      <c r="BM28" s="151">
        <v>0</v>
      </c>
      <c r="BN28" s="151">
        <v>431373</v>
      </c>
      <c r="BO28" s="151">
        <f t="shared" si="0"/>
        <v>15231892</v>
      </c>
      <c r="BP28" s="151">
        <v>0</v>
      </c>
      <c r="BQ28" s="151">
        <v>8534321</v>
      </c>
      <c r="BR28" s="151">
        <v>91161</v>
      </c>
      <c r="BS28" s="151">
        <v>649620</v>
      </c>
      <c r="BT28" s="151">
        <v>575405</v>
      </c>
      <c r="BU28" s="151">
        <v>74215</v>
      </c>
      <c r="BV28" s="151">
        <v>2029341</v>
      </c>
      <c r="BW28" s="151">
        <v>381364</v>
      </c>
      <c r="BX28" s="151">
        <v>0</v>
      </c>
      <c r="BY28" s="151">
        <v>0</v>
      </c>
      <c r="BZ28" s="151">
        <v>1396342</v>
      </c>
      <c r="CA28" s="151">
        <v>2403026</v>
      </c>
      <c r="CB28" s="151">
        <v>0</v>
      </c>
      <c r="CC28" s="151">
        <v>0</v>
      </c>
      <c r="CD28" s="151">
        <v>0</v>
      </c>
      <c r="CE28" s="151">
        <v>181935</v>
      </c>
      <c r="CF28" s="151">
        <v>37307</v>
      </c>
      <c r="CG28" s="161">
        <v>12802382</v>
      </c>
      <c r="CH28" s="151">
        <v>1915035</v>
      </c>
      <c r="CI28" s="151">
        <v>485044</v>
      </c>
      <c r="CJ28" s="151">
        <v>3891</v>
      </c>
      <c r="CK28" s="151">
        <v>10728</v>
      </c>
      <c r="CL28" s="151">
        <v>7223</v>
      </c>
      <c r="CM28" s="151">
        <v>5239</v>
      </c>
      <c r="CN28" s="151">
        <v>1443</v>
      </c>
      <c r="CO28" s="151">
        <v>907</v>
      </c>
      <c r="CP28" s="151">
        <v>0</v>
      </c>
      <c r="CQ28" s="151">
        <v>0</v>
      </c>
      <c r="CR28" s="151">
        <v>0</v>
      </c>
      <c r="CS28" s="151">
        <v>0</v>
      </c>
      <c r="CT28" s="151">
        <v>1570929</v>
      </c>
      <c r="CU28" s="151">
        <v>1555122</v>
      </c>
      <c r="CV28" s="151">
        <v>1518222</v>
      </c>
      <c r="CW28" s="151">
        <v>1385519</v>
      </c>
      <c r="CX28" s="151">
        <v>1283496</v>
      </c>
      <c r="CY28" s="151">
        <v>1248214</v>
      </c>
      <c r="CZ28" s="151">
        <v>1070500</v>
      </c>
      <c r="DA28" s="151">
        <v>842839</v>
      </c>
      <c r="DB28" s="151">
        <v>745730</v>
      </c>
      <c r="DC28" s="151">
        <v>675571</v>
      </c>
      <c r="DE28" s="33"/>
      <c r="DF28" s="33"/>
      <c r="DG28" s="33"/>
      <c r="DH28" s="33"/>
      <c r="DI28" s="33"/>
    </row>
    <row r="29" spans="1:113" ht="33.75" customHeight="1">
      <c r="A29" s="3" t="s">
        <v>30</v>
      </c>
      <c r="B29" s="155">
        <v>7168</v>
      </c>
      <c r="C29" s="155">
        <v>3076</v>
      </c>
      <c r="D29" s="155">
        <v>285364</v>
      </c>
      <c r="E29" s="155">
        <v>0</v>
      </c>
      <c r="F29" s="155">
        <v>0</v>
      </c>
      <c r="G29" s="155">
        <v>5193</v>
      </c>
      <c r="H29" s="155">
        <v>0</v>
      </c>
      <c r="I29" s="155">
        <v>5193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143702</v>
      </c>
      <c r="P29" s="155">
        <v>143702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781155</v>
      </c>
      <c r="W29" s="155">
        <v>0</v>
      </c>
      <c r="X29" s="155">
        <v>0</v>
      </c>
      <c r="Y29" s="155">
        <v>11273</v>
      </c>
      <c r="Z29" s="155">
        <v>0</v>
      </c>
      <c r="AA29" s="155">
        <v>44000</v>
      </c>
      <c r="AB29" s="155">
        <v>0</v>
      </c>
      <c r="AC29" s="155">
        <v>0</v>
      </c>
      <c r="AD29" s="155">
        <v>0</v>
      </c>
      <c r="AE29" s="155">
        <v>178242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531812</v>
      </c>
      <c r="AO29" s="155">
        <v>0</v>
      </c>
      <c r="AP29" s="155">
        <v>85690</v>
      </c>
      <c r="AQ29" s="155">
        <v>1584320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0</v>
      </c>
      <c r="AY29" s="155">
        <v>0</v>
      </c>
      <c r="AZ29" s="155">
        <v>0</v>
      </c>
      <c r="BA29" s="155">
        <v>0</v>
      </c>
      <c r="BB29" s="155">
        <v>0</v>
      </c>
      <c r="BC29" s="155">
        <v>43672</v>
      </c>
      <c r="BD29" s="155">
        <v>0</v>
      </c>
      <c r="BE29" s="155">
        <v>1859</v>
      </c>
      <c r="BF29" s="155">
        <v>0</v>
      </c>
      <c r="BG29" s="155">
        <v>9285</v>
      </c>
      <c r="BH29" s="155">
        <v>1510</v>
      </c>
      <c r="BI29" s="155">
        <v>1436558</v>
      </c>
      <c r="BJ29" s="155">
        <v>0</v>
      </c>
      <c r="BK29" s="155">
        <v>0</v>
      </c>
      <c r="BL29" s="155">
        <v>0</v>
      </c>
      <c r="BM29" s="155">
        <v>0</v>
      </c>
      <c r="BN29" s="155">
        <v>0</v>
      </c>
      <c r="BO29" s="155">
        <f t="shared" si="0"/>
        <v>4385476</v>
      </c>
      <c r="BP29" s="155">
        <v>0</v>
      </c>
      <c r="BQ29" s="155">
        <v>2228201</v>
      </c>
      <c r="BR29" s="155">
        <v>8580</v>
      </c>
      <c r="BS29" s="155">
        <v>161565</v>
      </c>
      <c r="BT29" s="155">
        <v>104420</v>
      </c>
      <c r="BU29" s="155">
        <v>57145</v>
      </c>
      <c r="BV29" s="155">
        <v>1443349</v>
      </c>
      <c r="BW29" s="155">
        <v>139731</v>
      </c>
      <c r="BX29" s="155">
        <v>0</v>
      </c>
      <c r="BY29" s="155">
        <v>0</v>
      </c>
      <c r="BZ29" s="155">
        <v>48840</v>
      </c>
      <c r="CA29" s="155">
        <v>406120</v>
      </c>
      <c r="CB29" s="155">
        <v>0</v>
      </c>
      <c r="CC29" s="155">
        <v>0</v>
      </c>
      <c r="CD29" s="155">
        <v>0</v>
      </c>
      <c r="CE29" s="155">
        <v>97401</v>
      </c>
      <c r="CF29" s="155">
        <v>0</v>
      </c>
      <c r="CG29" s="156">
        <v>3748511</v>
      </c>
      <c r="CH29" s="155">
        <v>385582</v>
      </c>
      <c r="CI29" s="155">
        <v>232077</v>
      </c>
      <c r="CJ29" s="155">
        <v>0</v>
      </c>
      <c r="CK29" s="155">
        <v>5059</v>
      </c>
      <c r="CL29" s="155">
        <v>0</v>
      </c>
      <c r="CM29" s="155">
        <v>14247</v>
      </c>
      <c r="CN29" s="155">
        <v>0</v>
      </c>
      <c r="CO29" s="155">
        <v>0</v>
      </c>
      <c r="CP29" s="155">
        <v>0</v>
      </c>
      <c r="CQ29" s="155">
        <v>0</v>
      </c>
      <c r="CR29" s="155">
        <v>0</v>
      </c>
      <c r="CS29" s="155">
        <v>0</v>
      </c>
      <c r="CT29" s="155">
        <v>400527</v>
      </c>
      <c r="CU29" s="155">
        <v>370981</v>
      </c>
      <c r="CV29" s="155">
        <v>388790</v>
      </c>
      <c r="CW29" s="155">
        <v>375715</v>
      </c>
      <c r="CX29" s="155">
        <v>369084</v>
      </c>
      <c r="CY29" s="155">
        <v>340472</v>
      </c>
      <c r="CZ29" s="155">
        <v>306117</v>
      </c>
      <c r="DA29" s="155">
        <v>273102</v>
      </c>
      <c r="DB29" s="155">
        <v>233748</v>
      </c>
      <c r="DC29" s="155">
        <v>209281</v>
      </c>
      <c r="DE29" s="5"/>
      <c r="DF29" s="5"/>
      <c r="DG29" s="5"/>
      <c r="DH29" s="5"/>
      <c r="DI29" s="5"/>
    </row>
    <row r="30" spans="1:113" ht="33.75" customHeight="1">
      <c r="A30" s="3" t="s">
        <v>31</v>
      </c>
      <c r="B30" s="155">
        <v>13300</v>
      </c>
      <c r="C30" s="155">
        <v>0</v>
      </c>
      <c r="D30" s="155">
        <v>0</v>
      </c>
      <c r="E30" s="155">
        <v>0</v>
      </c>
      <c r="F30" s="155">
        <v>0</v>
      </c>
      <c r="G30" s="155">
        <v>39172</v>
      </c>
      <c r="H30" s="155">
        <v>3100</v>
      </c>
      <c r="I30" s="155">
        <v>36072</v>
      </c>
      <c r="J30" s="155">
        <v>0</v>
      </c>
      <c r="K30" s="155">
        <v>0</v>
      </c>
      <c r="L30" s="155">
        <v>0</v>
      </c>
      <c r="M30" s="155">
        <v>0</v>
      </c>
      <c r="N30" s="155">
        <v>54500</v>
      </c>
      <c r="O30" s="155">
        <v>757020</v>
      </c>
      <c r="P30" s="155">
        <v>516704</v>
      </c>
      <c r="Q30" s="155">
        <v>0</v>
      </c>
      <c r="R30" s="155">
        <v>0</v>
      </c>
      <c r="S30" s="155">
        <v>240316</v>
      </c>
      <c r="T30" s="155">
        <v>0</v>
      </c>
      <c r="U30" s="155">
        <v>0</v>
      </c>
      <c r="V30" s="155">
        <v>175010</v>
      </c>
      <c r="W30" s="155">
        <v>0</v>
      </c>
      <c r="X30" s="155">
        <v>0</v>
      </c>
      <c r="Y30" s="155">
        <v>9500</v>
      </c>
      <c r="Z30" s="155">
        <v>0</v>
      </c>
      <c r="AA30" s="155">
        <v>7627</v>
      </c>
      <c r="AB30" s="155">
        <v>0</v>
      </c>
      <c r="AC30" s="155">
        <v>0</v>
      </c>
      <c r="AD30" s="155">
        <v>0</v>
      </c>
      <c r="AE30" s="155">
        <v>30294</v>
      </c>
      <c r="AF30" s="155">
        <v>0</v>
      </c>
      <c r="AG30" s="155">
        <v>0</v>
      </c>
      <c r="AH30" s="155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36900</v>
      </c>
      <c r="AO30" s="155">
        <v>0</v>
      </c>
      <c r="AP30" s="155">
        <v>227342</v>
      </c>
      <c r="AQ30" s="155">
        <v>3890788</v>
      </c>
      <c r="AR30" s="155">
        <v>0</v>
      </c>
      <c r="AS30" s="155">
        <v>0</v>
      </c>
      <c r="AT30" s="155">
        <v>59657</v>
      </c>
      <c r="AU30" s="155">
        <v>0</v>
      </c>
      <c r="AV30" s="155">
        <v>0</v>
      </c>
      <c r="AW30" s="155">
        <v>0</v>
      </c>
      <c r="AX30" s="155">
        <v>0</v>
      </c>
      <c r="AY30" s="155">
        <v>0</v>
      </c>
      <c r="AZ30" s="155">
        <v>0</v>
      </c>
      <c r="BA30" s="155">
        <v>0</v>
      </c>
      <c r="BB30" s="155">
        <v>0</v>
      </c>
      <c r="BC30" s="155">
        <v>14397</v>
      </c>
      <c r="BD30" s="155">
        <v>6347</v>
      </c>
      <c r="BE30" s="155">
        <v>0</v>
      </c>
      <c r="BF30" s="155">
        <v>0</v>
      </c>
      <c r="BG30" s="155">
        <v>25948</v>
      </c>
      <c r="BH30" s="155">
        <v>1713</v>
      </c>
      <c r="BI30" s="155">
        <v>2248454</v>
      </c>
      <c r="BJ30" s="155">
        <v>0</v>
      </c>
      <c r="BK30" s="155">
        <v>0</v>
      </c>
      <c r="BL30" s="155">
        <v>0</v>
      </c>
      <c r="BM30" s="155">
        <v>0</v>
      </c>
      <c r="BN30" s="155">
        <v>0</v>
      </c>
      <c r="BO30" s="155">
        <f t="shared" si="0"/>
        <v>7513648</v>
      </c>
      <c r="BP30" s="155">
        <v>6347</v>
      </c>
      <c r="BQ30" s="155">
        <v>6543686</v>
      </c>
      <c r="BR30" s="155">
        <v>342615</v>
      </c>
      <c r="BS30" s="155">
        <v>264008</v>
      </c>
      <c r="BT30" s="155">
        <v>192344</v>
      </c>
      <c r="BU30" s="155">
        <v>71664</v>
      </c>
      <c r="BV30" s="155">
        <v>57290</v>
      </c>
      <c r="BW30" s="155">
        <v>28290</v>
      </c>
      <c r="BX30" s="155">
        <v>0</v>
      </c>
      <c r="BY30" s="155">
        <v>0</v>
      </c>
      <c r="BZ30" s="155">
        <v>0</v>
      </c>
      <c r="CA30" s="155">
        <v>648664</v>
      </c>
      <c r="CB30" s="155">
        <v>0</v>
      </c>
      <c r="CC30" s="155">
        <v>0</v>
      </c>
      <c r="CD30" s="155">
        <v>0</v>
      </c>
      <c r="CE30" s="155">
        <v>0</v>
      </c>
      <c r="CF30" s="155">
        <v>0</v>
      </c>
      <c r="CG30" s="156">
        <v>6182509</v>
      </c>
      <c r="CH30" s="155">
        <v>1327961</v>
      </c>
      <c r="CI30" s="155">
        <v>3178</v>
      </c>
      <c r="CJ30" s="155">
        <v>0</v>
      </c>
      <c r="CK30" s="155">
        <v>0</v>
      </c>
      <c r="CL30" s="155">
        <v>0</v>
      </c>
      <c r="CM30" s="155">
        <v>0</v>
      </c>
      <c r="CN30" s="155">
        <v>0</v>
      </c>
      <c r="CO30" s="155">
        <v>0</v>
      </c>
      <c r="CP30" s="155">
        <v>0</v>
      </c>
      <c r="CQ30" s="155">
        <v>0</v>
      </c>
      <c r="CR30" s="155">
        <v>0</v>
      </c>
      <c r="CS30" s="155">
        <v>0</v>
      </c>
      <c r="CT30" s="155">
        <v>752159</v>
      </c>
      <c r="CU30" s="155">
        <v>757939</v>
      </c>
      <c r="CV30" s="155">
        <v>816434</v>
      </c>
      <c r="CW30" s="155">
        <v>768169</v>
      </c>
      <c r="CX30" s="155">
        <v>699934</v>
      </c>
      <c r="CY30" s="155">
        <v>647273</v>
      </c>
      <c r="CZ30" s="155">
        <v>539999</v>
      </c>
      <c r="DA30" s="155">
        <v>464075</v>
      </c>
      <c r="DB30" s="155">
        <v>401029</v>
      </c>
      <c r="DC30" s="155">
        <v>255212</v>
      </c>
      <c r="DE30" s="5"/>
      <c r="DF30" s="5"/>
      <c r="DG30" s="5"/>
      <c r="DH30" s="5"/>
      <c r="DI30" s="5"/>
    </row>
    <row r="31" spans="1:113" ht="33.75" customHeight="1">
      <c r="A31" s="3" t="s">
        <v>32</v>
      </c>
      <c r="B31" s="155">
        <v>305257</v>
      </c>
      <c r="C31" s="155">
        <v>2412</v>
      </c>
      <c r="D31" s="155">
        <v>34313</v>
      </c>
      <c r="E31" s="155">
        <v>0</v>
      </c>
      <c r="F31" s="155">
        <v>0</v>
      </c>
      <c r="G31" s="155">
        <v>549</v>
      </c>
      <c r="H31" s="155">
        <v>0</v>
      </c>
      <c r="I31" s="155">
        <v>549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27895</v>
      </c>
      <c r="P31" s="155">
        <v>23809</v>
      </c>
      <c r="Q31" s="155">
        <v>0</v>
      </c>
      <c r="R31" s="155">
        <v>0</v>
      </c>
      <c r="S31" s="155">
        <v>4086</v>
      </c>
      <c r="T31" s="155">
        <v>0</v>
      </c>
      <c r="U31" s="155">
        <v>0</v>
      </c>
      <c r="V31" s="155">
        <v>247181</v>
      </c>
      <c r="W31" s="155">
        <v>0</v>
      </c>
      <c r="X31" s="155">
        <v>0</v>
      </c>
      <c r="Y31" s="155">
        <v>4840</v>
      </c>
      <c r="Z31" s="155">
        <v>0</v>
      </c>
      <c r="AA31" s="155">
        <v>2950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55">
        <v>3527</v>
      </c>
      <c r="AM31" s="155">
        <v>0</v>
      </c>
      <c r="AN31" s="155">
        <v>235864</v>
      </c>
      <c r="AO31" s="155">
        <v>0</v>
      </c>
      <c r="AP31" s="155">
        <v>0</v>
      </c>
      <c r="AQ31" s="155">
        <v>4721252</v>
      </c>
      <c r="AR31" s="155">
        <v>0</v>
      </c>
      <c r="AS31" s="155">
        <v>0</v>
      </c>
      <c r="AT31" s="155">
        <v>0</v>
      </c>
      <c r="AU31" s="155">
        <v>0</v>
      </c>
      <c r="AV31" s="155">
        <v>0</v>
      </c>
      <c r="AW31" s="155">
        <v>0</v>
      </c>
      <c r="AX31" s="155">
        <v>0</v>
      </c>
      <c r="AY31" s="155">
        <v>0</v>
      </c>
      <c r="AZ31" s="155">
        <v>0</v>
      </c>
      <c r="BA31" s="155">
        <v>0</v>
      </c>
      <c r="BB31" s="155">
        <v>0</v>
      </c>
      <c r="BC31" s="155">
        <v>3798</v>
      </c>
      <c r="BD31" s="155">
        <v>0</v>
      </c>
      <c r="BE31" s="155">
        <v>0</v>
      </c>
      <c r="BF31" s="155">
        <v>0</v>
      </c>
      <c r="BG31" s="155">
        <v>7873</v>
      </c>
      <c r="BH31" s="155">
        <v>2224</v>
      </c>
      <c r="BI31" s="155">
        <v>1211992</v>
      </c>
      <c r="BJ31" s="155">
        <v>0</v>
      </c>
      <c r="BK31" s="155">
        <v>0</v>
      </c>
      <c r="BL31" s="155">
        <v>12528</v>
      </c>
      <c r="BM31" s="155">
        <v>0</v>
      </c>
      <c r="BN31" s="155">
        <v>105414</v>
      </c>
      <c r="BO31" s="155">
        <f t="shared" si="0"/>
        <v>6680276</v>
      </c>
      <c r="BP31" s="155">
        <v>0</v>
      </c>
      <c r="BQ31" s="155">
        <v>5475552</v>
      </c>
      <c r="BR31" s="155">
        <v>11105</v>
      </c>
      <c r="BS31" s="155">
        <v>44580</v>
      </c>
      <c r="BT31" s="155">
        <v>0</v>
      </c>
      <c r="BU31" s="155">
        <v>44580</v>
      </c>
      <c r="BV31" s="155">
        <v>530800</v>
      </c>
      <c r="BW31" s="155">
        <v>111787</v>
      </c>
      <c r="BX31" s="155">
        <v>0</v>
      </c>
      <c r="BY31" s="155">
        <v>0</v>
      </c>
      <c r="BZ31" s="155">
        <v>563620</v>
      </c>
      <c r="CA31" s="155">
        <v>53196</v>
      </c>
      <c r="CB31" s="155">
        <v>0</v>
      </c>
      <c r="CC31" s="155">
        <v>0</v>
      </c>
      <c r="CD31" s="155">
        <v>0</v>
      </c>
      <c r="CE31" s="155">
        <v>0</v>
      </c>
      <c r="CF31" s="155">
        <v>12528</v>
      </c>
      <c r="CG31" s="156">
        <v>6473796</v>
      </c>
      <c r="CH31" s="155">
        <v>201345</v>
      </c>
      <c r="CI31" s="155">
        <v>0</v>
      </c>
      <c r="CJ31" s="155">
        <v>1388</v>
      </c>
      <c r="CK31" s="155">
        <v>0</v>
      </c>
      <c r="CL31" s="155">
        <v>0</v>
      </c>
      <c r="CM31" s="155">
        <v>3747</v>
      </c>
      <c r="CN31" s="155">
        <v>0</v>
      </c>
      <c r="CO31" s="155">
        <v>0</v>
      </c>
      <c r="CP31" s="155">
        <v>0</v>
      </c>
      <c r="CQ31" s="155">
        <v>0</v>
      </c>
      <c r="CR31" s="155">
        <v>0</v>
      </c>
      <c r="CS31" s="155">
        <v>0</v>
      </c>
      <c r="CT31" s="155">
        <v>498778</v>
      </c>
      <c r="CU31" s="155">
        <v>528162</v>
      </c>
      <c r="CV31" s="155">
        <v>719291</v>
      </c>
      <c r="CW31" s="155">
        <v>704125</v>
      </c>
      <c r="CX31" s="155">
        <v>672188</v>
      </c>
      <c r="CY31" s="155">
        <v>621931</v>
      </c>
      <c r="CZ31" s="155">
        <v>577634</v>
      </c>
      <c r="DA31" s="155">
        <v>476005</v>
      </c>
      <c r="DB31" s="155">
        <v>400758</v>
      </c>
      <c r="DC31" s="155">
        <v>350142</v>
      </c>
      <c r="DE31" s="5"/>
      <c r="DF31" s="5"/>
      <c r="DG31" s="5"/>
      <c r="DH31" s="5"/>
      <c r="DI31" s="5"/>
    </row>
    <row r="32" spans="1:113" ht="33.75" customHeight="1">
      <c r="A32" s="3" t="s">
        <v>33</v>
      </c>
      <c r="B32" s="155">
        <v>284347</v>
      </c>
      <c r="C32" s="155">
        <v>0</v>
      </c>
      <c r="D32" s="155">
        <v>610449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491959</v>
      </c>
      <c r="P32" s="155">
        <v>447905</v>
      </c>
      <c r="Q32" s="155">
        <v>0</v>
      </c>
      <c r="R32" s="155">
        <v>0</v>
      </c>
      <c r="S32" s="155">
        <v>44054</v>
      </c>
      <c r="T32" s="155">
        <v>0</v>
      </c>
      <c r="U32" s="155">
        <v>0</v>
      </c>
      <c r="V32" s="155">
        <v>970362</v>
      </c>
      <c r="W32" s="155">
        <v>0</v>
      </c>
      <c r="X32" s="155">
        <v>0</v>
      </c>
      <c r="Y32" s="155">
        <v>54048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12638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0</v>
      </c>
      <c r="AN32" s="155">
        <v>215055</v>
      </c>
      <c r="AO32" s="155">
        <v>0</v>
      </c>
      <c r="AP32" s="155">
        <v>3730</v>
      </c>
      <c r="AQ32" s="155">
        <v>2491790</v>
      </c>
      <c r="AR32" s="155">
        <v>0</v>
      </c>
      <c r="AS32" s="155">
        <v>0</v>
      </c>
      <c r="AT32" s="155">
        <v>1132</v>
      </c>
      <c r="AU32" s="155">
        <v>0</v>
      </c>
      <c r="AV32" s="155">
        <v>0</v>
      </c>
      <c r="AW32" s="155">
        <v>0</v>
      </c>
      <c r="AX32" s="155">
        <v>3748</v>
      </c>
      <c r="AY32" s="155">
        <v>0</v>
      </c>
      <c r="AZ32" s="155">
        <v>0</v>
      </c>
      <c r="BA32" s="155">
        <v>0</v>
      </c>
      <c r="BB32" s="155">
        <v>0</v>
      </c>
      <c r="BC32" s="155">
        <v>666909</v>
      </c>
      <c r="BD32" s="155">
        <v>0</v>
      </c>
      <c r="BE32" s="155">
        <v>6069</v>
      </c>
      <c r="BF32" s="155">
        <v>0</v>
      </c>
      <c r="BG32" s="155">
        <v>61135</v>
      </c>
      <c r="BH32" s="155">
        <v>6877</v>
      </c>
      <c r="BI32" s="155">
        <v>3683557</v>
      </c>
      <c r="BJ32" s="155">
        <v>0</v>
      </c>
      <c r="BK32" s="155">
        <v>0</v>
      </c>
      <c r="BL32" s="155">
        <v>18944</v>
      </c>
      <c r="BM32" s="155">
        <v>4500</v>
      </c>
      <c r="BN32" s="155">
        <v>0</v>
      </c>
      <c r="BO32" s="155">
        <f t="shared" si="0"/>
        <v>9301008</v>
      </c>
      <c r="BP32" s="155">
        <v>0</v>
      </c>
      <c r="BQ32" s="155">
        <v>7432854</v>
      </c>
      <c r="BR32" s="155">
        <v>275793</v>
      </c>
      <c r="BS32" s="155">
        <v>667771</v>
      </c>
      <c r="BT32" s="155">
        <v>361675</v>
      </c>
      <c r="BU32" s="155">
        <v>306096</v>
      </c>
      <c r="BV32" s="155">
        <v>590008</v>
      </c>
      <c r="BW32" s="155">
        <v>185913</v>
      </c>
      <c r="BX32" s="155">
        <v>3748</v>
      </c>
      <c r="BY32" s="155">
        <v>0</v>
      </c>
      <c r="BZ32" s="155">
        <v>494808</v>
      </c>
      <c r="CA32" s="155">
        <v>0</v>
      </c>
      <c r="CB32" s="155">
        <v>0</v>
      </c>
      <c r="CC32" s="155">
        <v>0</v>
      </c>
      <c r="CD32" s="155">
        <v>0</v>
      </c>
      <c r="CE32" s="155">
        <v>92876</v>
      </c>
      <c r="CF32" s="155">
        <v>18943</v>
      </c>
      <c r="CG32" s="156">
        <v>7175764</v>
      </c>
      <c r="CH32" s="155">
        <v>1710379</v>
      </c>
      <c r="CI32" s="155">
        <v>330463</v>
      </c>
      <c r="CJ32" s="155">
        <v>11359</v>
      </c>
      <c r="CK32" s="155">
        <v>21780</v>
      </c>
      <c r="CL32" s="155">
        <v>22375</v>
      </c>
      <c r="CM32" s="155">
        <v>26932</v>
      </c>
      <c r="CN32" s="155">
        <v>1956</v>
      </c>
      <c r="CO32" s="155">
        <v>0</v>
      </c>
      <c r="CP32" s="155">
        <v>0</v>
      </c>
      <c r="CQ32" s="155">
        <v>0</v>
      </c>
      <c r="CR32" s="155">
        <v>0</v>
      </c>
      <c r="CS32" s="155">
        <v>0</v>
      </c>
      <c r="CT32" s="155">
        <v>890287</v>
      </c>
      <c r="CU32" s="155">
        <v>854065</v>
      </c>
      <c r="CV32" s="155">
        <v>819273</v>
      </c>
      <c r="CW32" s="155">
        <v>779526</v>
      </c>
      <c r="CX32" s="155">
        <v>757722</v>
      </c>
      <c r="CY32" s="155">
        <v>675791</v>
      </c>
      <c r="CZ32" s="155">
        <v>608140</v>
      </c>
      <c r="DA32" s="155">
        <v>535860</v>
      </c>
      <c r="DB32" s="155">
        <v>494540</v>
      </c>
      <c r="DC32" s="155">
        <v>423023</v>
      </c>
      <c r="DE32" s="5"/>
      <c r="DF32" s="5"/>
      <c r="DG32" s="5"/>
      <c r="DH32" s="5"/>
      <c r="DI32" s="5"/>
    </row>
    <row r="33" spans="1:113" s="32" customFormat="1" ht="33.75" customHeight="1">
      <c r="A33" s="3" t="s">
        <v>34</v>
      </c>
      <c r="B33" s="155">
        <v>271524</v>
      </c>
      <c r="C33" s="155">
        <v>0</v>
      </c>
      <c r="D33" s="155">
        <v>466535</v>
      </c>
      <c r="E33" s="155">
        <v>0</v>
      </c>
      <c r="F33" s="155">
        <v>0</v>
      </c>
      <c r="G33" s="155">
        <v>8160</v>
      </c>
      <c r="H33" s="155">
        <v>0</v>
      </c>
      <c r="I33" s="155">
        <v>8160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636035</v>
      </c>
      <c r="P33" s="155">
        <v>616287</v>
      </c>
      <c r="Q33" s="155">
        <v>0</v>
      </c>
      <c r="R33" s="155">
        <v>0</v>
      </c>
      <c r="S33" s="155">
        <v>19748</v>
      </c>
      <c r="T33" s="155">
        <v>0</v>
      </c>
      <c r="U33" s="155">
        <v>0</v>
      </c>
      <c r="V33" s="155">
        <v>1408572</v>
      </c>
      <c r="W33" s="155">
        <v>0</v>
      </c>
      <c r="X33" s="155">
        <v>0</v>
      </c>
      <c r="Y33" s="155">
        <v>10724</v>
      </c>
      <c r="Z33" s="155">
        <v>0</v>
      </c>
      <c r="AA33" s="155">
        <v>2790</v>
      </c>
      <c r="AB33" s="155">
        <v>0</v>
      </c>
      <c r="AC33" s="155">
        <v>0</v>
      </c>
      <c r="AD33" s="155">
        <v>0</v>
      </c>
      <c r="AE33" s="155">
        <v>701405</v>
      </c>
      <c r="AF33" s="155">
        <v>0</v>
      </c>
      <c r="AG33" s="155">
        <v>0</v>
      </c>
      <c r="AH33" s="155">
        <v>0</v>
      </c>
      <c r="AI33" s="155">
        <v>0</v>
      </c>
      <c r="AJ33" s="155">
        <v>50317</v>
      </c>
      <c r="AK33" s="155">
        <v>0</v>
      </c>
      <c r="AL33" s="155">
        <v>0</v>
      </c>
      <c r="AM33" s="155">
        <v>0</v>
      </c>
      <c r="AN33" s="155">
        <v>562509</v>
      </c>
      <c r="AO33" s="155">
        <v>0</v>
      </c>
      <c r="AP33" s="155">
        <v>0</v>
      </c>
      <c r="AQ33" s="155">
        <v>3505413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18315</v>
      </c>
      <c r="AY33" s="155">
        <v>0</v>
      </c>
      <c r="AZ33" s="155">
        <v>18315</v>
      </c>
      <c r="BA33" s="155">
        <v>0</v>
      </c>
      <c r="BB33" s="155">
        <v>0</v>
      </c>
      <c r="BC33" s="155">
        <v>490780</v>
      </c>
      <c r="BD33" s="155">
        <v>4053</v>
      </c>
      <c r="BE33" s="155">
        <v>0</v>
      </c>
      <c r="BF33" s="155">
        <v>0</v>
      </c>
      <c r="BG33" s="155">
        <v>62264</v>
      </c>
      <c r="BH33" s="155">
        <v>5163</v>
      </c>
      <c r="BI33" s="155">
        <v>3012456</v>
      </c>
      <c r="BJ33" s="155">
        <v>0</v>
      </c>
      <c r="BK33" s="155">
        <v>0</v>
      </c>
      <c r="BL33" s="155">
        <v>61326</v>
      </c>
      <c r="BM33" s="155">
        <v>0</v>
      </c>
      <c r="BN33" s="155">
        <v>262317</v>
      </c>
      <c r="BO33" s="155">
        <f t="shared" si="0"/>
        <v>10212913</v>
      </c>
      <c r="BP33" s="155">
        <v>4053</v>
      </c>
      <c r="BQ33" s="155">
        <v>6493524</v>
      </c>
      <c r="BR33" s="155">
        <v>168763</v>
      </c>
      <c r="BS33" s="155">
        <v>473155</v>
      </c>
      <c r="BT33" s="155">
        <v>312606</v>
      </c>
      <c r="BU33" s="155">
        <v>160549</v>
      </c>
      <c r="BV33" s="155">
        <v>1766990</v>
      </c>
      <c r="BW33" s="155">
        <v>393085</v>
      </c>
      <c r="BX33" s="155">
        <v>18315</v>
      </c>
      <c r="BY33" s="155">
        <v>0</v>
      </c>
      <c r="BZ33" s="155">
        <v>263361</v>
      </c>
      <c r="CA33" s="155">
        <v>1085569</v>
      </c>
      <c r="CB33" s="155">
        <v>0</v>
      </c>
      <c r="CC33" s="155">
        <v>0</v>
      </c>
      <c r="CD33" s="155">
        <v>0</v>
      </c>
      <c r="CE33" s="155">
        <v>50673</v>
      </c>
      <c r="CF33" s="155">
        <v>61326</v>
      </c>
      <c r="CG33" s="156">
        <v>8071259</v>
      </c>
      <c r="CH33" s="155">
        <v>1139103</v>
      </c>
      <c r="CI33" s="155">
        <v>649219</v>
      </c>
      <c r="CJ33" s="155">
        <v>117815</v>
      </c>
      <c r="CK33" s="155">
        <v>105205</v>
      </c>
      <c r="CL33" s="155">
        <v>24479</v>
      </c>
      <c r="CM33" s="155">
        <v>72632</v>
      </c>
      <c r="CN33" s="155">
        <v>33201</v>
      </c>
      <c r="CO33" s="155">
        <v>0</v>
      </c>
      <c r="CP33" s="155">
        <v>0</v>
      </c>
      <c r="CQ33" s="155">
        <v>0</v>
      </c>
      <c r="CR33" s="155">
        <v>0</v>
      </c>
      <c r="CS33" s="155">
        <v>0</v>
      </c>
      <c r="CT33" s="155">
        <v>1209696</v>
      </c>
      <c r="CU33" s="155">
        <v>1149275</v>
      </c>
      <c r="CV33" s="155">
        <v>1085306</v>
      </c>
      <c r="CW33" s="155">
        <v>1034673</v>
      </c>
      <c r="CX33" s="155">
        <v>961828</v>
      </c>
      <c r="CY33" s="155">
        <v>913339</v>
      </c>
      <c r="CZ33" s="155">
        <v>829993</v>
      </c>
      <c r="DA33" s="155">
        <v>722311</v>
      </c>
      <c r="DB33" s="155">
        <v>563496</v>
      </c>
      <c r="DC33" s="155">
        <v>411507</v>
      </c>
      <c r="DE33" s="33"/>
      <c r="DF33" s="33"/>
      <c r="DG33" s="33"/>
      <c r="DH33" s="33"/>
      <c r="DI33" s="33"/>
    </row>
    <row r="34" spans="1:113" ht="33.75" customHeight="1">
      <c r="A34" s="2" t="s">
        <v>35</v>
      </c>
      <c r="B34" s="153">
        <v>10485</v>
      </c>
      <c r="C34" s="153">
        <v>4599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165597</v>
      </c>
      <c r="P34" s="153">
        <v>160397</v>
      </c>
      <c r="Q34" s="153">
        <v>0</v>
      </c>
      <c r="R34" s="153">
        <v>0</v>
      </c>
      <c r="S34" s="153">
        <v>5200</v>
      </c>
      <c r="T34" s="153">
        <v>0</v>
      </c>
      <c r="U34" s="153">
        <v>0</v>
      </c>
      <c r="V34" s="153">
        <v>123888</v>
      </c>
      <c r="W34" s="153">
        <v>0</v>
      </c>
      <c r="X34" s="153">
        <v>0</v>
      </c>
      <c r="Y34" s="153">
        <v>12656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1428</v>
      </c>
      <c r="AF34" s="153">
        <v>3479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48500</v>
      </c>
      <c r="AO34" s="153">
        <v>0</v>
      </c>
      <c r="AP34" s="153">
        <v>0</v>
      </c>
      <c r="AQ34" s="153">
        <v>1389620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7891</v>
      </c>
      <c r="BD34" s="153">
        <v>0</v>
      </c>
      <c r="BE34" s="153">
        <v>182</v>
      </c>
      <c r="BF34" s="153">
        <v>0</v>
      </c>
      <c r="BG34" s="153">
        <v>12789</v>
      </c>
      <c r="BH34" s="153">
        <v>687</v>
      </c>
      <c r="BI34" s="153">
        <v>1082637</v>
      </c>
      <c r="BJ34" s="153">
        <v>0</v>
      </c>
      <c r="BK34" s="153">
        <v>0</v>
      </c>
      <c r="BL34" s="153">
        <v>0</v>
      </c>
      <c r="BM34" s="153">
        <v>0</v>
      </c>
      <c r="BN34" s="153">
        <v>640</v>
      </c>
      <c r="BO34" s="153">
        <f t="shared" si="0"/>
        <v>2794416</v>
      </c>
      <c r="BP34" s="153">
        <v>0</v>
      </c>
      <c r="BQ34" s="153">
        <v>1890376</v>
      </c>
      <c r="BR34" s="153">
        <v>6663</v>
      </c>
      <c r="BS34" s="153">
        <v>153943</v>
      </c>
      <c r="BT34" s="153">
        <v>110913</v>
      </c>
      <c r="BU34" s="153">
        <v>43030</v>
      </c>
      <c r="BV34" s="153">
        <v>50706</v>
      </c>
      <c r="BW34" s="153">
        <v>2175</v>
      </c>
      <c r="BX34" s="153">
        <v>0</v>
      </c>
      <c r="BY34" s="153">
        <v>0</v>
      </c>
      <c r="BZ34" s="153">
        <v>474481</v>
      </c>
      <c r="CA34" s="153">
        <v>224910</v>
      </c>
      <c r="CB34" s="153">
        <v>0</v>
      </c>
      <c r="CC34" s="153">
        <v>0</v>
      </c>
      <c r="CD34" s="153">
        <v>0</v>
      </c>
      <c r="CE34" s="153">
        <v>0</v>
      </c>
      <c r="CF34" s="153">
        <v>0</v>
      </c>
      <c r="CG34" s="154">
        <v>2552333</v>
      </c>
      <c r="CH34" s="153">
        <v>238291</v>
      </c>
      <c r="CI34" s="153">
        <v>2967</v>
      </c>
      <c r="CJ34" s="153">
        <v>0</v>
      </c>
      <c r="CK34" s="153">
        <v>0</v>
      </c>
      <c r="CL34" s="153">
        <v>0</v>
      </c>
      <c r="CM34" s="153">
        <v>0</v>
      </c>
      <c r="CN34" s="153">
        <v>825</v>
      </c>
      <c r="CO34" s="153">
        <v>0</v>
      </c>
      <c r="CP34" s="153">
        <v>0</v>
      </c>
      <c r="CQ34" s="153">
        <v>0</v>
      </c>
      <c r="CR34" s="153">
        <v>0</v>
      </c>
      <c r="CS34" s="153">
        <v>0</v>
      </c>
      <c r="CT34" s="153">
        <v>215596</v>
      </c>
      <c r="CU34" s="153">
        <v>278815</v>
      </c>
      <c r="CV34" s="153">
        <v>283108</v>
      </c>
      <c r="CW34" s="153">
        <v>274931</v>
      </c>
      <c r="CX34" s="153">
        <v>273688</v>
      </c>
      <c r="CY34" s="153">
        <v>265343</v>
      </c>
      <c r="CZ34" s="153">
        <v>245371</v>
      </c>
      <c r="DA34" s="153">
        <v>226621</v>
      </c>
      <c r="DB34" s="153">
        <v>179894</v>
      </c>
      <c r="DC34" s="153">
        <v>145298</v>
      </c>
      <c r="DE34" s="5"/>
      <c r="DF34" s="5"/>
      <c r="DG34" s="5"/>
      <c r="DH34" s="5"/>
      <c r="DI34" s="5"/>
    </row>
    <row r="35" spans="1:113" ht="33.75" customHeight="1">
      <c r="A35" s="3" t="s">
        <v>36</v>
      </c>
      <c r="B35" s="155">
        <v>0</v>
      </c>
      <c r="C35" s="155">
        <v>0</v>
      </c>
      <c r="D35" s="155">
        <v>21900</v>
      </c>
      <c r="E35" s="155">
        <v>0</v>
      </c>
      <c r="F35" s="155">
        <v>0</v>
      </c>
      <c r="G35" s="155">
        <v>120695</v>
      </c>
      <c r="H35" s="155">
        <v>5723</v>
      </c>
      <c r="I35" s="155">
        <v>114972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107073</v>
      </c>
      <c r="P35" s="155">
        <v>101773</v>
      </c>
      <c r="Q35" s="155">
        <v>0</v>
      </c>
      <c r="R35" s="155">
        <v>0</v>
      </c>
      <c r="S35" s="155">
        <v>5300</v>
      </c>
      <c r="T35" s="155">
        <v>0</v>
      </c>
      <c r="U35" s="155">
        <v>0</v>
      </c>
      <c r="V35" s="155">
        <v>136069</v>
      </c>
      <c r="W35" s="155">
        <v>0</v>
      </c>
      <c r="X35" s="155">
        <v>0</v>
      </c>
      <c r="Y35" s="155">
        <v>829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18640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116600</v>
      </c>
      <c r="AO35" s="155">
        <v>0</v>
      </c>
      <c r="AP35" s="155">
        <v>254932</v>
      </c>
      <c r="AQ35" s="155">
        <v>1596844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3270</v>
      </c>
      <c r="AY35" s="155">
        <v>0</v>
      </c>
      <c r="AZ35" s="155">
        <v>0</v>
      </c>
      <c r="BA35" s="155">
        <v>0</v>
      </c>
      <c r="BB35" s="155">
        <v>0</v>
      </c>
      <c r="BC35" s="155">
        <v>5333</v>
      </c>
      <c r="BD35" s="155">
        <v>0</v>
      </c>
      <c r="BE35" s="155">
        <v>0</v>
      </c>
      <c r="BF35" s="155">
        <v>0</v>
      </c>
      <c r="BG35" s="155">
        <v>12626</v>
      </c>
      <c r="BH35" s="155">
        <v>1991</v>
      </c>
      <c r="BI35" s="155">
        <v>821121</v>
      </c>
      <c r="BJ35" s="155">
        <v>0</v>
      </c>
      <c r="BK35" s="155">
        <v>0</v>
      </c>
      <c r="BL35" s="155">
        <v>0</v>
      </c>
      <c r="BM35" s="155">
        <v>0</v>
      </c>
      <c r="BN35" s="155">
        <v>0</v>
      </c>
      <c r="BO35" s="155">
        <f t="shared" si="0"/>
        <v>3081854</v>
      </c>
      <c r="BP35" s="155">
        <v>0</v>
      </c>
      <c r="BQ35" s="155">
        <v>2264209</v>
      </c>
      <c r="BR35" s="155">
        <v>6943</v>
      </c>
      <c r="BS35" s="155">
        <v>178243</v>
      </c>
      <c r="BT35" s="155">
        <v>169861</v>
      </c>
      <c r="BU35" s="155">
        <v>8382</v>
      </c>
      <c r="BV35" s="155">
        <v>22329</v>
      </c>
      <c r="BW35" s="155">
        <v>22329</v>
      </c>
      <c r="BX35" s="155">
        <v>3270</v>
      </c>
      <c r="BY35" s="155">
        <v>0</v>
      </c>
      <c r="BZ35" s="155">
        <v>0</v>
      </c>
      <c r="CA35" s="155">
        <v>613803</v>
      </c>
      <c r="CB35" s="155">
        <v>0</v>
      </c>
      <c r="CC35" s="155">
        <v>0</v>
      </c>
      <c r="CD35" s="155">
        <v>0</v>
      </c>
      <c r="CE35" s="155">
        <v>0</v>
      </c>
      <c r="CF35" s="155">
        <v>0</v>
      </c>
      <c r="CG35" s="156">
        <v>3050274</v>
      </c>
      <c r="CH35" s="155">
        <v>24401</v>
      </c>
      <c r="CI35" s="155">
        <v>0</v>
      </c>
      <c r="CJ35" s="155">
        <v>0</v>
      </c>
      <c r="CK35" s="155">
        <v>7179</v>
      </c>
      <c r="CL35" s="155">
        <v>0</v>
      </c>
      <c r="CM35" s="155">
        <v>0</v>
      </c>
      <c r="CN35" s="155">
        <v>0</v>
      </c>
      <c r="CO35" s="155">
        <v>0</v>
      </c>
      <c r="CP35" s="155">
        <v>0</v>
      </c>
      <c r="CQ35" s="155">
        <v>0</v>
      </c>
      <c r="CR35" s="155">
        <v>0</v>
      </c>
      <c r="CS35" s="155">
        <v>0</v>
      </c>
      <c r="CT35" s="155">
        <v>412922</v>
      </c>
      <c r="CU35" s="155">
        <v>433085</v>
      </c>
      <c r="CV35" s="155">
        <v>408735</v>
      </c>
      <c r="CW35" s="155">
        <v>392107</v>
      </c>
      <c r="CX35" s="155">
        <v>327719</v>
      </c>
      <c r="CY35" s="155">
        <v>282643</v>
      </c>
      <c r="CZ35" s="155">
        <v>251788</v>
      </c>
      <c r="DA35" s="155">
        <v>179871</v>
      </c>
      <c r="DB35" s="155">
        <v>88029</v>
      </c>
      <c r="DC35" s="155">
        <v>0</v>
      </c>
      <c r="DE35" s="5"/>
      <c r="DF35" s="5"/>
      <c r="DG35" s="5"/>
      <c r="DH35" s="5"/>
      <c r="DI35" s="5"/>
    </row>
    <row r="36" spans="1:113" ht="33.75" customHeight="1">
      <c r="A36" s="3" t="s">
        <v>37</v>
      </c>
      <c r="B36" s="155">
        <v>37400</v>
      </c>
      <c r="C36" s="155">
        <v>0</v>
      </c>
      <c r="D36" s="155">
        <v>19787</v>
      </c>
      <c r="E36" s="155">
        <v>0</v>
      </c>
      <c r="F36" s="155">
        <v>0</v>
      </c>
      <c r="G36" s="155">
        <v>29299</v>
      </c>
      <c r="H36" s="155">
        <v>126</v>
      </c>
      <c r="I36" s="155">
        <v>29173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2700</v>
      </c>
      <c r="P36" s="155">
        <v>0</v>
      </c>
      <c r="Q36" s="155">
        <v>0</v>
      </c>
      <c r="R36" s="155">
        <v>0</v>
      </c>
      <c r="S36" s="155">
        <v>2700</v>
      </c>
      <c r="T36" s="155">
        <v>0</v>
      </c>
      <c r="U36" s="155">
        <v>0</v>
      </c>
      <c r="V36" s="155">
        <v>117710</v>
      </c>
      <c r="W36" s="155">
        <v>0</v>
      </c>
      <c r="X36" s="155">
        <v>0</v>
      </c>
      <c r="Y36" s="155">
        <v>4666</v>
      </c>
      <c r="Z36" s="155">
        <v>0</v>
      </c>
      <c r="AA36" s="155">
        <v>3997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11500</v>
      </c>
      <c r="AJ36" s="155">
        <v>0</v>
      </c>
      <c r="AK36" s="155">
        <v>0</v>
      </c>
      <c r="AL36" s="155">
        <v>0</v>
      </c>
      <c r="AM36" s="155">
        <v>0</v>
      </c>
      <c r="AN36" s="155">
        <v>97547</v>
      </c>
      <c r="AO36" s="155">
        <v>0</v>
      </c>
      <c r="AP36" s="155">
        <v>33069</v>
      </c>
      <c r="AQ36" s="155">
        <v>1431798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0</v>
      </c>
      <c r="AY36" s="155">
        <v>0</v>
      </c>
      <c r="AZ36" s="155">
        <v>0</v>
      </c>
      <c r="BA36" s="155">
        <v>0</v>
      </c>
      <c r="BB36" s="155">
        <v>0</v>
      </c>
      <c r="BC36" s="155">
        <v>858</v>
      </c>
      <c r="BD36" s="155">
        <v>0</v>
      </c>
      <c r="BE36" s="155">
        <v>0</v>
      </c>
      <c r="BF36" s="155">
        <v>0</v>
      </c>
      <c r="BG36" s="155">
        <v>9043</v>
      </c>
      <c r="BH36" s="155">
        <v>1224</v>
      </c>
      <c r="BI36" s="155">
        <v>675784</v>
      </c>
      <c r="BJ36" s="155">
        <v>0</v>
      </c>
      <c r="BK36" s="155">
        <v>0</v>
      </c>
      <c r="BL36" s="155">
        <v>0</v>
      </c>
      <c r="BM36" s="155">
        <v>0</v>
      </c>
      <c r="BN36" s="155">
        <v>0</v>
      </c>
      <c r="BO36" s="155">
        <f t="shared" si="0"/>
        <v>2358672</v>
      </c>
      <c r="BP36" s="155">
        <v>0</v>
      </c>
      <c r="BQ36" s="155">
        <v>1603947</v>
      </c>
      <c r="BR36" s="155">
        <v>9119</v>
      </c>
      <c r="BS36" s="155">
        <v>25056</v>
      </c>
      <c r="BT36" s="155">
        <v>3934</v>
      </c>
      <c r="BU36" s="155">
        <v>21122</v>
      </c>
      <c r="BV36" s="155">
        <v>308686</v>
      </c>
      <c r="BW36" s="155">
        <v>0</v>
      </c>
      <c r="BX36" s="155">
        <v>0</v>
      </c>
      <c r="BY36" s="155">
        <v>0</v>
      </c>
      <c r="BZ36" s="155">
        <v>0</v>
      </c>
      <c r="CA36" s="155">
        <v>420983</v>
      </c>
      <c r="CB36" s="155">
        <v>0</v>
      </c>
      <c r="CC36" s="155">
        <v>0</v>
      </c>
      <c r="CD36" s="155">
        <v>0</v>
      </c>
      <c r="CE36" s="155">
        <v>0</v>
      </c>
      <c r="CF36" s="155">
        <v>0</v>
      </c>
      <c r="CG36" s="156">
        <v>2242962</v>
      </c>
      <c r="CH36" s="155">
        <v>115710</v>
      </c>
      <c r="CI36" s="155">
        <v>0</v>
      </c>
      <c r="CJ36" s="155">
        <v>0</v>
      </c>
      <c r="CK36" s="155">
        <v>0</v>
      </c>
      <c r="CL36" s="155">
        <v>0</v>
      </c>
      <c r="CM36" s="155">
        <v>0</v>
      </c>
      <c r="CN36" s="155">
        <v>0</v>
      </c>
      <c r="CO36" s="155">
        <v>0</v>
      </c>
      <c r="CP36" s="155">
        <v>0</v>
      </c>
      <c r="CQ36" s="155">
        <v>0</v>
      </c>
      <c r="CR36" s="155">
        <v>0</v>
      </c>
      <c r="CS36" s="155">
        <v>0</v>
      </c>
      <c r="CT36" s="155">
        <v>170336</v>
      </c>
      <c r="CU36" s="155">
        <v>188811</v>
      </c>
      <c r="CV36" s="155">
        <v>205285</v>
      </c>
      <c r="CW36" s="155">
        <v>195061</v>
      </c>
      <c r="CX36" s="155">
        <v>190942</v>
      </c>
      <c r="CY36" s="155">
        <v>186351</v>
      </c>
      <c r="CZ36" s="155">
        <v>156947</v>
      </c>
      <c r="DA36" s="155">
        <v>110543</v>
      </c>
      <c r="DB36" s="155">
        <v>104484</v>
      </c>
      <c r="DC36" s="155">
        <v>85830</v>
      </c>
      <c r="DE36" s="5"/>
      <c r="DF36" s="5"/>
      <c r="DG36" s="5"/>
      <c r="DH36" s="5"/>
      <c r="DI36" s="5"/>
    </row>
    <row r="37" spans="1:113" ht="33.75" customHeight="1">
      <c r="A37" s="3" t="s">
        <v>38</v>
      </c>
      <c r="B37" s="155">
        <v>32356</v>
      </c>
      <c r="C37" s="155">
        <v>0</v>
      </c>
      <c r="D37" s="155">
        <v>21600</v>
      </c>
      <c r="E37" s="155">
        <v>0</v>
      </c>
      <c r="F37" s="155">
        <v>0</v>
      </c>
      <c r="G37" s="155">
        <v>77854</v>
      </c>
      <c r="H37" s="155">
        <v>2838</v>
      </c>
      <c r="I37" s="155">
        <v>75016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122778</v>
      </c>
      <c r="W37" s="155">
        <v>0</v>
      </c>
      <c r="X37" s="155">
        <v>1540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8938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112300</v>
      </c>
      <c r="AO37" s="155">
        <v>0</v>
      </c>
      <c r="AP37" s="155">
        <v>646890</v>
      </c>
      <c r="AQ37" s="155">
        <v>1178547</v>
      </c>
      <c r="AR37" s="155">
        <v>0</v>
      </c>
      <c r="AS37" s="155">
        <v>0</v>
      </c>
      <c r="AT37" s="155">
        <v>11216</v>
      </c>
      <c r="AU37" s="155">
        <v>0</v>
      </c>
      <c r="AV37" s="155">
        <v>0</v>
      </c>
      <c r="AW37" s="155">
        <v>0</v>
      </c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1754</v>
      </c>
      <c r="BD37" s="155">
        <v>0</v>
      </c>
      <c r="BE37" s="155">
        <v>0</v>
      </c>
      <c r="BF37" s="155">
        <v>0</v>
      </c>
      <c r="BG37" s="155">
        <v>7902</v>
      </c>
      <c r="BH37" s="155">
        <v>966</v>
      </c>
      <c r="BI37" s="155">
        <v>796581</v>
      </c>
      <c r="BJ37" s="155">
        <v>0</v>
      </c>
      <c r="BK37" s="155">
        <v>0</v>
      </c>
      <c r="BL37" s="155">
        <v>0</v>
      </c>
      <c r="BM37" s="155">
        <v>0</v>
      </c>
      <c r="BN37" s="155">
        <v>0</v>
      </c>
      <c r="BO37" s="155">
        <f aca="true" t="shared" si="8" ref="BO37:BO66">B37+D37+G37+J37+N37+O37+V37+SUM(AP37:AX37)+BA37+SUM(BC37:BL37)+BN37</f>
        <v>2898444</v>
      </c>
      <c r="BP37" s="155">
        <v>0</v>
      </c>
      <c r="BQ37" s="155">
        <v>2228491</v>
      </c>
      <c r="BR37" s="155">
        <v>15292</v>
      </c>
      <c r="BS37" s="155">
        <v>87074</v>
      </c>
      <c r="BT37" s="155">
        <v>76957</v>
      </c>
      <c r="BU37" s="155">
        <v>10117</v>
      </c>
      <c r="BV37" s="155">
        <v>3100</v>
      </c>
      <c r="BW37" s="155">
        <v>3100</v>
      </c>
      <c r="BX37" s="155">
        <v>0</v>
      </c>
      <c r="BY37" s="155">
        <v>0</v>
      </c>
      <c r="BZ37" s="155">
        <v>579779</v>
      </c>
      <c r="CA37" s="155">
        <v>0</v>
      </c>
      <c r="CB37" s="155">
        <v>0</v>
      </c>
      <c r="CC37" s="155">
        <v>0</v>
      </c>
      <c r="CD37" s="155">
        <v>0</v>
      </c>
      <c r="CE37" s="155">
        <v>0</v>
      </c>
      <c r="CF37" s="155">
        <v>0</v>
      </c>
      <c r="CG37" s="156">
        <v>2779628</v>
      </c>
      <c r="CH37" s="155">
        <v>117515</v>
      </c>
      <c r="CI37" s="155">
        <v>1301</v>
      </c>
      <c r="CJ37" s="155">
        <v>0</v>
      </c>
      <c r="CK37" s="155">
        <v>0</v>
      </c>
      <c r="CL37" s="155">
        <v>0</v>
      </c>
      <c r="CM37" s="155">
        <v>0</v>
      </c>
      <c r="CN37" s="155">
        <v>0</v>
      </c>
      <c r="CO37" s="155">
        <v>0</v>
      </c>
      <c r="CP37" s="155">
        <v>0</v>
      </c>
      <c r="CQ37" s="155">
        <v>0</v>
      </c>
      <c r="CR37" s="155">
        <v>0</v>
      </c>
      <c r="CS37" s="155">
        <v>0</v>
      </c>
      <c r="CT37" s="155">
        <v>316837</v>
      </c>
      <c r="CU37" s="155">
        <v>326875</v>
      </c>
      <c r="CV37" s="155">
        <v>339067</v>
      </c>
      <c r="CW37" s="155">
        <v>336962</v>
      </c>
      <c r="CX37" s="155">
        <v>306438</v>
      </c>
      <c r="CY37" s="155">
        <v>281193</v>
      </c>
      <c r="CZ37" s="155">
        <v>162744</v>
      </c>
      <c r="DA37" s="155">
        <v>131737</v>
      </c>
      <c r="DB37" s="155">
        <v>97337</v>
      </c>
      <c r="DC37" s="155">
        <v>56430</v>
      </c>
      <c r="DE37" s="5"/>
      <c r="DF37" s="5"/>
      <c r="DG37" s="5"/>
      <c r="DH37" s="5"/>
      <c r="DI37" s="5"/>
    </row>
    <row r="38" spans="1:113" s="32" customFormat="1" ht="33.75" customHeight="1">
      <c r="A38" s="4" t="s">
        <v>39</v>
      </c>
      <c r="B38" s="151">
        <v>0</v>
      </c>
      <c r="C38" s="151">
        <v>0</v>
      </c>
      <c r="D38" s="151">
        <v>23422</v>
      </c>
      <c r="E38" s="151">
        <v>0</v>
      </c>
      <c r="F38" s="151">
        <v>0</v>
      </c>
      <c r="G38" s="151">
        <v>21375</v>
      </c>
      <c r="H38" s="151">
        <v>1712</v>
      </c>
      <c r="I38" s="151">
        <v>19663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12379</v>
      </c>
      <c r="P38" s="151">
        <v>12379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37016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10416</v>
      </c>
      <c r="AF38" s="151">
        <v>0</v>
      </c>
      <c r="AG38" s="151">
        <v>0</v>
      </c>
      <c r="AH38" s="151">
        <v>0</v>
      </c>
      <c r="AI38" s="151">
        <v>0</v>
      </c>
      <c r="AJ38" s="151">
        <v>0</v>
      </c>
      <c r="AK38" s="151">
        <v>0</v>
      </c>
      <c r="AL38" s="151">
        <v>0</v>
      </c>
      <c r="AM38" s="151">
        <v>0</v>
      </c>
      <c r="AN38" s="151">
        <v>26600</v>
      </c>
      <c r="AO38" s="151">
        <v>0</v>
      </c>
      <c r="AP38" s="151">
        <v>0</v>
      </c>
      <c r="AQ38" s="151">
        <v>870868</v>
      </c>
      <c r="AR38" s="151">
        <v>0</v>
      </c>
      <c r="AS38" s="151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0</v>
      </c>
      <c r="AZ38" s="151">
        <v>0</v>
      </c>
      <c r="BA38" s="151">
        <v>0</v>
      </c>
      <c r="BB38" s="151">
        <v>0</v>
      </c>
      <c r="BC38" s="151">
        <v>801</v>
      </c>
      <c r="BD38" s="151">
        <v>0</v>
      </c>
      <c r="BE38" s="151">
        <v>0</v>
      </c>
      <c r="BF38" s="151">
        <v>0</v>
      </c>
      <c r="BG38" s="151">
        <v>3660</v>
      </c>
      <c r="BH38" s="151">
        <v>846</v>
      </c>
      <c r="BI38" s="151">
        <v>790635</v>
      </c>
      <c r="BJ38" s="151">
        <v>0</v>
      </c>
      <c r="BK38" s="151">
        <v>0</v>
      </c>
      <c r="BL38" s="151">
        <v>2302</v>
      </c>
      <c r="BM38" s="151">
        <v>0</v>
      </c>
      <c r="BN38" s="151">
        <v>0</v>
      </c>
      <c r="BO38" s="151">
        <f t="shared" si="8"/>
        <v>1763304</v>
      </c>
      <c r="BP38" s="151">
        <v>0</v>
      </c>
      <c r="BQ38" s="151">
        <v>1323675</v>
      </c>
      <c r="BR38" s="151">
        <v>25529</v>
      </c>
      <c r="BS38" s="151">
        <v>39172</v>
      </c>
      <c r="BT38" s="151">
        <v>38808</v>
      </c>
      <c r="BU38" s="151">
        <v>364</v>
      </c>
      <c r="BV38" s="151">
        <v>109542</v>
      </c>
      <c r="BW38" s="151">
        <v>11218</v>
      </c>
      <c r="BX38" s="151">
        <v>0</v>
      </c>
      <c r="BY38" s="151">
        <v>0</v>
      </c>
      <c r="BZ38" s="151">
        <v>0</v>
      </c>
      <c r="CA38" s="151">
        <v>288613</v>
      </c>
      <c r="CB38" s="151">
        <v>0</v>
      </c>
      <c r="CC38" s="151">
        <v>0</v>
      </c>
      <c r="CD38" s="151">
        <v>0</v>
      </c>
      <c r="CE38" s="151">
        <v>0</v>
      </c>
      <c r="CF38" s="151">
        <v>2302</v>
      </c>
      <c r="CG38" s="161">
        <v>1611684</v>
      </c>
      <c r="CH38" s="151">
        <v>95697</v>
      </c>
      <c r="CI38" s="151">
        <v>32501</v>
      </c>
      <c r="CJ38" s="151">
        <v>23422</v>
      </c>
      <c r="CK38" s="151">
        <v>0</v>
      </c>
      <c r="CL38" s="151">
        <v>0</v>
      </c>
      <c r="CM38" s="151">
        <v>0</v>
      </c>
      <c r="CN38" s="151">
        <v>0</v>
      </c>
      <c r="CO38" s="151">
        <v>0</v>
      </c>
      <c r="CP38" s="151">
        <v>0</v>
      </c>
      <c r="CQ38" s="151">
        <v>0</v>
      </c>
      <c r="CR38" s="151">
        <v>0</v>
      </c>
      <c r="CS38" s="151">
        <v>0</v>
      </c>
      <c r="CT38" s="151">
        <v>140263</v>
      </c>
      <c r="CU38" s="151">
        <v>143615</v>
      </c>
      <c r="CV38" s="151">
        <v>189258</v>
      </c>
      <c r="CW38" s="151">
        <v>183007</v>
      </c>
      <c r="CX38" s="151">
        <v>170375</v>
      </c>
      <c r="CY38" s="151">
        <v>161380</v>
      </c>
      <c r="CZ38" s="151">
        <v>143108</v>
      </c>
      <c r="DA38" s="151">
        <v>123065</v>
      </c>
      <c r="DB38" s="151">
        <v>88622</v>
      </c>
      <c r="DC38" s="151">
        <v>59866</v>
      </c>
      <c r="DE38" s="33"/>
      <c r="DF38" s="33"/>
      <c r="DG38" s="33"/>
      <c r="DH38" s="33"/>
      <c r="DI38" s="33"/>
    </row>
    <row r="39" spans="1:113" ht="33.75" customHeight="1">
      <c r="A39" s="3" t="s">
        <v>115</v>
      </c>
      <c r="B39" s="155">
        <v>1852901</v>
      </c>
      <c r="C39" s="155">
        <v>1235385</v>
      </c>
      <c r="D39" s="155">
        <v>282875</v>
      </c>
      <c r="E39" s="155">
        <v>0</v>
      </c>
      <c r="F39" s="155">
        <v>0</v>
      </c>
      <c r="G39" s="155">
        <v>91723</v>
      </c>
      <c r="H39" s="155">
        <v>0</v>
      </c>
      <c r="I39" s="155">
        <v>91723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170900</v>
      </c>
      <c r="P39" s="155">
        <v>170900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2690110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2250862</v>
      </c>
      <c r="AC39" s="155">
        <v>2250862</v>
      </c>
      <c r="AD39" s="155">
        <v>0</v>
      </c>
      <c r="AE39" s="155">
        <v>13049</v>
      </c>
      <c r="AF39" s="155">
        <v>0</v>
      </c>
      <c r="AG39" s="155">
        <v>0</v>
      </c>
      <c r="AH39" s="155">
        <v>0</v>
      </c>
      <c r="AI39" s="155">
        <v>0</v>
      </c>
      <c r="AJ39" s="155">
        <v>0</v>
      </c>
      <c r="AK39" s="155">
        <v>0</v>
      </c>
      <c r="AL39" s="155">
        <v>0</v>
      </c>
      <c r="AM39" s="155">
        <v>0</v>
      </c>
      <c r="AN39" s="155">
        <v>188880</v>
      </c>
      <c r="AO39" s="155">
        <v>0</v>
      </c>
      <c r="AP39" s="155">
        <v>73064</v>
      </c>
      <c r="AQ39" s="155">
        <v>793417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155">
        <v>0</v>
      </c>
      <c r="AY39" s="155">
        <v>0</v>
      </c>
      <c r="AZ39" s="155">
        <v>0</v>
      </c>
      <c r="BA39" s="155">
        <v>0</v>
      </c>
      <c r="BB39" s="155">
        <v>0</v>
      </c>
      <c r="BC39" s="155">
        <v>31731</v>
      </c>
      <c r="BD39" s="155">
        <v>0</v>
      </c>
      <c r="BE39" s="155">
        <v>0</v>
      </c>
      <c r="BF39" s="155">
        <v>0</v>
      </c>
      <c r="BG39" s="155">
        <v>73056</v>
      </c>
      <c r="BH39" s="155">
        <v>9155</v>
      </c>
      <c r="BI39" s="155">
        <v>4069032</v>
      </c>
      <c r="BJ39" s="155">
        <v>0</v>
      </c>
      <c r="BK39" s="155">
        <v>0</v>
      </c>
      <c r="BL39" s="155">
        <v>0</v>
      </c>
      <c r="BM39" s="155">
        <v>0</v>
      </c>
      <c r="BN39" s="155">
        <v>318069</v>
      </c>
      <c r="BO39" s="155">
        <f t="shared" si="8"/>
        <v>10456033</v>
      </c>
      <c r="BP39" s="155">
        <v>0</v>
      </c>
      <c r="BQ39" s="155">
        <v>3131855</v>
      </c>
      <c r="BR39" s="155">
        <v>194362</v>
      </c>
      <c r="BS39" s="155">
        <v>851101</v>
      </c>
      <c r="BT39" s="155">
        <v>487120</v>
      </c>
      <c r="BU39" s="155">
        <v>363981</v>
      </c>
      <c r="BV39" s="155">
        <v>164481</v>
      </c>
      <c r="BW39" s="155">
        <v>164481</v>
      </c>
      <c r="BX39" s="155">
        <v>0</v>
      </c>
      <c r="BY39" s="155">
        <v>0</v>
      </c>
      <c r="BZ39" s="155">
        <v>3704991</v>
      </c>
      <c r="CA39" s="155">
        <v>2603605</v>
      </c>
      <c r="CB39" s="155">
        <v>0</v>
      </c>
      <c r="CC39" s="155">
        <v>0</v>
      </c>
      <c r="CD39" s="155">
        <v>0</v>
      </c>
      <c r="CE39" s="155">
        <v>0</v>
      </c>
      <c r="CF39" s="155">
        <v>0</v>
      </c>
      <c r="CG39" s="156">
        <v>8870802</v>
      </c>
      <c r="CH39" s="155">
        <v>1092037</v>
      </c>
      <c r="CI39" s="155">
        <v>159031</v>
      </c>
      <c r="CJ39" s="155">
        <v>16875</v>
      </c>
      <c r="CK39" s="155">
        <v>98777</v>
      </c>
      <c r="CL39" s="155">
        <v>43069</v>
      </c>
      <c r="CM39" s="155">
        <v>163302</v>
      </c>
      <c r="CN39" s="155">
        <v>12140</v>
      </c>
      <c r="CO39" s="155">
        <v>0</v>
      </c>
      <c r="CP39" s="155">
        <v>0</v>
      </c>
      <c r="CQ39" s="155">
        <v>0</v>
      </c>
      <c r="CR39" s="155">
        <v>0</v>
      </c>
      <c r="CS39" s="155">
        <v>0</v>
      </c>
      <c r="CT39" s="155">
        <v>1169386</v>
      </c>
      <c r="CU39" s="155">
        <v>1053611</v>
      </c>
      <c r="CV39" s="155">
        <v>891300</v>
      </c>
      <c r="CW39" s="155">
        <v>827503</v>
      </c>
      <c r="CX39" s="155">
        <v>742774</v>
      </c>
      <c r="CY39" s="155">
        <v>710533</v>
      </c>
      <c r="CZ39" s="155">
        <v>658159</v>
      </c>
      <c r="DA39" s="155">
        <v>586344</v>
      </c>
      <c r="DB39" s="155">
        <v>533612</v>
      </c>
      <c r="DC39" s="155">
        <v>486539</v>
      </c>
      <c r="DE39" s="5"/>
      <c r="DF39" s="5"/>
      <c r="DG39" s="5"/>
      <c r="DH39" s="5"/>
      <c r="DI39" s="5"/>
    </row>
    <row r="40" spans="1:113" ht="33.75" customHeight="1">
      <c r="A40" s="3" t="s">
        <v>40</v>
      </c>
      <c r="B40" s="155">
        <v>219312</v>
      </c>
      <c r="C40" s="155">
        <v>0</v>
      </c>
      <c r="D40" s="155">
        <v>12673</v>
      </c>
      <c r="E40" s="155">
        <v>0</v>
      </c>
      <c r="F40" s="155">
        <v>0</v>
      </c>
      <c r="G40" s="155">
        <v>3739</v>
      </c>
      <c r="H40" s="155">
        <v>0</v>
      </c>
      <c r="I40" s="155">
        <v>3739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385374</v>
      </c>
      <c r="P40" s="155">
        <v>273349</v>
      </c>
      <c r="Q40" s="155">
        <v>36997</v>
      </c>
      <c r="R40" s="155">
        <v>0</v>
      </c>
      <c r="S40" s="155">
        <v>75028</v>
      </c>
      <c r="T40" s="155">
        <v>0</v>
      </c>
      <c r="U40" s="155">
        <v>0</v>
      </c>
      <c r="V40" s="155">
        <v>499540</v>
      </c>
      <c r="W40" s="155">
        <v>0</v>
      </c>
      <c r="X40" s="155">
        <v>0</v>
      </c>
      <c r="Y40" s="155">
        <v>22389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433751</v>
      </c>
      <c r="AF40" s="155">
        <v>0</v>
      </c>
      <c r="AG40" s="155">
        <v>0</v>
      </c>
      <c r="AH40" s="155">
        <v>0</v>
      </c>
      <c r="AI40" s="155">
        <v>0</v>
      </c>
      <c r="AJ40" s="155">
        <v>0</v>
      </c>
      <c r="AK40" s="155">
        <v>0</v>
      </c>
      <c r="AL40" s="155">
        <v>0</v>
      </c>
      <c r="AM40" s="155">
        <v>0</v>
      </c>
      <c r="AN40" s="155">
        <v>9300</v>
      </c>
      <c r="AO40" s="155">
        <v>0</v>
      </c>
      <c r="AP40" s="155">
        <v>0</v>
      </c>
      <c r="AQ40" s="155">
        <v>0</v>
      </c>
      <c r="AR40" s="155">
        <v>0</v>
      </c>
      <c r="AS40" s="155">
        <v>0</v>
      </c>
      <c r="AT40" s="155">
        <v>18295</v>
      </c>
      <c r="AU40" s="155">
        <v>0</v>
      </c>
      <c r="AV40" s="155">
        <v>0</v>
      </c>
      <c r="AW40" s="155">
        <v>0</v>
      </c>
      <c r="AX40" s="155">
        <v>0</v>
      </c>
      <c r="AY40" s="155">
        <v>0</v>
      </c>
      <c r="AZ40" s="155">
        <v>0</v>
      </c>
      <c r="BA40" s="155">
        <v>0</v>
      </c>
      <c r="BB40" s="155">
        <v>0</v>
      </c>
      <c r="BC40" s="155">
        <v>241479</v>
      </c>
      <c r="BD40" s="155">
        <v>0</v>
      </c>
      <c r="BE40" s="155">
        <v>0</v>
      </c>
      <c r="BF40" s="155">
        <v>0</v>
      </c>
      <c r="BG40" s="155">
        <v>133485</v>
      </c>
      <c r="BH40" s="155">
        <v>7950</v>
      </c>
      <c r="BI40" s="155">
        <v>4711235</v>
      </c>
      <c r="BJ40" s="155">
        <v>0</v>
      </c>
      <c r="BK40" s="155">
        <v>6166</v>
      </c>
      <c r="BL40" s="155">
        <v>147763</v>
      </c>
      <c r="BM40" s="155">
        <v>37600</v>
      </c>
      <c r="BN40" s="155">
        <v>385141</v>
      </c>
      <c r="BO40" s="155">
        <f t="shared" si="8"/>
        <v>6772152</v>
      </c>
      <c r="BP40" s="155">
        <v>6166</v>
      </c>
      <c r="BQ40" s="155">
        <v>3257045</v>
      </c>
      <c r="BR40" s="155">
        <v>390247</v>
      </c>
      <c r="BS40" s="155">
        <v>508416</v>
      </c>
      <c r="BT40" s="155">
        <v>442375</v>
      </c>
      <c r="BU40" s="155">
        <v>66041</v>
      </c>
      <c r="BV40" s="155">
        <v>1050302</v>
      </c>
      <c r="BW40" s="155">
        <v>620600</v>
      </c>
      <c r="BX40" s="155">
        <v>0</v>
      </c>
      <c r="BY40" s="155">
        <v>0</v>
      </c>
      <c r="BZ40" s="155">
        <v>0</v>
      </c>
      <c r="CA40" s="155">
        <v>1808625</v>
      </c>
      <c r="CB40" s="155">
        <v>0</v>
      </c>
      <c r="CC40" s="155">
        <v>0</v>
      </c>
      <c r="CD40" s="155">
        <v>0</v>
      </c>
      <c r="CE40" s="155">
        <v>0</v>
      </c>
      <c r="CF40" s="155">
        <v>147764</v>
      </c>
      <c r="CG40" s="156">
        <v>5561406</v>
      </c>
      <c r="CH40" s="155">
        <v>1032569</v>
      </c>
      <c r="CI40" s="155">
        <v>64395</v>
      </c>
      <c r="CJ40" s="155">
        <v>33951</v>
      </c>
      <c r="CK40" s="155">
        <v>29606</v>
      </c>
      <c r="CL40" s="155">
        <v>10331</v>
      </c>
      <c r="CM40" s="155">
        <v>37974</v>
      </c>
      <c r="CN40" s="155">
        <v>0</v>
      </c>
      <c r="CO40" s="155">
        <v>1920</v>
      </c>
      <c r="CP40" s="155">
        <v>0</v>
      </c>
      <c r="CQ40" s="155">
        <v>0</v>
      </c>
      <c r="CR40" s="155">
        <v>0</v>
      </c>
      <c r="CS40" s="155">
        <v>0</v>
      </c>
      <c r="CT40" s="155">
        <v>649575</v>
      </c>
      <c r="CU40" s="155">
        <v>620119</v>
      </c>
      <c r="CV40" s="155">
        <v>604881</v>
      </c>
      <c r="CW40" s="155">
        <v>570776</v>
      </c>
      <c r="CX40" s="155">
        <v>551687</v>
      </c>
      <c r="CY40" s="155">
        <v>524162</v>
      </c>
      <c r="CZ40" s="155">
        <v>502198</v>
      </c>
      <c r="DA40" s="155">
        <v>460617</v>
      </c>
      <c r="DB40" s="155">
        <v>405966</v>
      </c>
      <c r="DC40" s="155">
        <v>373283</v>
      </c>
      <c r="DE40" s="5"/>
      <c r="DF40" s="5"/>
      <c r="DG40" s="5"/>
      <c r="DH40" s="5"/>
      <c r="DI40" s="5"/>
    </row>
    <row r="41" spans="1:113" ht="33.75" customHeight="1">
      <c r="A41" s="3" t="s">
        <v>41</v>
      </c>
      <c r="B41" s="155">
        <v>243900</v>
      </c>
      <c r="C41" s="155">
        <v>158908</v>
      </c>
      <c r="D41" s="155">
        <v>25061</v>
      </c>
      <c r="E41" s="155">
        <v>0</v>
      </c>
      <c r="F41" s="155">
        <v>0</v>
      </c>
      <c r="G41" s="155">
        <v>3042</v>
      </c>
      <c r="H41" s="155">
        <v>1660</v>
      </c>
      <c r="I41" s="155">
        <v>1382</v>
      </c>
      <c r="J41" s="155">
        <v>16265</v>
      </c>
      <c r="K41" s="155">
        <v>0</v>
      </c>
      <c r="L41" s="155">
        <v>16265</v>
      </c>
      <c r="M41" s="155">
        <v>0</v>
      </c>
      <c r="N41" s="155">
        <v>66500</v>
      </c>
      <c r="O41" s="155">
        <v>89317</v>
      </c>
      <c r="P41" s="155">
        <v>89317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1162761</v>
      </c>
      <c r="W41" s="155">
        <v>0</v>
      </c>
      <c r="X41" s="155">
        <v>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0</v>
      </c>
      <c r="AE41" s="155">
        <v>5886</v>
      </c>
      <c r="AF41" s="155">
        <v>0</v>
      </c>
      <c r="AG41" s="155">
        <v>0</v>
      </c>
      <c r="AH41" s="155">
        <v>0</v>
      </c>
      <c r="AI41" s="155">
        <v>0</v>
      </c>
      <c r="AJ41" s="155">
        <v>0</v>
      </c>
      <c r="AK41" s="155">
        <v>0</v>
      </c>
      <c r="AL41" s="155">
        <v>0</v>
      </c>
      <c r="AM41" s="155">
        <v>0</v>
      </c>
      <c r="AN41" s="155">
        <v>570200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5">
        <v>0</v>
      </c>
      <c r="AW41" s="155">
        <v>0</v>
      </c>
      <c r="AX41" s="155">
        <v>0</v>
      </c>
      <c r="AY41" s="155">
        <v>0</v>
      </c>
      <c r="AZ41" s="155">
        <v>0</v>
      </c>
      <c r="BA41" s="155">
        <v>0</v>
      </c>
      <c r="BB41" s="155">
        <v>0</v>
      </c>
      <c r="BC41" s="155">
        <v>1011</v>
      </c>
      <c r="BD41" s="155">
        <v>0</v>
      </c>
      <c r="BE41" s="155">
        <v>0</v>
      </c>
      <c r="BF41" s="155">
        <v>0</v>
      </c>
      <c r="BG41" s="155">
        <v>29123</v>
      </c>
      <c r="BH41" s="155">
        <v>2437</v>
      </c>
      <c r="BI41" s="155">
        <v>2148043</v>
      </c>
      <c r="BJ41" s="155">
        <v>0</v>
      </c>
      <c r="BK41" s="155">
        <v>0</v>
      </c>
      <c r="BL41" s="155">
        <v>0</v>
      </c>
      <c r="BM41" s="155">
        <v>0</v>
      </c>
      <c r="BN41" s="155">
        <v>728249</v>
      </c>
      <c r="BO41" s="155">
        <f t="shared" si="8"/>
        <v>4515709</v>
      </c>
      <c r="BP41" s="155">
        <v>0</v>
      </c>
      <c r="BQ41" s="155">
        <v>968804</v>
      </c>
      <c r="BR41" s="155">
        <v>397422</v>
      </c>
      <c r="BS41" s="155">
        <v>153037</v>
      </c>
      <c r="BT41" s="155">
        <v>125206</v>
      </c>
      <c r="BU41" s="155">
        <v>27831</v>
      </c>
      <c r="BV41" s="155">
        <v>413800</v>
      </c>
      <c r="BW41" s="155">
        <v>379900</v>
      </c>
      <c r="BX41" s="155">
        <v>0</v>
      </c>
      <c r="BY41" s="155">
        <v>0</v>
      </c>
      <c r="BZ41" s="155">
        <v>1647722</v>
      </c>
      <c r="CA41" s="155">
        <v>1332346</v>
      </c>
      <c r="CB41" s="155">
        <v>0</v>
      </c>
      <c r="CC41" s="155">
        <v>0</v>
      </c>
      <c r="CD41" s="155">
        <v>0</v>
      </c>
      <c r="CE41" s="155">
        <v>0</v>
      </c>
      <c r="CF41" s="155">
        <v>0</v>
      </c>
      <c r="CG41" s="156">
        <v>3544881</v>
      </c>
      <c r="CH41" s="155">
        <v>574838</v>
      </c>
      <c r="CI41" s="155">
        <v>87732</v>
      </c>
      <c r="CJ41" s="155">
        <v>74972</v>
      </c>
      <c r="CK41" s="155">
        <v>72379</v>
      </c>
      <c r="CL41" s="155">
        <v>87142</v>
      </c>
      <c r="CM41" s="155">
        <v>73765</v>
      </c>
      <c r="CN41" s="155">
        <v>0</v>
      </c>
      <c r="CO41" s="155">
        <v>0</v>
      </c>
      <c r="CP41" s="155">
        <v>0</v>
      </c>
      <c r="CQ41" s="155">
        <v>0</v>
      </c>
      <c r="CR41" s="155">
        <v>0</v>
      </c>
      <c r="CS41" s="155">
        <v>0</v>
      </c>
      <c r="CT41" s="155">
        <v>339769</v>
      </c>
      <c r="CU41" s="155">
        <v>342743</v>
      </c>
      <c r="CV41" s="155">
        <v>341323</v>
      </c>
      <c r="CW41" s="155">
        <v>313497</v>
      </c>
      <c r="CX41" s="155">
        <v>324411</v>
      </c>
      <c r="CY41" s="155">
        <v>315289</v>
      </c>
      <c r="CZ41" s="155">
        <v>299160</v>
      </c>
      <c r="DA41" s="155">
        <v>232794</v>
      </c>
      <c r="DB41" s="155">
        <v>248679</v>
      </c>
      <c r="DC41" s="155">
        <v>207896</v>
      </c>
      <c r="DE41" s="5"/>
      <c r="DF41" s="5"/>
      <c r="DG41" s="5"/>
      <c r="DH41" s="5"/>
      <c r="DI41" s="5"/>
    </row>
    <row r="42" spans="1:113" ht="33.75" customHeight="1">
      <c r="A42" s="3" t="s">
        <v>42</v>
      </c>
      <c r="B42" s="155">
        <v>127611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97547</v>
      </c>
      <c r="K42" s="155">
        <v>12836</v>
      </c>
      <c r="L42" s="155">
        <v>0</v>
      </c>
      <c r="M42" s="155">
        <v>84711</v>
      </c>
      <c r="N42" s="155">
        <v>0</v>
      </c>
      <c r="O42" s="155">
        <v>214912</v>
      </c>
      <c r="P42" s="155">
        <v>34300</v>
      </c>
      <c r="Q42" s="155">
        <v>174200</v>
      </c>
      <c r="R42" s="155">
        <v>0</v>
      </c>
      <c r="S42" s="155">
        <v>6412</v>
      </c>
      <c r="T42" s="155">
        <v>0</v>
      </c>
      <c r="U42" s="155">
        <v>0</v>
      </c>
      <c r="V42" s="155">
        <v>355722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49967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50200</v>
      </c>
      <c r="AO42" s="155">
        <v>0</v>
      </c>
      <c r="AP42" s="155">
        <v>0</v>
      </c>
      <c r="AQ42" s="155">
        <v>0</v>
      </c>
      <c r="AR42" s="155">
        <v>0</v>
      </c>
      <c r="AS42" s="155">
        <v>0</v>
      </c>
      <c r="AT42" s="155">
        <v>711</v>
      </c>
      <c r="AU42" s="155">
        <v>0</v>
      </c>
      <c r="AV42" s="155">
        <v>0</v>
      </c>
      <c r="AW42" s="155">
        <v>0</v>
      </c>
      <c r="AX42" s="155">
        <v>0</v>
      </c>
      <c r="AY42" s="155">
        <v>0</v>
      </c>
      <c r="AZ42" s="155">
        <v>0</v>
      </c>
      <c r="BA42" s="155">
        <v>0</v>
      </c>
      <c r="BB42" s="155">
        <v>0</v>
      </c>
      <c r="BC42" s="155">
        <v>9900</v>
      </c>
      <c r="BD42" s="155">
        <v>0</v>
      </c>
      <c r="BE42" s="155">
        <v>0</v>
      </c>
      <c r="BF42" s="155">
        <v>0</v>
      </c>
      <c r="BG42" s="155">
        <v>10158</v>
      </c>
      <c r="BH42" s="155">
        <v>2046</v>
      </c>
      <c r="BI42" s="155">
        <v>1256616</v>
      </c>
      <c r="BJ42" s="155">
        <v>0</v>
      </c>
      <c r="BK42" s="155">
        <v>0</v>
      </c>
      <c r="BL42" s="155">
        <v>0</v>
      </c>
      <c r="BM42" s="155">
        <v>0</v>
      </c>
      <c r="BN42" s="155">
        <v>296379</v>
      </c>
      <c r="BO42" s="155">
        <f t="shared" si="8"/>
        <v>2371602</v>
      </c>
      <c r="BP42" s="155">
        <v>0</v>
      </c>
      <c r="BQ42" s="155">
        <v>1126415</v>
      </c>
      <c r="BR42" s="155">
        <v>170257</v>
      </c>
      <c r="BS42" s="155">
        <v>136810</v>
      </c>
      <c r="BT42" s="155">
        <v>135352</v>
      </c>
      <c r="BU42" s="155">
        <v>1458</v>
      </c>
      <c r="BV42" s="155">
        <v>527737</v>
      </c>
      <c r="BW42" s="155">
        <v>213126</v>
      </c>
      <c r="BX42" s="155">
        <v>0</v>
      </c>
      <c r="BY42" s="155">
        <v>0</v>
      </c>
      <c r="BZ42" s="155">
        <v>198189</v>
      </c>
      <c r="CA42" s="155">
        <v>382451</v>
      </c>
      <c r="CB42" s="155">
        <v>0</v>
      </c>
      <c r="CC42" s="155">
        <v>0</v>
      </c>
      <c r="CD42" s="155">
        <v>0</v>
      </c>
      <c r="CE42" s="155">
        <v>0</v>
      </c>
      <c r="CF42" s="155">
        <v>0</v>
      </c>
      <c r="CG42" s="156">
        <v>1874156</v>
      </c>
      <c r="CH42" s="155">
        <v>333266</v>
      </c>
      <c r="CI42" s="155">
        <v>65528</v>
      </c>
      <c r="CJ42" s="155">
        <v>34043</v>
      </c>
      <c r="CK42" s="155">
        <v>32797</v>
      </c>
      <c r="CL42" s="155">
        <v>5429</v>
      </c>
      <c r="CM42" s="155">
        <v>22810</v>
      </c>
      <c r="CN42" s="155">
        <v>0</v>
      </c>
      <c r="CO42" s="155">
        <v>1920</v>
      </c>
      <c r="CP42" s="155">
        <v>0</v>
      </c>
      <c r="CQ42" s="155">
        <v>0</v>
      </c>
      <c r="CR42" s="155">
        <v>1653</v>
      </c>
      <c r="CS42" s="155">
        <v>0</v>
      </c>
      <c r="CT42" s="155">
        <v>221730</v>
      </c>
      <c r="CU42" s="155">
        <v>218430</v>
      </c>
      <c r="CV42" s="155">
        <v>223123</v>
      </c>
      <c r="CW42" s="155">
        <v>198971</v>
      </c>
      <c r="CX42" s="155">
        <v>195913</v>
      </c>
      <c r="CY42" s="155">
        <v>182938</v>
      </c>
      <c r="CZ42" s="155">
        <v>159505</v>
      </c>
      <c r="DA42" s="155">
        <v>146147</v>
      </c>
      <c r="DB42" s="155">
        <v>130879</v>
      </c>
      <c r="DC42" s="155">
        <v>117784</v>
      </c>
      <c r="DE42" s="5"/>
      <c r="DF42" s="5"/>
      <c r="DG42" s="5"/>
      <c r="DH42" s="5"/>
      <c r="DI42" s="5"/>
    </row>
    <row r="43" spans="1:113" s="32" customFormat="1" ht="33.75" customHeight="1">
      <c r="A43" s="3" t="s">
        <v>43</v>
      </c>
      <c r="B43" s="155">
        <v>309662</v>
      </c>
      <c r="C43" s="155">
        <v>0</v>
      </c>
      <c r="D43" s="155">
        <v>156302</v>
      </c>
      <c r="E43" s="155">
        <v>17500</v>
      </c>
      <c r="F43" s="155">
        <v>0</v>
      </c>
      <c r="G43" s="155">
        <v>32788</v>
      </c>
      <c r="H43" s="155">
        <v>18553</v>
      </c>
      <c r="I43" s="155">
        <v>14235</v>
      </c>
      <c r="J43" s="155">
        <v>37973</v>
      </c>
      <c r="K43" s="155">
        <v>10993</v>
      </c>
      <c r="L43" s="155">
        <v>26980</v>
      </c>
      <c r="M43" s="155">
        <v>0</v>
      </c>
      <c r="N43" s="155">
        <v>0</v>
      </c>
      <c r="O43" s="155">
        <v>1638181</v>
      </c>
      <c r="P43" s="155">
        <v>1475589</v>
      </c>
      <c r="Q43" s="155">
        <v>2904</v>
      </c>
      <c r="R43" s="155">
        <v>0</v>
      </c>
      <c r="S43" s="155">
        <v>159688</v>
      </c>
      <c r="T43" s="155">
        <v>0</v>
      </c>
      <c r="U43" s="155">
        <v>0</v>
      </c>
      <c r="V43" s="155">
        <v>1359449</v>
      </c>
      <c r="W43" s="155">
        <v>0</v>
      </c>
      <c r="X43" s="155">
        <v>0</v>
      </c>
      <c r="Y43" s="155">
        <v>45000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818685</v>
      </c>
      <c r="AF43" s="155">
        <v>0</v>
      </c>
      <c r="AG43" s="155">
        <v>0</v>
      </c>
      <c r="AH43" s="155">
        <v>0</v>
      </c>
      <c r="AI43" s="155">
        <v>5000</v>
      </c>
      <c r="AJ43" s="155">
        <v>0</v>
      </c>
      <c r="AK43" s="155">
        <v>0</v>
      </c>
      <c r="AL43" s="155">
        <v>0</v>
      </c>
      <c r="AM43" s="155">
        <v>0</v>
      </c>
      <c r="AN43" s="155">
        <v>391071</v>
      </c>
      <c r="AO43" s="155">
        <v>0</v>
      </c>
      <c r="AP43" s="155">
        <v>0</v>
      </c>
      <c r="AQ43" s="155">
        <v>0</v>
      </c>
      <c r="AR43" s="155">
        <v>0</v>
      </c>
      <c r="AS43" s="155">
        <v>0</v>
      </c>
      <c r="AT43" s="155">
        <v>0</v>
      </c>
      <c r="AU43" s="155">
        <v>0</v>
      </c>
      <c r="AV43" s="155">
        <v>0</v>
      </c>
      <c r="AW43" s="155">
        <v>0</v>
      </c>
      <c r="AX43" s="155"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363982</v>
      </c>
      <c r="BD43" s="155">
        <v>0</v>
      </c>
      <c r="BE43" s="155">
        <v>0</v>
      </c>
      <c r="BF43" s="155">
        <v>0</v>
      </c>
      <c r="BG43" s="155">
        <v>42719</v>
      </c>
      <c r="BH43" s="155">
        <v>6916</v>
      </c>
      <c r="BI43" s="155">
        <v>3089876</v>
      </c>
      <c r="BJ43" s="155">
        <v>0</v>
      </c>
      <c r="BK43" s="155">
        <v>0</v>
      </c>
      <c r="BL43" s="155">
        <v>257196</v>
      </c>
      <c r="BM43" s="155">
        <v>11031</v>
      </c>
      <c r="BN43" s="155">
        <v>1110480</v>
      </c>
      <c r="BO43" s="155">
        <f t="shared" si="8"/>
        <v>8405524</v>
      </c>
      <c r="BP43" s="155">
        <v>0</v>
      </c>
      <c r="BQ43" s="155">
        <v>2773047</v>
      </c>
      <c r="BR43" s="155">
        <v>458550</v>
      </c>
      <c r="BS43" s="155">
        <v>101903</v>
      </c>
      <c r="BT43" s="155">
        <v>42124</v>
      </c>
      <c r="BU43" s="155">
        <v>59779</v>
      </c>
      <c r="BV43" s="155">
        <v>1680987</v>
      </c>
      <c r="BW43" s="155">
        <v>1120707</v>
      </c>
      <c r="BX43" s="155">
        <v>0</v>
      </c>
      <c r="BY43" s="155">
        <v>0</v>
      </c>
      <c r="BZ43" s="155">
        <v>2170796</v>
      </c>
      <c r="CA43" s="155">
        <v>1421594</v>
      </c>
      <c r="CB43" s="155">
        <v>0</v>
      </c>
      <c r="CC43" s="155">
        <v>0</v>
      </c>
      <c r="CD43" s="155">
        <v>0</v>
      </c>
      <c r="CE43" s="155">
        <v>0</v>
      </c>
      <c r="CF43" s="155">
        <v>257197</v>
      </c>
      <c r="CG43" s="156">
        <v>6018759</v>
      </c>
      <c r="CH43" s="155">
        <v>1873454</v>
      </c>
      <c r="CI43" s="155">
        <v>223984</v>
      </c>
      <c r="CJ43" s="155">
        <v>103152</v>
      </c>
      <c r="CK43" s="155">
        <v>97999</v>
      </c>
      <c r="CL43" s="155">
        <v>7082</v>
      </c>
      <c r="CM43" s="155">
        <v>73269</v>
      </c>
      <c r="CN43" s="155">
        <v>7825</v>
      </c>
      <c r="CO43" s="155">
        <v>0</v>
      </c>
      <c r="CP43" s="155">
        <v>0</v>
      </c>
      <c r="CQ43" s="155">
        <v>0</v>
      </c>
      <c r="CR43" s="155">
        <v>0</v>
      </c>
      <c r="CS43" s="155">
        <v>0</v>
      </c>
      <c r="CT43" s="155">
        <v>731566</v>
      </c>
      <c r="CU43" s="155">
        <v>712579</v>
      </c>
      <c r="CV43" s="155">
        <v>727035</v>
      </c>
      <c r="CW43" s="155">
        <v>699002</v>
      </c>
      <c r="CX43" s="155">
        <v>665702</v>
      </c>
      <c r="CY43" s="155">
        <v>636536</v>
      </c>
      <c r="CZ43" s="155">
        <v>599900</v>
      </c>
      <c r="DA43" s="155">
        <v>542591</v>
      </c>
      <c r="DB43" s="155">
        <v>497488</v>
      </c>
      <c r="DC43" s="155">
        <v>419343</v>
      </c>
      <c r="DE43" s="33"/>
      <c r="DF43" s="33"/>
      <c r="DG43" s="33"/>
      <c r="DH43" s="33"/>
      <c r="DI43" s="33"/>
    </row>
    <row r="44" spans="1:113" ht="33.75" customHeight="1">
      <c r="A44" s="2" t="s">
        <v>44</v>
      </c>
      <c r="B44" s="153">
        <v>324073</v>
      </c>
      <c r="C44" s="153">
        <v>10595</v>
      </c>
      <c r="D44" s="153">
        <v>94603</v>
      </c>
      <c r="E44" s="153">
        <v>0</v>
      </c>
      <c r="F44" s="153">
        <v>0</v>
      </c>
      <c r="G44" s="153">
        <v>78343</v>
      </c>
      <c r="H44" s="153">
        <v>33790</v>
      </c>
      <c r="I44" s="153">
        <v>44553</v>
      </c>
      <c r="J44" s="153">
        <v>1167899</v>
      </c>
      <c r="K44" s="153">
        <v>210084</v>
      </c>
      <c r="L44" s="153">
        <v>467305</v>
      </c>
      <c r="M44" s="153">
        <v>490510</v>
      </c>
      <c r="N44" s="153">
        <v>116820</v>
      </c>
      <c r="O44" s="153">
        <v>817204</v>
      </c>
      <c r="P44" s="153">
        <v>758124</v>
      </c>
      <c r="Q44" s="153">
        <v>0</v>
      </c>
      <c r="R44" s="153">
        <v>0</v>
      </c>
      <c r="S44" s="153">
        <v>59080</v>
      </c>
      <c r="T44" s="153">
        <v>0</v>
      </c>
      <c r="U44" s="153">
        <v>0</v>
      </c>
      <c r="V44" s="153">
        <v>224182</v>
      </c>
      <c r="W44" s="153">
        <v>0</v>
      </c>
      <c r="X44" s="153">
        <v>9998</v>
      </c>
      <c r="Y44" s="153">
        <v>6166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25049</v>
      </c>
      <c r="AF44" s="153">
        <v>0</v>
      </c>
      <c r="AG44" s="153">
        <v>0</v>
      </c>
      <c r="AH44" s="153">
        <v>0</v>
      </c>
      <c r="AI44" s="153">
        <v>0</v>
      </c>
      <c r="AJ44" s="153">
        <v>14124</v>
      </c>
      <c r="AK44" s="153">
        <v>0</v>
      </c>
      <c r="AL44" s="153">
        <v>0</v>
      </c>
      <c r="AM44" s="153">
        <v>0</v>
      </c>
      <c r="AN44" s="153">
        <v>87580</v>
      </c>
      <c r="AO44" s="153">
        <v>0</v>
      </c>
      <c r="AP44" s="153">
        <v>588283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123643</v>
      </c>
      <c r="BD44" s="153">
        <v>0</v>
      </c>
      <c r="BE44" s="153">
        <v>0</v>
      </c>
      <c r="BF44" s="153">
        <v>0</v>
      </c>
      <c r="BG44" s="153">
        <v>74910</v>
      </c>
      <c r="BH44" s="153">
        <v>4393</v>
      </c>
      <c r="BI44" s="153">
        <v>3267937</v>
      </c>
      <c r="BJ44" s="153">
        <v>0</v>
      </c>
      <c r="BK44" s="153">
        <v>0</v>
      </c>
      <c r="BL44" s="153">
        <v>0</v>
      </c>
      <c r="BM44" s="153">
        <v>0</v>
      </c>
      <c r="BN44" s="153">
        <v>0</v>
      </c>
      <c r="BO44" s="153">
        <f t="shared" si="8"/>
        <v>6882290</v>
      </c>
      <c r="BP44" s="153">
        <v>0</v>
      </c>
      <c r="BQ44" s="153">
        <v>3414760</v>
      </c>
      <c r="BR44" s="153">
        <v>20394</v>
      </c>
      <c r="BS44" s="153">
        <v>584171</v>
      </c>
      <c r="BT44" s="153">
        <v>301032</v>
      </c>
      <c r="BU44" s="153">
        <v>283139</v>
      </c>
      <c r="BV44" s="153">
        <v>682227</v>
      </c>
      <c r="BW44" s="153">
        <v>30216</v>
      </c>
      <c r="BX44" s="153">
        <v>0</v>
      </c>
      <c r="BY44" s="153">
        <v>0</v>
      </c>
      <c r="BZ44" s="153">
        <v>860728</v>
      </c>
      <c r="CA44" s="153">
        <v>1169004</v>
      </c>
      <c r="CB44" s="153">
        <v>0</v>
      </c>
      <c r="CC44" s="153">
        <v>0</v>
      </c>
      <c r="CD44" s="153">
        <v>0</v>
      </c>
      <c r="CE44" s="153">
        <v>171400</v>
      </c>
      <c r="CF44" s="153">
        <v>0</v>
      </c>
      <c r="CG44" s="154">
        <v>6469805</v>
      </c>
      <c r="CH44" s="153">
        <v>250322</v>
      </c>
      <c r="CI44" s="153">
        <v>59886</v>
      </c>
      <c r="CJ44" s="153">
        <v>61350</v>
      </c>
      <c r="CK44" s="153">
        <v>38315</v>
      </c>
      <c r="CL44" s="153">
        <v>0</v>
      </c>
      <c r="CM44" s="153">
        <v>0</v>
      </c>
      <c r="CN44" s="153">
        <v>2612</v>
      </c>
      <c r="CO44" s="153">
        <v>0</v>
      </c>
      <c r="CP44" s="153">
        <v>0</v>
      </c>
      <c r="CQ44" s="153">
        <v>0</v>
      </c>
      <c r="CR44" s="153">
        <v>0</v>
      </c>
      <c r="CS44" s="153">
        <v>0</v>
      </c>
      <c r="CT44" s="153">
        <v>785652</v>
      </c>
      <c r="CU44" s="153">
        <v>769104</v>
      </c>
      <c r="CV44" s="153">
        <v>749466</v>
      </c>
      <c r="CW44" s="153">
        <v>737560</v>
      </c>
      <c r="CX44" s="153">
        <v>721762</v>
      </c>
      <c r="CY44" s="153">
        <v>685417</v>
      </c>
      <c r="CZ44" s="153">
        <v>482172</v>
      </c>
      <c r="DA44" s="153">
        <v>338664</v>
      </c>
      <c r="DB44" s="153">
        <v>269716</v>
      </c>
      <c r="DC44" s="153">
        <v>217262</v>
      </c>
      <c r="DE44" s="5"/>
      <c r="DF44" s="5"/>
      <c r="DG44" s="5"/>
      <c r="DH44" s="5"/>
      <c r="DI44" s="5"/>
    </row>
    <row r="45" spans="1:113" ht="33.75" customHeight="1">
      <c r="A45" s="3" t="s">
        <v>45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16129</v>
      </c>
      <c r="H45" s="155">
        <v>0</v>
      </c>
      <c r="I45" s="155">
        <v>16129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68217</v>
      </c>
      <c r="P45" s="155">
        <v>68217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87885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0</v>
      </c>
      <c r="AM45" s="155">
        <v>0</v>
      </c>
      <c r="AN45" s="155">
        <v>87885</v>
      </c>
      <c r="AO45" s="155">
        <v>0</v>
      </c>
      <c r="AP45" s="155">
        <v>56686</v>
      </c>
      <c r="AQ45" s="155">
        <v>2793287</v>
      </c>
      <c r="AR45" s="155">
        <v>0</v>
      </c>
      <c r="AS45" s="155">
        <v>0</v>
      </c>
      <c r="AT45" s="155">
        <v>0</v>
      </c>
      <c r="AU45" s="155">
        <v>0</v>
      </c>
      <c r="AV45" s="155">
        <v>0</v>
      </c>
      <c r="AW45" s="155">
        <v>0</v>
      </c>
      <c r="AX45" s="155">
        <v>0</v>
      </c>
      <c r="AY45" s="155">
        <v>0</v>
      </c>
      <c r="AZ45" s="155">
        <v>0</v>
      </c>
      <c r="BA45" s="155">
        <v>0</v>
      </c>
      <c r="BB45" s="155">
        <v>0</v>
      </c>
      <c r="BC45" s="155">
        <v>13623</v>
      </c>
      <c r="BD45" s="155">
        <v>0</v>
      </c>
      <c r="BE45" s="155">
        <v>0</v>
      </c>
      <c r="BF45" s="155">
        <v>0</v>
      </c>
      <c r="BG45" s="155">
        <v>11740</v>
      </c>
      <c r="BH45" s="155">
        <v>0</v>
      </c>
      <c r="BI45" s="155">
        <v>1588734</v>
      </c>
      <c r="BJ45" s="155">
        <v>0</v>
      </c>
      <c r="BK45" s="155">
        <v>0</v>
      </c>
      <c r="BL45" s="155">
        <v>0</v>
      </c>
      <c r="BM45" s="155">
        <v>0</v>
      </c>
      <c r="BN45" s="155">
        <v>43500</v>
      </c>
      <c r="BO45" s="155">
        <f t="shared" si="8"/>
        <v>4679801</v>
      </c>
      <c r="BP45" s="155">
        <v>0</v>
      </c>
      <c r="BQ45" s="155">
        <v>3135088</v>
      </c>
      <c r="BR45" s="155">
        <v>0</v>
      </c>
      <c r="BS45" s="155">
        <v>9330</v>
      </c>
      <c r="BT45" s="155">
        <v>5868</v>
      </c>
      <c r="BU45" s="155">
        <v>3462</v>
      </c>
      <c r="BV45" s="155">
        <v>49385</v>
      </c>
      <c r="BW45" s="155">
        <v>0</v>
      </c>
      <c r="BX45" s="155">
        <v>0</v>
      </c>
      <c r="BY45" s="155">
        <v>0</v>
      </c>
      <c r="BZ45" s="155">
        <v>0</v>
      </c>
      <c r="CA45" s="155">
        <v>1485998</v>
      </c>
      <c r="CB45" s="155">
        <v>0</v>
      </c>
      <c r="CC45" s="155">
        <v>0</v>
      </c>
      <c r="CD45" s="155">
        <v>0</v>
      </c>
      <c r="CE45" s="155">
        <v>0</v>
      </c>
      <c r="CF45" s="155">
        <v>0</v>
      </c>
      <c r="CG45" s="156">
        <v>4679801</v>
      </c>
      <c r="CH45" s="155">
        <v>0</v>
      </c>
      <c r="CI45" s="155">
        <v>0</v>
      </c>
      <c r="CJ45" s="155">
        <v>0</v>
      </c>
      <c r="CK45" s="155">
        <v>0</v>
      </c>
      <c r="CL45" s="155">
        <v>0</v>
      </c>
      <c r="CM45" s="155">
        <v>0</v>
      </c>
      <c r="CN45" s="155">
        <v>0</v>
      </c>
      <c r="CO45" s="155">
        <v>0</v>
      </c>
      <c r="CP45" s="155">
        <v>0</v>
      </c>
      <c r="CQ45" s="155">
        <v>0</v>
      </c>
      <c r="CR45" s="155">
        <v>0</v>
      </c>
      <c r="CS45" s="155">
        <v>0</v>
      </c>
      <c r="CT45" s="155">
        <v>341997</v>
      </c>
      <c r="CU45" s="155">
        <v>399182</v>
      </c>
      <c r="CV45" s="155">
        <v>373738</v>
      </c>
      <c r="CW45" s="155">
        <v>371411</v>
      </c>
      <c r="CX45" s="155">
        <v>366155</v>
      </c>
      <c r="CY45" s="155">
        <v>357000</v>
      </c>
      <c r="CZ45" s="155">
        <v>288806</v>
      </c>
      <c r="DA45" s="155">
        <v>255195</v>
      </c>
      <c r="DB45" s="155">
        <v>215239</v>
      </c>
      <c r="DC45" s="155">
        <v>176103</v>
      </c>
      <c r="DE45" s="5"/>
      <c r="DF45" s="5"/>
      <c r="DG45" s="5"/>
      <c r="DH45" s="5"/>
      <c r="DI45" s="5"/>
    </row>
    <row r="46" spans="1:113" ht="33.75" customHeight="1">
      <c r="A46" s="3" t="s">
        <v>46</v>
      </c>
      <c r="B46" s="155">
        <v>0</v>
      </c>
      <c r="C46" s="155">
        <v>0</v>
      </c>
      <c r="D46" s="155">
        <v>49522</v>
      </c>
      <c r="E46" s="155">
        <v>0</v>
      </c>
      <c r="F46" s="155">
        <v>0</v>
      </c>
      <c r="G46" s="155">
        <v>29476</v>
      </c>
      <c r="H46" s="155">
        <v>1700</v>
      </c>
      <c r="I46" s="155">
        <v>27776</v>
      </c>
      <c r="J46" s="155">
        <v>33508</v>
      </c>
      <c r="K46" s="155">
        <v>0</v>
      </c>
      <c r="L46" s="155">
        <v>0</v>
      </c>
      <c r="M46" s="155">
        <v>33508</v>
      </c>
      <c r="N46" s="155">
        <v>39300</v>
      </c>
      <c r="O46" s="155">
        <v>57371</v>
      </c>
      <c r="P46" s="155">
        <v>47556</v>
      </c>
      <c r="Q46" s="155">
        <v>0</v>
      </c>
      <c r="R46" s="155">
        <v>0</v>
      </c>
      <c r="S46" s="155">
        <v>9815</v>
      </c>
      <c r="T46" s="155">
        <v>0</v>
      </c>
      <c r="U46" s="155">
        <v>0</v>
      </c>
      <c r="V46" s="155">
        <v>546530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0</v>
      </c>
      <c r="AE46" s="155">
        <v>111373</v>
      </c>
      <c r="AF46" s="155">
        <v>0</v>
      </c>
      <c r="AG46" s="155">
        <v>0</v>
      </c>
      <c r="AH46" s="155">
        <v>0</v>
      </c>
      <c r="AI46" s="155">
        <v>0</v>
      </c>
      <c r="AJ46" s="155">
        <v>0</v>
      </c>
      <c r="AK46" s="155">
        <v>0</v>
      </c>
      <c r="AL46" s="155">
        <v>0</v>
      </c>
      <c r="AM46" s="155">
        <v>0</v>
      </c>
      <c r="AN46" s="155">
        <v>422731</v>
      </c>
      <c r="AO46" s="155">
        <v>0</v>
      </c>
      <c r="AP46" s="155">
        <v>61278</v>
      </c>
      <c r="AQ46" s="155">
        <v>2649013</v>
      </c>
      <c r="AR46" s="155">
        <v>0</v>
      </c>
      <c r="AS46" s="155">
        <v>0</v>
      </c>
      <c r="AT46" s="155">
        <v>0</v>
      </c>
      <c r="AU46" s="155">
        <v>0</v>
      </c>
      <c r="AV46" s="155">
        <v>0</v>
      </c>
      <c r="AW46" s="155">
        <v>0</v>
      </c>
      <c r="AX46" s="155">
        <v>0</v>
      </c>
      <c r="AY46" s="155">
        <v>0</v>
      </c>
      <c r="AZ46" s="155">
        <v>0</v>
      </c>
      <c r="BA46" s="155">
        <v>0</v>
      </c>
      <c r="BB46" s="155">
        <v>0</v>
      </c>
      <c r="BC46" s="155">
        <v>28443</v>
      </c>
      <c r="BD46" s="155">
        <v>0</v>
      </c>
      <c r="BE46" s="155">
        <v>733</v>
      </c>
      <c r="BF46" s="155">
        <v>0</v>
      </c>
      <c r="BG46" s="155">
        <v>36694</v>
      </c>
      <c r="BH46" s="155">
        <v>4698</v>
      </c>
      <c r="BI46" s="155">
        <v>2299011</v>
      </c>
      <c r="BJ46" s="155">
        <v>0</v>
      </c>
      <c r="BK46" s="155">
        <v>0</v>
      </c>
      <c r="BL46" s="155">
        <v>0</v>
      </c>
      <c r="BM46" s="155">
        <v>0</v>
      </c>
      <c r="BN46" s="155">
        <v>0</v>
      </c>
      <c r="BO46" s="155">
        <f t="shared" si="8"/>
        <v>5835577</v>
      </c>
      <c r="BP46" s="155">
        <v>0</v>
      </c>
      <c r="BQ46" s="155">
        <v>4126687</v>
      </c>
      <c r="BR46" s="155">
        <v>52703</v>
      </c>
      <c r="BS46" s="155">
        <v>227231</v>
      </c>
      <c r="BT46" s="155">
        <v>216378</v>
      </c>
      <c r="BU46" s="155">
        <v>10853</v>
      </c>
      <c r="BV46" s="155">
        <v>217464</v>
      </c>
      <c r="BW46" s="155">
        <v>121326</v>
      </c>
      <c r="BX46" s="155">
        <v>0</v>
      </c>
      <c r="BY46" s="155">
        <v>0</v>
      </c>
      <c r="BZ46" s="155">
        <v>1132478</v>
      </c>
      <c r="CA46" s="155">
        <v>131717</v>
      </c>
      <c r="CB46" s="155">
        <v>0</v>
      </c>
      <c r="CC46" s="155">
        <v>0</v>
      </c>
      <c r="CD46" s="155">
        <v>0</v>
      </c>
      <c r="CE46" s="155">
        <v>0</v>
      </c>
      <c r="CF46" s="155">
        <v>0</v>
      </c>
      <c r="CG46" s="156">
        <v>5576137</v>
      </c>
      <c r="CH46" s="155">
        <v>209135</v>
      </c>
      <c r="CI46" s="155">
        <v>19736</v>
      </c>
      <c r="CJ46" s="155">
        <v>26021</v>
      </c>
      <c r="CK46" s="155">
        <v>0</v>
      </c>
      <c r="CL46" s="155">
        <v>0</v>
      </c>
      <c r="CM46" s="155">
        <v>4548</v>
      </c>
      <c r="CN46" s="155">
        <v>0</v>
      </c>
      <c r="CO46" s="155">
        <v>0</v>
      </c>
      <c r="CP46" s="155">
        <v>0</v>
      </c>
      <c r="CQ46" s="155">
        <v>0</v>
      </c>
      <c r="CR46" s="155">
        <v>0</v>
      </c>
      <c r="CS46" s="155">
        <v>0</v>
      </c>
      <c r="CT46" s="155">
        <v>590326</v>
      </c>
      <c r="CU46" s="155">
        <v>614658</v>
      </c>
      <c r="CV46" s="155">
        <v>629213</v>
      </c>
      <c r="CW46" s="155">
        <v>607814</v>
      </c>
      <c r="CX46" s="155">
        <v>549633</v>
      </c>
      <c r="CY46" s="155">
        <v>521795</v>
      </c>
      <c r="CZ46" s="155">
        <v>386977</v>
      </c>
      <c r="DA46" s="155">
        <v>311579</v>
      </c>
      <c r="DB46" s="155">
        <v>260119</v>
      </c>
      <c r="DC46" s="155">
        <v>234760</v>
      </c>
      <c r="DE46" s="5"/>
      <c r="DF46" s="5"/>
      <c r="DG46" s="5"/>
      <c r="DH46" s="5"/>
      <c r="DI46" s="5"/>
    </row>
    <row r="47" spans="1:113" ht="33.75" customHeight="1">
      <c r="A47" s="3" t="s">
        <v>47</v>
      </c>
      <c r="B47" s="155">
        <v>0</v>
      </c>
      <c r="C47" s="155">
        <v>0</v>
      </c>
      <c r="D47" s="155">
        <v>217416</v>
      </c>
      <c r="E47" s="155">
        <v>0</v>
      </c>
      <c r="F47" s="155">
        <v>0</v>
      </c>
      <c r="G47" s="155">
        <v>69119</v>
      </c>
      <c r="H47" s="155">
        <v>0</v>
      </c>
      <c r="I47" s="155">
        <v>69119</v>
      </c>
      <c r="J47" s="155">
        <v>266381</v>
      </c>
      <c r="K47" s="155">
        <v>105193</v>
      </c>
      <c r="L47" s="155">
        <v>112195</v>
      </c>
      <c r="M47" s="155">
        <v>48993</v>
      </c>
      <c r="N47" s="155">
        <v>0</v>
      </c>
      <c r="O47" s="155">
        <v>142474</v>
      </c>
      <c r="P47" s="155">
        <v>137174</v>
      </c>
      <c r="Q47" s="155">
        <v>0</v>
      </c>
      <c r="R47" s="155">
        <v>0</v>
      </c>
      <c r="S47" s="155">
        <v>5300</v>
      </c>
      <c r="T47" s="155">
        <v>0</v>
      </c>
      <c r="U47" s="155">
        <v>0</v>
      </c>
      <c r="V47" s="155">
        <v>3908</v>
      </c>
      <c r="W47" s="155">
        <v>0</v>
      </c>
      <c r="X47" s="155">
        <v>0</v>
      </c>
      <c r="Y47" s="155">
        <v>3908</v>
      </c>
      <c r="Z47" s="155">
        <v>0</v>
      </c>
      <c r="AA47" s="155">
        <v>0</v>
      </c>
      <c r="AB47" s="155">
        <v>0</v>
      </c>
      <c r="AC47" s="155">
        <v>0</v>
      </c>
      <c r="AD47" s="155">
        <v>0</v>
      </c>
      <c r="AE47" s="155">
        <v>0</v>
      </c>
      <c r="AF47" s="155">
        <v>0</v>
      </c>
      <c r="AG47" s="155">
        <v>0</v>
      </c>
      <c r="AH47" s="155">
        <v>0</v>
      </c>
      <c r="AI47" s="155">
        <v>0</v>
      </c>
      <c r="AJ47" s="155">
        <v>0</v>
      </c>
      <c r="AK47" s="155">
        <v>0</v>
      </c>
      <c r="AL47" s="155">
        <v>0</v>
      </c>
      <c r="AM47" s="155">
        <v>0</v>
      </c>
      <c r="AN47" s="155">
        <v>0</v>
      </c>
      <c r="AO47" s="155">
        <v>0</v>
      </c>
      <c r="AP47" s="155">
        <v>264993</v>
      </c>
      <c r="AQ47" s="155">
        <v>592994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155">
        <v>0</v>
      </c>
      <c r="AY47" s="155">
        <v>0</v>
      </c>
      <c r="AZ47" s="155">
        <v>0</v>
      </c>
      <c r="BA47" s="155">
        <v>0</v>
      </c>
      <c r="BB47" s="155">
        <v>0</v>
      </c>
      <c r="BC47" s="155">
        <v>0</v>
      </c>
      <c r="BD47" s="155">
        <v>0</v>
      </c>
      <c r="BE47" s="155">
        <v>2275</v>
      </c>
      <c r="BF47" s="155">
        <v>0</v>
      </c>
      <c r="BG47" s="155">
        <v>9467</v>
      </c>
      <c r="BH47" s="155">
        <v>1737</v>
      </c>
      <c r="BI47" s="155">
        <v>1437578</v>
      </c>
      <c r="BJ47" s="155">
        <v>0</v>
      </c>
      <c r="BK47" s="155">
        <v>0</v>
      </c>
      <c r="BL47" s="155">
        <v>18409</v>
      </c>
      <c r="BM47" s="155">
        <v>0</v>
      </c>
      <c r="BN47" s="155">
        <v>87080</v>
      </c>
      <c r="BO47" s="155">
        <f t="shared" si="8"/>
        <v>3113831</v>
      </c>
      <c r="BP47" s="155">
        <v>0</v>
      </c>
      <c r="BQ47" s="155">
        <v>2515148</v>
      </c>
      <c r="BR47" s="155">
        <v>79605</v>
      </c>
      <c r="BS47" s="155">
        <v>152213</v>
      </c>
      <c r="BT47" s="155">
        <v>115270</v>
      </c>
      <c r="BU47" s="155">
        <v>36943</v>
      </c>
      <c r="BV47" s="155">
        <v>274657</v>
      </c>
      <c r="BW47" s="155">
        <v>7480</v>
      </c>
      <c r="BX47" s="155">
        <v>0</v>
      </c>
      <c r="BY47" s="155">
        <v>0</v>
      </c>
      <c r="BZ47" s="155">
        <v>153404</v>
      </c>
      <c r="CA47" s="155">
        <v>0</v>
      </c>
      <c r="CB47" s="155">
        <v>0</v>
      </c>
      <c r="CC47" s="155">
        <v>0</v>
      </c>
      <c r="CD47" s="155">
        <v>0</v>
      </c>
      <c r="CE47" s="155">
        <v>0</v>
      </c>
      <c r="CF47" s="155">
        <v>18409</v>
      </c>
      <c r="CG47" s="156">
        <v>2747808</v>
      </c>
      <c r="CH47" s="155">
        <v>292370</v>
      </c>
      <c r="CI47" s="155">
        <v>11978</v>
      </c>
      <c r="CJ47" s="155">
        <v>3972</v>
      </c>
      <c r="CK47" s="155">
        <v>10018</v>
      </c>
      <c r="CL47" s="155">
        <v>27884</v>
      </c>
      <c r="CM47" s="155">
        <v>19801</v>
      </c>
      <c r="CN47" s="155">
        <v>0</v>
      </c>
      <c r="CO47" s="155">
        <v>0</v>
      </c>
      <c r="CP47" s="155">
        <v>0</v>
      </c>
      <c r="CQ47" s="155">
        <v>0</v>
      </c>
      <c r="CR47" s="155">
        <v>0</v>
      </c>
      <c r="CS47" s="155">
        <v>0</v>
      </c>
      <c r="CT47" s="155">
        <v>377408</v>
      </c>
      <c r="CU47" s="155">
        <v>356813</v>
      </c>
      <c r="CV47" s="155">
        <v>344029</v>
      </c>
      <c r="CW47" s="155">
        <v>328793</v>
      </c>
      <c r="CX47" s="155">
        <v>304474</v>
      </c>
      <c r="CY47" s="155">
        <v>291304</v>
      </c>
      <c r="CZ47" s="155">
        <v>192908</v>
      </c>
      <c r="DA47" s="155">
        <v>164493</v>
      </c>
      <c r="DB47" s="155">
        <v>139261</v>
      </c>
      <c r="DC47" s="155">
        <v>113340</v>
      </c>
      <c r="DE47" s="5"/>
      <c r="DF47" s="5"/>
      <c r="DG47" s="5"/>
      <c r="DH47" s="5"/>
      <c r="DI47" s="5"/>
    </row>
    <row r="48" spans="1:113" s="32" customFormat="1" ht="33.75" customHeight="1">
      <c r="A48" s="4" t="s">
        <v>48</v>
      </c>
      <c r="B48" s="151">
        <v>3505</v>
      </c>
      <c r="C48" s="151">
        <v>2336</v>
      </c>
      <c r="D48" s="151">
        <v>58829</v>
      </c>
      <c r="E48" s="151">
        <v>0</v>
      </c>
      <c r="F48" s="151">
        <v>0</v>
      </c>
      <c r="G48" s="151">
        <v>21362</v>
      </c>
      <c r="H48" s="151">
        <v>0</v>
      </c>
      <c r="I48" s="151">
        <v>21362</v>
      </c>
      <c r="J48" s="151">
        <v>198845</v>
      </c>
      <c r="K48" s="151">
        <v>79959</v>
      </c>
      <c r="L48" s="151">
        <v>118886</v>
      </c>
      <c r="M48" s="151">
        <v>0</v>
      </c>
      <c r="N48" s="151">
        <v>0</v>
      </c>
      <c r="O48" s="151">
        <v>1018551</v>
      </c>
      <c r="P48" s="151">
        <v>1006957</v>
      </c>
      <c r="Q48" s="151">
        <v>0</v>
      </c>
      <c r="R48" s="151">
        <v>0</v>
      </c>
      <c r="S48" s="151">
        <v>11594</v>
      </c>
      <c r="T48" s="151">
        <v>0</v>
      </c>
      <c r="U48" s="151">
        <v>0</v>
      </c>
      <c r="V48" s="151">
        <v>1170820</v>
      </c>
      <c r="W48" s="151">
        <v>0</v>
      </c>
      <c r="X48" s="151">
        <v>0</v>
      </c>
      <c r="Y48" s="151">
        <v>0</v>
      </c>
      <c r="Z48" s="151">
        <v>0</v>
      </c>
      <c r="AA48" s="151">
        <v>46410</v>
      </c>
      <c r="AB48" s="151">
        <v>0</v>
      </c>
      <c r="AC48" s="151">
        <v>0</v>
      </c>
      <c r="AD48" s="151">
        <v>0</v>
      </c>
      <c r="AE48" s="151">
        <v>245040</v>
      </c>
      <c r="AF48" s="151">
        <v>0</v>
      </c>
      <c r="AG48" s="151">
        <v>0</v>
      </c>
      <c r="AH48" s="151">
        <v>873100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8097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184938</v>
      </c>
      <c r="BD48" s="151">
        <v>0</v>
      </c>
      <c r="BE48" s="151">
        <v>0</v>
      </c>
      <c r="BF48" s="151">
        <v>0</v>
      </c>
      <c r="BG48" s="151">
        <v>70707</v>
      </c>
      <c r="BH48" s="151">
        <v>9258</v>
      </c>
      <c r="BI48" s="151">
        <v>3312665</v>
      </c>
      <c r="BJ48" s="151">
        <v>0</v>
      </c>
      <c r="BK48" s="151">
        <v>0</v>
      </c>
      <c r="BL48" s="151">
        <v>12157</v>
      </c>
      <c r="BM48" s="151">
        <v>4200</v>
      </c>
      <c r="BN48" s="151">
        <v>0</v>
      </c>
      <c r="BO48" s="151">
        <f t="shared" si="8"/>
        <v>6069734</v>
      </c>
      <c r="BP48" s="151">
        <v>0</v>
      </c>
      <c r="BQ48" s="151">
        <v>4409148</v>
      </c>
      <c r="BR48" s="151">
        <v>78852</v>
      </c>
      <c r="BS48" s="151">
        <v>356941</v>
      </c>
      <c r="BT48" s="151">
        <v>314156</v>
      </c>
      <c r="BU48" s="151">
        <v>42785</v>
      </c>
      <c r="BV48" s="151">
        <v>1184069</v>
      </c>
      <c r="BW48" s="151">
        <v>293657</v>
      </c>
      <c r="BX48" s="151">
        <v>0</v>
      </c>
      <c r="BY48" s="151">
        <v>0</v>
      </c>
      <c r="BZ48" s="151">
        <v>0</v>
      </c>
      <c r="CA48" s="151">
        <v>61010</v>
      </c>
      <c r="CB48" s="151">
        <v>0</v>
      </c>
      <c r="CC48" s="151">
        <v>0</v>
      </c>
      <c r="CD48" s="151">
        <v>0</v>
      </c>
      <c r="CE48" s="151">
        <v>46410</v>
      </c>
      <c r="CF48" s="151">
        <v>12156</v>
      </c>
      <c r="CG48" s="161">
        <v>5637384</v>
      </c>
      <c r="CH48" s="151">
        <v>356892</v>
      </c>
      <c r="CI48" s="151">
        <v>16630</v>
      </c>
      <c r="CJ48" s="151">
        <v>39605</v>
      </c>
      <c r="CK48" s="151">
        <v>19223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490275</v>
      </c>
      <c r="CU48" s="151">
        <v>486515</v>
      </c>
      <c r="CV48" s="151">
        <v>455198</v>
      </c>
      <c r="CW48" s="151">
        <v>437160</v>
      </c>
      <c r="CX48" s="151">
        <v>411437</v>
      </c>
      <c r="CY48" s="151">
        <v>378128</v>
      </c>
      <c r="CZ48" s="151">
        <v>351493</v>
      </c>
      <c r="DA48" s="151">
        <v>297436</v>
      </c>
      <c r="DB48" s="151">
        <v>274295</v>
      </c>
      <c r="DC48" s="151">
        <v>256530</v>
      </c>
      <c r="DE48" s="33"/>
      <c r="DF48" s="33"/>
      <c r="DG48" s="33"/>
      <c r="DH48" s="33"/>
      <c r="DI48" s="33"/>
    </row>
    <row r="49" spans="1:113" ht="33.75" customHeight="1">
      <c r="A49" s="3" t="s">
        <v>49</v>
      </c>
      <c r="B49" s="155">
        <v>141224</v>
      </c>
      <c r="C49" s="155">
        <v>43325</v>
      </c>
      <c r="D49" s="155">
        <v>95793</v>
      </c>
      <c r="E49" s="155">
        <v>0</v>
      </c>
      <c r="F49" s="155">
        <v>0</v>
      </c>
      <c r="G49" s="155">
        <v>36345</v>
      </c>
      <c r="H49" s="155">
        <v>9488</v>
      </c>
      <c r="I49" s="155">
        <v>26857</v>
      </c>
      <c r="J49" s="155">
        <v>12362</v>
      </c>
      <c r="K49" s="155">
        <v>12362</v>
      </c>
      <c r="L49" s="155">
        <v>0</v>
      </c>
      <c r="M49" s="155">
        <v>0</v>
      </c>
      <c r="N49" s="155">
        <v>0</v>
      </c>
      <c r="O49" s="155">
        <v>185761</v>
      </c>
      <c r="P49" s="155">
        <v>176005</v>
      </c>
      <c r="Q49" s="155">
        <v>0</v>
      </c>
      <c r="R49" s="155">
        <v>0</v>
      </c>
      <c r="S49" s="155">
        <v>9756</v>
      </c>
      <c r="T49" s="155">
        <v>0</v>
      </c>
      <c r="U49" s="155">
        <v>0</v>
      </c>
      <c r="V49" s="155">
        <v>978715</v>
      </c>
      <c r="W49" s="155">
        <v>99182</v>
      </c>
      <c r="X49" s="155">
        <v>292582</v>
      </c>
      <c r="Y49" s="155">
        <v>6213</v>
      </c>
      <c r="Z49" s="155">
        <v>0</v>
      </c>
      <c r="AA49" s="155">
        <v>10465</v>
      </c>
      <c r="AB49" s="155">
        <v>0</v>
      </c>
      <c r="AC49" s="155">
        <v>0</v>
      </c>
      <c r="AD49" s="155">
        <v>0</v>
      </c>
      <c r="AE49" s="155">
        <v>264285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302200</v>
      </c>
      <c r="AO49" s="155">
        <v>0</v>
      </c>
      <c r="AP49" s="155">
        <v>41910</v>
      </c>
      <c r="AQ49" s="155">
        <v>0</v>
      </c>
      <c r="AR49" s="155">
        <v>0</v>
      </c>
      <c r="AS49" s="155">
        <v>0</v>
      </c>
      <c r="AT49" s="155">
        <v>0</v>
      </c>
      <c r="AU49" s="155">
        <v>0</v>
      </c>
      <c r="AV49" s="155">
        <v>0</v>
      </c>
      <c r="AW49" s="155">
        <v>0</v>
      </c>
      <c r="AX49" s="155">
        <v>0</v>
      </c>
      <c r="AY49" s="155">
        <v>0</v>
      </c>
      <c r="AZ49" s="155">
        <v>0</v>
      </c>
      <c r="BA49" s="155">
        <v>0</v>
      </c>
      <c r="BB49" s="155">
        <v>0</v>
      </c>
      <c r="BC49" s="155">
        <v>83601</v>
      </c>
      <c r="BD49" s="155">
        <v>0</v>
      </c>
      <c r="BE49" s="155">
        <v>0</v>
      </c>
      <c r="BF49" s="155">
        <v>0</v>
      </c>
      <c r="BG49" s="155">
        <v>25578</v>
      </c>
      <c r="BH49" s="155">
        <v>1686</v>
      </c>
      <c r="BI49" s="155">
        <v>1897545</v>
      </c>
      <c r="BJ49" s="155">
        <v>0</v>
      </c>
      <c r="BK49" s="155">
        <v>0</v>
      </c>
      <c r="BL49" s="155">
        <v>1600</v>
      </c>
      <c r="BM49" s="155">
        <v>1600</v>
      </c>
      <c r="BN49" s="155">
        <v>73259</v>
      </c>
      <c r="BO49" s="155">
        <f t="shared" si="8"/>
        <v>3575379</v>
      </c>
      <c r="BP49" s="155">
        <v>0</v>
      </c>
      <c r="BQ49" s="155">
        <v>1334750</v>
      </c>
      <c r="BR49" s="155">
        <v>11459</v>
      </c>
      <c r="BS49" s="155">
        <v>169481</v>
      </c>
      <c r="BT49" s="155">
        <v>130064</v>
      </c>
      <c r="BU49" s="155">
        <v>39417</v>
      </c>
      <c r="BV49" s="155">
        <v>914417</v>
      </c>
      <c r="BW49" s="155">
        <v>164240</v>
      </c>
      <c r="BX49" s="155">
        <v>0</v>
      </c>
      <c r="BY49" s="155">
        <v>0</v>
      </c>
      <c r="BZ49" s="155">
        <v>0</v>
      </c>
      <c r="CA49" s="155">
        <v>1133771</v>
      </c>
      <c r="CB49" s="155">
        <v>0</v>
      </c>
      <c r="CC49" s="155">
        <v>0</v>
      </c>
      <c r="CD49" s="155">
        <v>0</v>
      </c>
      <c r="CE49" s="155">
        <v>21360</v>
      </c>
      <c r="CF49" s="155">
        <v>1600</v>
      </c>
      <c r="CG49" s="156">
        <v>2944737</v>
      </c>
      <c r="CH49" s="155">
        <v>490239</v>
      </c>
      <c r="CI49" s="155">
        <v>100928</v>
      </c>
      <c r="CJ49" s="155">
        <v>0</v>
      </c>
      <c r="CK49" s="155">
        <v>8118</v>
      </c>
      <c r="CL49" s="155">
        <v>14126</v>
      </c>
      <c r="CM49" s="155">
        <v>17231</v>
      </c>
      <c r="CN49" s="155">
        <v>0</v>
      </c>
      <c r="CO49" s="155">
        <v>0</v>
      </c>
      <c r="CP49" s="155">
        <v>0</v>
      </c>
      <c r="CQ49" s="155">
        <v>0</v>
      </c>
      <c r="CR49" s="155">
        <v>0</v>
      </c>
      <c r="CS49" s="155">
        <v>0</v>
      </c>
      <c r="CT49" s="155">
        <v>371082</v>
      </c>
      <c r="CU49" s="155">
        <v>378347</v>
      </c>
      <c r="CV49" s="155">
        <v>351108</v>
      </c>
      <c r="CW49" s="155">
        <v>325211</v>
      </c>
      <c r="CX49" s="155">
        <v>316494</v>
      </c>
      <c r="CY49" s="155">
        <v>298161</v>
      </c>
      <c r="CZ49" s="155">
        <v>268976</v>
      </c>
      <c r="DA49" s="155">
        <v>212994</v>
      </c>
      <c r="DB49" s="155">
        <v>184657</v>
      </c>
      <c r="DC49" s="155">
        <v>140618</v>
      </c>
      <c r="DE49" s="5"/>
      <c r="DF49" s="5"/>
      <c r="DG49" s="5"/>
      <c r="DH49" s="5"/>
      <c r="DI49" s="5"/>
    </row>
    <row r="50" spans="1:113" ht="33.75" customHeight="1">
      <c r="A50" s="3" t="s">
        <v>50</v>
      </c>
      <c r="B50" s="155">
        <v>30072</v>
      </c>
      <c r="C50" s="155">
        <v>13853</v>
      </c>
      <c r="D50" s="155">
        <v>136836</v>
      </c>
      <c r="E50" s="155">
        <v>0</v>
      </c>
      <c r="F50" s="155">
        <v>0</v>
      </c>
      <c r="G50" s="155">
        <v>19987</v>
      </c>
      <c r="H50" s="155">
        <v>713</v>
      </c>
      <c r="I50" s="155">
        <v>19274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461697</v>
      </c>
      <c r="P50" s="155">
        <v>351097</v>
      </c>
      <c r="Q50" s="155">
        <v>0</v>
      </c>
      <c r="R50" s="155">
        <v>0</v>
      </c>
      <c r="S50" s="155">
        <v>110600</v>
      </c>
      <c r="T50" s="155">
        <v>0</v>
      </c>
      <c r="U50" s="155">
        <v>0</v>
      </c>
      <c r="V50" s="155">
        <v>1628375</v>
      </c>
      <c r="W50" s="155">
        <v>0</v>
      </c>
      <c r="X50" s="155">
        <v>0</v>
      </c>
      <c r="Y50" s="155">
        <v>76131</v>
      </c>
      <c r="Z50" s="155">
        <v>0</v>
      </c>
      <c r="AA50" s="155">
        <v>0</v>
      </c>
      <c r="AB50" s="155">
        <v>0</v>
      </c>
      <c r="AC50" s="155">
        <v>0</v>
      </c>
      <c r="AD50" s="155">
        <v>0</v>
      </c>
      <c r="AE50" s="155">
        <v>450775</v>
      </c>
      <c r="AF50" s="155">
        <v>0</v>
      </c>
      <c r="AG50" s="155">
        <v>0</v>
      </c>
      <c r="AH50" s="155">
        <v>0</v>
      </c>
      <c r="AI50" s="155">
        <v>0</v>
      </c>
      <c r="AJ50" s="155">
        <v>0</v>
      </c>
      <c r="AK50" s="155">
        <v>0</v>
      </c>
      <c r="AL50" s="155">
        <v>0</v>
      </c>
      <c r="AM50" s="155">
        <v>0</v>
      </c>
      <c r="AN50" s="155">
        <v>1093300</v>
      </c>
      <c r="AO50" s="155">
        <v>0</v>
      </c>
      <c r="AP50" s="155">
        <v>192075</v>
      </c>
      <c r="AQ50" s="155">
        <v>2169900</v>
      </c>
      <c r="AR50" s="155">
        <v>0</v>
      </c>
      <c r="AS50" s="155">
        <v>0</v>
      </c>
      <c r="AT50" s="155">
        <v>0</v>
      </c>
      <c r="AU50" s="155">
        <v>0</v>
      </c>
      <c r="AV50" s="155">
        <v>0</v>
      </c>
      <c r="AW50" s="155">
        <v>0</v>
      </c>
      <c r="AX50" s="155">
        <v>0</v>
      </c>
      <c r="AY50" s="155">
        <v>0</v>
      </c>
      <c r="AZ50" s="155">
        <v>0</v>
      </c>
      <c r="BA50" s="155">
        <v>0</v>
      </c>
      <c r="BB50" s="155">
        <v>0</v>
      </c>
      <c r="BC50" s="155">
        <v>171977</v>
      </c>
      <c r="BD50" s="155">
        <v>0</v>
      </c>
      <c r="BE50" s="155">
        <v>0</v>
      </c>
      <c r="BF50" s="155">
        <v>0</v>
      </c>
      <c r="BG50" s="155">
        <v>20719</v>
      </c>
      <c r="BH50" s="155">
        <v>2540</v>
      </c>
      <c r="BI50" s="155">
        <v>1952329</v>
      </c>
      <c r="BJ50" s="155">
        <v>0</v>
      </c>
      <c r="BK50" s="155">
        <v>0</v>
      </c>
      <c r="BL50" s="155">
        <v>0</v>
      </c>
      <c r="BM50" s="155">
        <v>0</v>
      </c>
      <c r="BN50" s="155">
        <v>0</v>
      </c>
      <c r="BO50" s="155">
        <f t="shared" si="8"/>
        <v>6786507</v>
      </c>
      <c r="BP50" s="155">
        <v>0</v>
      </c>
      <c r="BQ50" s="155">
        <v>4837104</v>
      </c>
      <c r="BR50" s="155">
        <v>180911</v>
      </c>
      <c r="BS50" s="155">
        <v>239770</v>
      </c>
      <c r="BT50" s="155">
        <v>237948</v>
      </c>
      <c r="BU50" s="155">
        <v>1822</v>
      </c>
      <c r="BV50" s="155">
        <v>1125921</v>
      </c>
      <c r="BW50" s="155">
        <v>309458</v>
      </c>
      <c r="BX50" s="155">
        <v>0</v>
      </c>
      <c r="BY50" s="155">
        <v>0</v>
      </c>
      <c r="BZ50" s="155">
        <v>0</v>
      </c>
      <c r="CA50" s="155">
        <v>583712</v>
      </c>
      <c r="CB50" s="155">
        <v>0</v>
      </c>
      <c r="CC50" s="155">
        <v>0</v>
      </c>
      <c r="CD50" s="155">
        <v>0</v>
      </c>
      <c r="CE50" s="155">
        <v>0</v>
      </c>
      <c r="CF50" s="155">
        <v>0</v>
      </c>
      <c r="CG50" s="156">
        <v>5984927</v>
      </c>
      <c r="CH50" s="155">
        <v>715185</v>
      </c>
      <c r="CI50" s="155">
        <v>23983</v>
      </c>
      <c r="CJ50" s="155">
        <v>62412</v>
      </c>
      <c r="CK50" s="155">
        <v>0</v>
      </c>
      <c r="CL50" s="155">
        <v>0</v>
      </c>
      <c r="CM50" s="155">
        <v>0</v>
      </c>
      <c r="CN50" s="155">
        <v>0</v>
      </c>
      <c r="CO50" s="155">
        <v>0</v>
      </c>
      <c r="CP50" s="155">
        <v>0</v>
      </c>
      <c r="CQ50" s="155">
        <v>0</v>
      </c>
      <c r="CR50" s="155">
        <v>0</v>
      </c>
      <c r="CS50" s="155">
        <v>0</v>
      </c>
      <c r="CT50" s="155">
        <v>396953</v>
      </c>
      <c r="CU50" s="155">
        <v>442111</v>
      </c>
      <c r="CV50" s="155">
        <v>597870</v>
      </c>
      <c r="CW50" s="155">
        <v>562874</v>
      </c>
      <c r="CX50" s="155">
        <v>551303</v>
      </c>
      <c r="CY50" s="155">
        <v>518645</v>
      </c>
      <c r="CZ50" s="155">
        <v>477734</v>
      </c>
      <c r="DA50" s="155">
        <v>446379</v>
      </c>
      <c r="DB50" s="155">
        <v>421100</v>
      </c>
      <c r="DC50" s="155">
        <v>365280</v>
      </c>
      <c r="DE50" s="5"/>
      <c r="DF50" s="5"/>
      <c r="DG50" s="5"/>
      <c r="DH50" s="5"/>
      <c r="DI50" s="5"/>
    </row>
    <row r="51" spans="1:113" ht="33.75" customHeight="1">
      <c r="A51" s="3" t="s">
        <v>51</v>
      </c>
      <c r="B51" s="155">
        <v>140833</v>
      </c>
      <c r="C51" s="155">
        <v>1481</v>
      </c>
      <c r="D51" s="155">
        <v>2362</v>
      </c>
      <c r="E51" s="155">
        <v>0</v>
      </c>
      <c r="F51" s="155">
        <v>0</v>
      </c>
      <c r="G51" s="155">
        <v>48226</v>
      </c>
      <c r="H51" s="155">
        <v>9704</v>
      </c>
      <c r="I51" s="155">
        <v>38522</v>
      </c>
      <c r="J51" s="155">
        <v>0</v>
      </c>
      <c r="K51" s="155">
        <v>0</v>
      </c>
      <c r="L51" s="155">
        <v>0</v>
      </c>
      <c r="M51" s="155">
        <v>0</v>
      </c>
      <c r="N51" s="155">
        <v>72400</v>
      </c>
      <c r="O51" s="155">
        <v>77957</v>
      </c>
      <c r="P51" s="155">
        <v>57757</v>
      </c>
      <c r="Q51" s="155">
        <v>6500</v>
      </c>
      <c r="R51" s="155">
        <v>0</v>
      </c>
      <c r="S51" s="155">
        <v>5500</v>
      </c>
      <c r="T51" s="155">
        <v>0</v>
      </c>
      <c r="U51" s="155">
        <v>8200</v>
      </c>
      <c r="V51" s="155">
        <v>674214</v>
      </c>
      <c r="W51" s="155">
        <v>0</v>
      </c>
      <c r="X51" s="155">
        <v>14100</v>
      </c>
      <c r="Y51" s="155">
        <v>0</v>
      </c>
      <c r="Z51" s="155">
        <v>0</v>
      </c>
      <c r="AA51" s="155">
        <v>0</v>
      </c>
      <c r="AB51" s="155">
        <v>0</v>
      </c>
      <c r="AC51" s="155">
        <v>0</v>
      </c>
      <c r="AD51" s="155">
        <v>0</v>
      </c>
      <c r="AE51" s="155">
        <v>273414</v>
      </c>
      <c r="AF51" s="155">
        <v>0</v>
      </c>
      <c r="AG51" s="155">
        <v>0</v>
      </c>
      <c r="AH51" s="155">
        <v>0</v>
      </c>
      <c r="AI51" s="155">
        <v>0</v>
      </c>
      <c r="AJ51" s="155">
        <v>0</v>
      </c>
      <c r="AK51" s="155">
        <v>0</v>
      </c>
      <c r="AL51" s="155">
        <v>0</v>
      </c>
      <c r="AM51" s="155">
        <v>0</v>
      </c>
      <c r="AN51" s="155">
        <v>15100</v>
      </c>
      <c r="AO51" s="155">
        <v>371600</v>
      </c>
      <c r="AP51" s="155">
        <v>0</v>
      </c>
      <c r="AQ51" s="155">
        <v>0</v>
      </c>
      <c r="AR51" s="155">
        <v>0</v>
      </c>
      <c r="AS51" s="155">
        <v>0</v>
      </c>
      <c r="AT51" s="155">
        <v>0</v>
      </c>
      <c r="AU51" s="155">
        <v>0</v>
      </c>
      <c r="AV51" s="155">
        <v>0</v>
      </c>
      <c r="AW51" s="155">
        <v>0</v>
      </c>
      <c r="AX51" s="155">
        <v>0</v>
      </c>
      <c r="AY51" s="155">
        <v>0</v>
      </c>
      <c r="AZ51" s="155">
        <v>0</v>
      </c>
      <c r="BA51" s="155">
        <v>0</v>
      </c>
      <c r="BB51" s="155">
        <v>0</v>
      </c>
      <c r="BC51" s="155">
        <v>114097</v>
      </c>
      <c r="BD51" s="155">
        <v>0</v>
      </c>
      <c r="BE51" s="155">
        <v>0</v>
      </c>
      <c r="BF51" s="155">
        <v>0</v>
      </c>
      <c r="BG51" s="155">
        <v>24773</v>
      </c>
      <c r="BH51" s="155">
        <v>1391</v>
      </c>
      <c r="BI51" s="155">
        <v>1720210</v>
      </c>
      <c r="BJ51" s="155">
        <v>0</v>
      </c>
      <c r="BK51" s="155">
        <v>0</v>
      </c>
      <c r="BL51" s="155">
        <v>0</v>
      </c>
      <c r="BM51" s="155">
        <v>0</v>
      </c>
      <c r="BN51" s="155">
        <v>0</v>
      </c>
      <c r="BO51" s="155">
        <f t="shared" si="8"/>
        <v>2876463</v>
      </c>
      <c r="BP51" s="155">
        <v>0</v>
      </c>
      <c r="BQ51" s="155">
        <v>1770834</v>
      </c>
      <c r="BR51" s="155">
        <v>10554</v>
      </c>
      <c r="BS51" s="155">
        <v>167421</v>
      </c>
      <c r="BT51" s="155">
        <v>165198</v>
      </c>
      <c r="BU51" s="155">
        <v>2223</v>
      </c>
      <c r="BV51" s="155">
        <v>823940</v>
      </c>
      <c r="BW51" s="155">
        <v>313403</v>
      </c>
      <c r="BX51" s="155">
        <v>0</v>
      </c>
      <c r="BY51" s="155">
        <v>0</v>
      </c>
      <c r="BZ51" s="155">
        <v>29800</v>
      </c>
      <c r="CA51" s="155">
        <v>84468</v>
      </c>
      <c r="CB51" s="155">
        <v>0</v>
      </c>
      <c r="CC51" s="155">
        <v>0</v>
      </c>
      <c r="CD51" s="155">
        <v>0</v>
      </c>
      <c r="CE51" s="155">
        <v>0</v>
      </c>
      <c r="CF51" s="155">
        <v>0</v>
      </c>
      <c r="CG51" s="156">
        <v>2501586</v>
      </c>
      <c r="CH51" s="155">
        <v>326941</v>
      </c>
      <c r="CI51" s="155">
        <v>41716</v>
      </c>
      <c r="CJ51" s="155">
        <v>0</v>
      </c>
      <c r="CK51" s="155">
        <v>3858</v>
      </c>
      <c r="CL51" s="155">
        <v>0</v>
      </c>
      <c r="CM51" s="155">
        <v>2362</v>
      </c>
      <c r="CN51" s="155">
        <v>0</v>
      </c>
      <c r="CO51" s="155">
        <v>0</v>
      </c>
      <c r="CP51" s="155">
        <v>0</v>
      </c>
      <c r="CQ51" s="155">
        <v>0</v>
      </c>
      <c r="CR51" s="155">
        <v>0</v>
      </c>
      <c r="CS51" s="155">
        <v>0</v>
      </c>
      <c r="CT51" s="155">
        <v>276921</v>
      </c>
      <c r="CU51" s="155">
        <v>249199</v>
      </c>
      <c r="CV51" s="155">
        <v>230449</v>
      </c>
      <c r="CW51" s="155">
        <v>214879</v>
      </c>
      <c r="CX51" s="155">
        <v>202509</v>
      </c>
      <c r="CY51" s="155">
        <v>187585</v>
      </c>
      <c r="CZ51" s="155">
        <v>164796</v>
      </c>
      <c r="DA51" s="155">
        <v>148181</v>
      </c>
      <c r="DB51" s="155">
        <v>132737</v>
      </c>
      <c r="DC51" s="155">
        <v>121988</v>
      </c>
      <c r="DE51" s="5"/>
      <c r="DF51" s="5"/>
      <c r="DG51" s="5"/>
      <c r="DH51" s="5"/>
      <c r="DI51" s="5"/>
    </row>
    <row r="52" spans="1:113" ht="33.75" customHeight="1">
      <c r="A52" s="3" t="s">
        <v>52</v>
      </c>
      <c r="B52" s="155">
        <v>50500</v>
      </c>
      <c r="C52" s="155">
        <v>0</v>
      </c>
      <c r="D52" s="155">
        <v>31052</v>
      </c>
      <c r="E52" s="155">
        <v>0</v>
      </c>
      <c r="F52" s="155">
        <v>0</v>
      </c>
      <c r="G52" s="155">
        <v>10269</v>
      </c>
      <c r="H52" s="155">
        <v>0</v>
      </c>
      <c r="I52" s="155">
        <v>10269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8442</v>
      </c>
      <c r="P52" s="155">
        <v>3041</v>
      </c>
      <c r="Q52" s="155">
        <v>0</v>
      </c>
      <c r="R52" s="155">
        <v>0</v>
      </c>
      <c r="S52" s="155">
        <v>5401</v>
      </c>
      <c r="T52" s="155">
        <v>0</v>
      </c>
      <c r="U52" s="155">
        <v>0</v>
      </c>
      <c r="V52" s="155">
        <v>61256</v>
      </c>
      <c r="W52" s="155">
        <v>0</v>
      </c>
      <c r="X52" s="155">
        <v>0</v>
      </c>
      <c r="Y52" s="155">
        <v>0</v>
      </c>
      <c r="Z52" s="155">
        <v>0</v>
      </c>
      <c r="AA52" s="155">
        <v>0</v>
      </c>
      <c r="AB52" s="155">
        <v>0</v>
      </c>
      <c r="AC52" s="155">
        <v>0</v>
      </c>
      <c r="AD52" s="155">
        <v>0</v>
      </c>
      <c r="AE52" s="155">
        <v>31724</v>
      </c>
      <c r="AF52" s="155">
        <v>0</v>
      </c>
      <c r="AG52" s="155">
        <v>0</v>
      </c>
      <c r="AH52" s="155">
        <v>0</v>
      </c>
      <c r="AI52" s="155">
        <v>0</v>
      </c>
      <c r="AJ52" s="155">
        <v>0</v>
      </c>
      <c r="AK52" s="155">
        <v>0</v>
      </c>
      <c r="AL52" s="155">
        <v>0</v>
      </c>
      <c r="AM52" s="155">
        <v>0</v>
      </c>
      <c r="AN52" s="155">
        <v>18700</v>
      </c>
      <c r="AO52" s="155">
        <v>0</v>
      </c>
      <c r="AP52" s="155">
        <v>674993</v>
      </c>
      <c r="AQ52" s="155">
        <v>2817783</v>
      </c>
      <c r="AR52" s="155">
        <v>0</v>
      </c>
      <c r="AS52" s="155">
        <v>0</v>
      </c>
      <c r="AT52" s="155">
        <v>0</v>
      </c>
      <c r="AU52" s="155">
        <v>0</v>
      </c>
      <c r="AV52" s="155">
        <v>0</v>
      </c>
      <c r="AW52" s="155">
        <v>0</v>
      </c>
      <c r="AX52" s="155">
        <v>0</v>
      </c>
      <c r="AY52" s="155">
        <v>0</v>
      </c>
      <c r="AZ52" s="155">
        <v>0</v>
      </c>
      <c r="BA52" s="155">
        <v>0</v>
      </c>
      <c r="BB52" s="155">
        <v>0</v>
      </c>
      <c r="BC52" s="155">
        <v>6248</v>
      </c>
      <c r="BD52" s="155">
        <v>0</v>
      </c>
      <c r="BE52" s="155">
        <v>3878</v>
      </c>
      <c r="BF52" s="155">
        <v>0</v>
      </c>
      <c r="BG52" s="155">
        <v>18434</v>
      </c>
      <c r="BH52" s="155">
        <v>1333</v>
      </c>
      <c r="BI52" s="155">
        <v>1448849</v>
      </c>
      <c r="BJ52" s="155">
        <v>0</v>
      </c>
      <c r="BK52" s="155">
        <v>0</v>
      </c>
      <c r="BL52" s="155">
        <v>0</v>
      </c>
      <c r="BM52" s="155">
        <v>0</v>
      </c>
      <c r="BN52" s="155">
        <v>0</v>
      </c>
      <c r="BO52" s="155">
        <f t="shared" si="8"/>
        <v>5133037</v>
      </c>
      <c r="BP52" s="155">
        <v>0</v>
      </c>
      <c r="BQ52" s="155">
        <v>4104182</v>
      </c>
      <c r="BR52" s="155">
        <v>12779</v>
      </c>
      <c r="BS52" s="155">
        <v>196166</v>
      </c>
      <c r="BT52" s="155">
        <v>171635</v>
      </c>
      <c r="BU52" s="155">
        <v>24531</v>
      </c>
      <c r="BV52" s="155">
        <v>63659</v>
      </c>
      <c r="BW52" s="155">
        <v>43759</v>
      </c>
      <c r="BX52" s="155">
        <v>0</v>
      </c>
      <c r="BY52" s="155">
        <v>0</v>
      </c>
      <c r="BZ52" s="155">
        <v>351558</v>
      </c>
      <c r="CA52" s="155">
        <v>417472</v>
      </c>
      <c r="CB52" s="155">
        <v>0</v>
      </c>
      <c r="CC52" s="155">
        <v>0</v>
      </c>
      <c r="CD52" s="155">
        <v>0</v>
      </c>
      <c r="CE52" s="155">
        <v>0</v>
      </c>
      <c r="CF52" s="155">
        <v>0</v>
      </c>
      <c r="CG52" s="156">
        <v>5022790</v>
      </c>
      <c r="CH52" s="155">
        <v>97859</v>
      </c>
      <c r="CI52" s="155">
        <v>5469</v>
      </c>
      <c r="CJ52" s="155">
        <v>0</v>
      </c>
      <c r="CK52" s="155">
        <v>0</v>
      </c>
      <c r="CL52" s="155">
        <v>0</v>
      </c>
      <c r="CM52" s="155">
        <v>6919</v>
      </c>
      <c r="CN52" s="155">
        <v>0</v>
      </c>
      <c r="CO52" s="155">
        <v>0</v>
      </c>
      <c r="CP52" s="155">
        <v>0</v>
      </c>
      <c r="CQ52" s="155">
        <v>0</v>
      </c>
      <c r="CR52" s="155">
        <v>0</v>
      </c>
      <c r="CS52" s="155">
        <v>0</v>
      </c>
      <c r="CT52" s="155">
        <v>573970</v>
      </c>
      <c r="CU52" s="155">
        <v>540473</v>
      </c>
      <c r="CV52" s="155">
        <v>500957</v>
      </c>
      <c r="CW52" s="155">
        <v>475770</v>
      </c>
      <c r="CX52" s="155">
        <v>451374</v>
      </c>
      <c r="CY52" s="155">
        <v>418563</v>
      </c>
      <c r="CZ52" s="155">
        <v>312828</v>
      </c>
      <c r="DA52" s="155">
        <v>217724</v>
      </c>
      <c r="DB52" s="155">
        <v>153929</v>
      </c>
      <c r="DC52" s="155">
        <v>48953</v>
      </c>
      <c r="DE52" s="5"/>
      <c r="DF52" s="5"/>
      <c r="DG52" s="5"/>
      <c r="DH52" s="5"/>
      <c r="DI52" s="5"/>
    </row>
    <row r="53" spans="1:113" s="32" customFormat="1" ht="33.75" customHeight="1">
      <c r="A53" s="3" t="s">
        <v>53</v>
      </c>
      <c r="B53" s="155">
        <v>201930</v>
      </c>
      <c r="C53" s="155">
        <v>0</v>
      </c>
      <c r="D53" s="155">
        <v>84579</v>
      </c>
      <c r="E53" s="155">
        <v>0</v>
      </c>
      <c r="F53" s="155">
        <v>0</v>
      </c>
      <c r="G53" s="155">
        <v>40577</v>
      </c>
      <c r="H53" s="155">
        <v>25862</v>
      </c>
      <c r="I53" s="155">
        <v>14715</v>
      </c>
      <c r="J53" s="155">
        <v>255533</v>
      </c>
      <c r="K53" s="155">
        <v>0</v>
      </c>
      <c r="L53" s="155">
        <v>255533</v>
      </c>
      <c r="M53" s="155">
        <v>0</v>
      </c>
      <c r="N53" s="155">
        <v>180600</v>
      </c>
      <c r="O53" s="155">
        <v>799183</v>
      </c>
      <c r="P53" s="155">
        <v>694330</v>
      </c>
      <c r="Q53" s="155">
        <v>87530</v>
      </c>
      <c r="R53" s="155">
        <v>0</v>
      </c>
      <c r="S53" s="155">
        <v>17323</v>
      </c>
      <c r="T53" s="155">
        <v>0</v>
      </c>
      <c r="U53" s="155">
        <v>0</v>
      </c>
      <c r="V53" s="155">
        <v>3606860</v>
      </c>
      <c r="W53" s="155">
        <v>1011013</v>
      </c>
      <c r="X53" s="155">
        <v>660594</v>
      </c>
      <c r="Y53" s="155">
        <v>21587</v>
      </c>
      <c r="Z53" s="155">
        <v>0</v>
      </c>
      <c r="AA53" s="155">
        <v>48120</v>
      </c>
      <c r="AB53" s="155">
        <v>0</v>
      </c>
      <c r="AC53" s="155">
        <v>0</v>
      </c>
      <c r="AD53" s="155">
        <v>0</v>
      </c>
      <c r="AE53" s="155">
        <v>1190940</v>
      </c>
      <c r="AF53" s="155">
        <v>6945</v>
      </c>
      <c r="AG53" s="155">
        <v>0</v>
      </c>
      <c r="AH53" s="155">
        <v>0</v>
      </c>
      <c r="AI53" s="155">
        <v>23900</v>
      </c>
      <c r="AJ53" s="155">
        <v>0</v>
      </c>
      <c r="AK53" s="155">
        <v>0</v>
      </c>
      <c r="AL53" s="155">
        <v>137180</v>
      </c>
      <c r="AM53" s="155">
        <v>0</v>
      </c>
      <c r="AN53" s="155">
        <v>488901</v>
      </c>
      <c r="AO53" s="155">
        <v>0</v>
      </c>
      <c r="AP53" s="155">
        <v>0</v>
      </c>
      <c r="AQ53" s="155">
        <v>0</v>
      </c>
      <c r="AR53" s="155">
        <v>0</v>
      </c>
      <c r="AS53" s="155">
        <v>0</v>
      </c>
      <c r="AT53" s="155">
        <v>13792</v>
      </c>
      <c r="AU53" s="155">
        <v>0</v>
      </c>
      <c r="AV53" s="155">
        <v>0</v>
      </c>
      <c r="AW53" s="155">
        <v>0</v>
      </c>
      <c r="AX53" s="155">
        <v>0</v>
      </c>
      <c r="AY53" s="155">
        <v>0</v>
      </c>
      <c r="AZ53" s="155">
        <v>0</v>
      </c>
      <c r="BA53" s="155">
        <v>0</v>
      </c>
      <c r="BB53" s="155">
        <v>0</v>
      </c>
      <c r="BC53" s="155">
        <v>256815</v>
      </c>
      <c r="BD53" s="155">
        <v>0</v>
      </c>
      <c r="BE53" s="155">
        <v>1002</v>
      </c>
      <c r="BF53" s="155">
        <v>0</v>
      </c>
      <c r="BG53" s="155">
        <v>78493</v>
      </c>
      <c r="BH53" s="155">
        <v>7586</v>
      </c>
      <c r="BI53" s="155">
        <v>1562070</v>
      </c>
      <c r="BJ53" s="155">
        <v>0</v>
      </c>
      <c r="BK53" s="155">
        <v>0</v>
      </c>
      <c r="BL53" s="155">
        <v>43921</v>
      </c>
      <c r="BM53" s="155">
        <v>18700</v>
      </c>
      <c r="BN53" s="155">
        <v>152949</v>
      </c>
      <c r="BO53" s="155">
        <f t="shared" si="8"/>
        <v>7285890</v>
      </c>
      <c r="BP53" s="155">
        <v>0</v>
      </c>
      <c r="BQ53" s="155">
        <v>1534396</v>
      </c>
      <c r="BR53" s="155">
        <v>247565</v>
      </c>
      <c r="BS53" s="155">
        <v>204818</v>
      </c>
      <c r="BT53" s="155">
        <v>135429</v>
      </c>
      <c r="BU53" s="155">
        <v>69389</v>
      </c>
      <c r="BV53" s="155">
        <v>865515</v>
      </c>
      <c r="BW53" s="155">
        <v>615150</v>
      </c>
      <c r="BX53" s="155">
        <v>0</v>
      </c>
      <c r="BY53" s="155">
        <v>0</v>
      </c>
      <c r="BZ53" s="155">
        <v>787488</v>
      </c>
      <c r="CA53" s="155">
        <v>3814882</v>
      </c>
      <c r="CB53" s="155">
        <v>0</v>
      </c>
      <c r="CC53" s="155">
        <v>0</v>
      </c>
      <c r="CD53" s="155">
        <v>0</v>
      </c>
      <c r="CE53" s="155">
        <v>0</v>
      </c>
      <c r="CF53" s="155">
        <v>78791</v>
      </c>
      <c r="CG53" s="156">
        <v>5839743</v>
      </c>
      <c r="CH53" s="155">
        <v>1144054</v>
      </c>
      <c r="CI53" s="155">
        <v>96962</v>
      </c>
      <c r="CJ53" s="155">
        <v>40427</v>
      </c>
      <c r="CK53" s="155">
        <v>22101</v>
      </c>
      <c r="CL53" s="155">
        <v>59479</v>
      </c>
      <c r="CM53" s="155">
        <v>83124</v>
      </c>
      <c r="CN53" s="155">
        <v>0</v>
      </c>
      <c r="CO53" s="155">
        <v>0</v>
      </c>
      <c r="CP53" s="155">
        <v>0</v>
      </c>
      <c r="CQ53" s="155">
        <v>0</v>
      </c>
      <c r="CR53" s="155">
        <v>0</v>
      </c>
      <c r="CS53" s="155">
        <v>0</v>
      </c>
      <c r="CT53" s="155">
        <v>714674</v>
      </c>
      <c r="CU53" s="155">
        <v>677235</v>
      </c>
      <c r="CV53" s="155">
        <v>623088</v>
      </c>
      <c r="CW53" s="155">
        <v>600283</v>
      </c>
      <c r="CX53" s="155">
        <v>589259</v>
      </c>
      <c r="CY53" s="155">
        <v>549680</v>
      </c>
      <c r="CZ53" s="155">
        <v>493047</v>
      </c>
      <c r="DA53" s="155">
        <v>424437</v>
      </c>
      <c r="DB53" s="155">
        <v>369602</v>
      </c>
      <c r="DC53" s="155">
        <v>339927</v>
      </c>
      <c r="DE53" s="33"/>
      <c r="DF53" s="33"/>
      <c r="DG53" s="33"/>
      <c r="DH53" s="33"/>
      <c r="DI53" s="33"/>
    </row>
    <row r="54" spans="1:113" ht="33.75" customHeight="1">
      <c r="A54" s="2" t="s">
        <v>54</v>
      </c>
      <c r="B54" s="153">
        <v>70178</v>
      </c>
      <c r="C54" s="153">
        <v>6276</v>
      </c>
      <c r="D54" s="153">
        <v>38486</v>
      </c>
      <c r="E54" s="153">
        <v>0</v>
      </c>
      <c r="F54" s="153">
        <v>0</v>
      </c>
      <c r="G54" s="153">
        <v>46482</v>
      </c>
      <c r="H54" s="153">
        <v>0</v>
      </c>
      <c r="I54" s="153">
        <v>46482</v>
      </c>
      <c r="J54" s="153">
        <v>27949</v>
      </c>
      <c r="K54" s="153">
        <v>15703</v>
      </c>
      <c r="L54" s="153">
        <v>0</v>
      </c>
      <c r="M54" s="153">
        <v>12246</v>
      </c>
      <c r="N54" s="153">
        <v>24030</v>
      </c>
      <c r="O54" s="153">
        <v>340893</v>
      </c>
      <c r="P54" s="153">
        <v>340893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341403</v>
      </c>
      <c r="W54" s="153">
        <v>157334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184069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795983</v>
      </c>
      <c r="AR54" s="153">
        <v>0</v>
      </c>
      <c r="AS54" s="153">
        <v>0</v>
      </c>
      <c r="AT54" s="153">
        <v>13085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23498</v>
      </c>
      <c r="BD54" s="153">
        <v>0</v>
      </c>
      <c r="BE54" s="153">
        <v>108</v>
      </c>
      <c r="BF54" s="153">
        <v>0</v>
      </c>
      <c r="BG54" s="153">
        <v>42868</v>
      </c>
      <c r="BH54" s="153">
        <v>5594</v>
      </c>
      <c r="BI54" s="153">
        <v>2497006</v>
      </c>
      <c r="BJ54" s="153">
        <v>0</v>
      </c>
      <c r="BK54" s="153">
        <v>0</v>
      </c>
      <c r="BL54" s="153">
        <v>5900</v>
      </c>
      <c r="BM54" s="153">
        <v>5900</v>
      </c>
      <c r="BN54" s="153">
        <v>243433</v>
      </c>
      <c r="BO54" s="153">
        <f t="shared" si="8"/>
        <v>4516896</v>
      </c>
      <c r="BP54" s="153">
        <v>0</v>
      </c>
      <c r="BQ54" s="153">
        <v>2982929</v>
      </c>
      <c r="BR54" s="153">
        <v>72763</v>
      </c>
      <c r="BS54" s="153">
        <v>221743</v>
      </c>
      <c r="BT54" s="153">
        <v>217661</v>
      </c>
      <c r="BU54" s="153">
        <v>4082</v>
      </c>
      <c r="BV54" s="153">
        <v>603159</v>
      </c>
      <c r="BW54" s="153">
        <v>215111</v>
      </c>
      <c r="BX54" s="153">
        <v>0</v>
      </c>
      <c r="BY54" s="153">
        <v>0</v>
      </c>
      <c r="BZ54" s="153">
        <v>199164</v>
      </c>
      <c r="CA54" s="153">
        <v>504001</v>
      </c>
      <c r="CB54" s="153">
        <v>0</v>
      </c>
      <c r="CC54" s="153">
        <v>0</v>
      </c>
      <c r="CD54" s="153">
        <v>0</v>
      </c>
      <c r="CE54" s="153">
        <v>0</v>
      </c>
      <c r="CF54" s="153">
        <v>5900</v>
      </c>
      <c r="CG54" s="154">
        <v>3133278</v>
      </c>
      <c r="CH54" s="153">
        <v>832713</v>
      </c>
      <c r="CI54" s="153">
        <v>452588</v>
      </c>
      <c r="CJ54" s="153">
        <v>17776</v>
      </c>
      <c r="CK54" s="153">
        <v>0</v>
      </c>
      <c r="CL54" s="153">
        <v>70176</v>
      </c>
      <c r="CM54" s="153">
        <v>10365</v>
      </c>
      <c r="CN54" s="153">
        <v>0</v>
      </c>
      <c r="CO54" s="153">
        <v>0</v>
      </c>
      <c r="CP54" s="153">
        <v>0</v>
      </c>
      <c r="CQ54" s="153">
        <v>0</v>
      </c>
      <c r="CR54" s="153">
        <v>0</v>
      </c>
      <c r="CS54" s="153">
        <v>0</v>
      </c>
      <c r="CT54" s="153">
        <v>417286</v>
      </c>
      <c r="CU54" s="153">
        <v>415864</v>
      </c>
      <c r="CV54" s="153">
        <v>425615</v>
      </c>
      <c r="CW54" s="153">
        <v>398014</v>
      </c>
      <c r="CX54" s="153">
        <v>362617</v>
      </c>
      <c r="CY54" s="153">
        <v>321335</v>
      </c>
      <c r="CZ54" s="153">
        <v>297085</v>
      </c>
      <c r="DA54" s="153">
        <v>264798</v>
      </c>
      <c r="DB54" s="153">
        <v>239479</v>
      </c>
      <c r="DC54" s="153">
        <v>229496</v>
      </c>
      <c r="DE54" s="5"/>
      <c r="DF54" s="5"/>
      <c r="DG54" s="5"/>
      <c r="DH54" s="5"/>
      <c r="DI54" s="5"/>
    </row>
    <row r="55" spans="1:113" ht="33.75" customHeight="1">
      <c r="A55" s="3" t="s">
        <v>55</v>
      </c>
      <c r="B55" s="155">
        <v>21249</v>
      </c>
      <c r="C55" s="155">
        <v>0</v>
      </c>
      <c r="D55" s="155">
        <v>302558</v>
      </c>
      <c r="E55" s="155">
        <v>270500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63193</v>
      </c>
      <c r="P55" s="155">
        <v>0</v>
      </c>
      <c r="Q55" s="155">
        <v>63193</v>
      </c>
      <c r="R55" s="155">
        <v>0</v>
      </c>
      <c r="S55" s="155">
        <v>0</v>
      </c>
      <c r="T55" s="155">
        <v>0</v>
      </c>
      <c r="U55" s="155">
        <v>0</v>
      </c>
      <c r="V55" s="155">
        <v>92185</v>
      </c>
      <c r="W55" s="155">
        <v>0</v>
      </c>
      <c r="X55" s="155">
        <v>0</v>
      </c>
      <c r="Y55" s="155">
        <v>2984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55">
        <v>0</v>
      </c>
      <c r="AM55" s="155">
        <v>0</v>
      </c>
      <c r="AN55" s="155">
        <v>0</v>
      </c>
      <c r="AO55" s="155">
        <v>0</v>
      </c>
      <c r="AP55" s="155">
        <v>0</v>
      </c>
      <c r="AQ55" s="155">
        <v>0</v>
      </c>
      <c r="AR55" s="155">
        <v>0</v>
      </c>
      <c r="AS55" s="155">
        <v>0</v>
      </c>
      <c r="AT55" s="155">
        <v>0</v>
      </c>
      <c r="AU55" s="155">
        <v>0</v>
      </c>
      <c r="AV55" s="155">
        <v>0</v>
      </c>
      <c r="AW55" s="155">
        <v>0</v>
      </c>
      <c r="AX55" s="155">
        <v>0</v>
      </c>
      <c r="AY55" s="155">
        <v>0</v>
      </c>
      <c r="AZ55" s="155">
        <v>0</v>
      </c>
      <c r="BA55" s="155">
        <v>0</v>
      </c>
      <c r="BB55" s="155">
        <v>0</v>
      </c>
      <c r="BC55" s="155">
        <v>42500</v>
      </c>
      <c r="BD55" s="155">
        <v>0</v>
      </c>
      <c r="BE55" s="155">
        <v>0</v>
      </c>
      <c r="BF55" s="155">
        <v>0</v>
      </c>
      <c r="BG55" s="155">
        <v>25728</v>
      </c>
      <c r="BH55" s="155">
        <v>0</v>
      </c>
      <c r="BI55" s="155">
        <v>1367865</v>
      </c>
      <c r="BJ55" s="155">
        <v>0</v>
      </c>
      <c r="BK55" s="155">
        <v>0</v>
      </c>
      <c r="BL55" s="155">
        <v>8000</v>
      </c>
      <c r="BM55" s="155">
        <v>0</v>
      </c>
      <c r="BN55" s="155">
        <v>382480</v>
      </c>
      <c r="BO55" s="155">
        <f t="shared" si="8"/>
        <v>2305758</v>
      </c>
      <c r="BP55" s="155">
        <v>0</v>
      </c>
      <c r="BQ55" s="155">
        <v>1738145</v>
      </c>
      <c r="BR55" s="155">
        <v>32058</v>
      </c>
      <c r="BS55" s="155">
        <v>210247</v>
      </c>
      <c r="BT55" s="155">
        <v>179360</v>
      </c>
      <c r="BU55" s="155">
        <v>30887</v>
      </c>
      <c r="BV55" s="155">
        <v>271210</v>
      </c>
      <c r="BW55" s="155">
        <v>94369</v>
      </c>
      <c r="BX55" s="155">
        <v>0</v>
      </c>
      <c r="BY55" s="155">
        <v>0</v>
      </c>
      <c r="BZ55" s="155">
        <v>0</v>
      </c>
      <c r="CA55" s="155">
        <v>78156</v>
      </c>
      <c r="CB55" s="155">
        <v>0</v>
      </c>
      <c r="CC55" s="155">
        <v>0</v>
      </c>
      <c r="CD55" s="155">
        <v>0</v>
      </c>
      <c r="CE55" s="155">
        <v>0</v>
      </c>
      <c r="CF55" s="155">
        <v>8000</v>
      </c>
      <c r="CG55" s="156">
        <v>1751546</v>
      </c>
      <c r="CH55" s="155">
        <v>230684</v>
      </c>
      <c r="CI55" s="155">
        <v>291470</v>
      </c>
      <c r="CJ55" s="155">
        <v>32058</v>
      </c>
      <c r="CK55" s="155">
        <v>0</v>
      </c>
      <c r="CL55" s="155">
        <v>0</v>
      </c>
      <c r="CM55" s="155">
        <v>0</v>
      </c>
      <c r="CN55" s="155">
        <v>0</v>
      </c>
      <c r="CO55" s="155">
        <v>0</v>
      </c>
      <c r="CP55" s="155">
        <v>0</v>
      </c>
      <c r="CQ55" s="155">
        <v>0</v>
      </c>
      <c r="CR55" s="155">
        <v>0</v>
      </c>
      <c r="CS55" s="155">
        <v>0</v>
      </c>
      <c r="CT55" s="155">
        <v>209129</v>
      </c>
      <c r="CU55" s="155">
        <v>209435</v>
      </c>
      <c r="CV55" s="155">
        <v>209542</v>
      </c>
      <c r="CW55" s="155">
        <v>204393</v>
      </c>
      <c r="CX55" s="155">
        <v>199862</v>
      </c>
      <c r="CY55" s="155">
        <v>188211</v>
      </c>
      <c r="CZ55" s="155">
        <v>173836</v>
      </c>
      <c r="DA55" s="155">
        <v>147796</v>
      </c>
      <c r="DB55" s="155">
        <v>140535</v>
      </c>
      <c r="DC55" s="155">
        <v>122508</v>
      </c>
      <c r="DE55" s="5"/>
      <c r="DF55" s="5"/>
      <c r="DG55" s="5"/>
      <c r="DH55" s="5"/>
      <c r="DI55" s="5"/>
    </row>
    <row r="56" spans="1:113" ht="33.75" customHeight="1">
      <c r="A56" s="3" t="s">
        <v>56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204051</v>
      </c>
      <c r="P56" s="155">
        <v>109049</v>
      </c>
      <c r="Q56" s="155">
        <v>0</v>
      </c>
      <c r="R56" s="155">
        <v>0</v>
      </c>
      <c r="S56" s="155">
        <v>95002</v>
      </c>
      <c r="T56" s="155">
        <v>0</v>
      </c>
      <c r="U56" s="155">
        <v>0</v>
      </c>
      <c r="V56" s="155">
        <v>33417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0</v>
      </c>
      <c r="AD56" s="155">
        <v>0</v>
      </c>
      <c r="AE56" s="155">
        <v>22518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55">
        <v>0</v>
      </c>
      <c r="AM56" s="155">
        <v>0</v>
      </c>
      <c r="AN56" s="155">
        <v>0</v>
      </c>
      <c r="AO56" s="155">
        <v>0</v>
      </c>
      <c r="AP56" s="155">
        <v>0</v>
      </c>
      <c r="AQ56" s="155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155">
        <v>0</v>
      </c>
      <c r="AY56" s="155">
        <v>0</v>
      </c>
      <c r="AZ56" s="155">
        <v>0</v>
      </c>
      <c r="BA56" s="155">
        <v>0</v>
      </c>
      <c r="BB56" s="155">
        <v>0</v>
      </c>
      <c r="BC56" s="155">
        <v>32428</v>
      </c>
      <c r="BD56" s="155">
        <v>0</v>
      </c>
      <c r="BE56" s="155">
        <v>0</v>
      </c>
      <c r="BF56" s="155">
        <v>0</v>
      </c>
      <c r="BG56" s="155">
        <v>23625</v>
      </c>
      <c r="BH56" s="155">
        <v>3041</v>
      </c>
      <c r="BI56" s="155">
        <v>619488</v>
      </c>
      <c r="BJ56" s="155">
        <v>0</v>
      </c>
      <c r="BK56" s="155">
        <v>0</v>
      </c>
      <c r="BL56" s="155">
        <v>20800</v>
      </c>
      <c r="BM56" s="155">
        <v>20800</v>
      </c>
      <c r="BN56" s="155">
        <v>375245</v>
      </c>
      <c r="BO56" s="155">
        <f t="shared" si="8"/>
        <v>1312095</v>
      </c>
      <c r="BP56" s="155">
        <v>0</v>
      </c>
      <c r="BQ56" s="155">
        <v>932461</v>
      </c>
      <c r="BR56" s="155">
        <v>53196</v>
      </c>
      <c r="BS56" s="155">
        <v>203266</v>
      </c>
      <c r="BT56" s="155">
        <v>53212</v>
      </c>
      <c r="BU56" s="155">
        <v>150054</v>
      </c>
      <c r="BV56" s="155">
        <v>155568</v>
      </c>
      <c r="BW56" s="155">
        <v>155568</v>
      </c>
      <c r="BX56" s="155">
        <v>0</v>
      </c>
      <c r="BY56" s="155">
        <v>0</v>
      </c>
      <c r="BZ56" s="155">
        <v>0</v>
      </c>
      <c r="CA56" s="155">
        <v>0</v>
      </c>
      <c r="CB56" s="155">
        <v>0</v>
      </c>
      <c r="CC56" s="155">
        <v>0</v>
      </c>
      <c r="CD56" s="155">
        <v>0</v>
      </c>
      <c r="CE56" s="155">
        <v>0</v>
      </c>
      <c r="CF56" s="155">
        <v>20800</v>
      </c>
      <c r="CG56" s="156">
        <v>781036</v>
      </c>
      <c r="CH56" s="155">
        <v>487780</v>
      </c>
      <c r="CI56" s="155">
        <v>43279</v>
      </c>
      <c r="CJ56" s="155">
        <v>0</v>
      </c>
      <c r="CK56" s="155">
        <v>0</v>
      </c>
      <c r="CL56" s="155">
        <v>0</v>
      </c>
      <c r="CM56" s="155">
        <v>0</v>
      </c>
      <c r="CN56" s="155">
        <v>0</v>
      </c>
      <c r="CO56" s="155">
        <v>0</v>
      </c>
      <c r="CP56" s="155">
        <v>0</v>
      </c>
      <c r="CQ56" s="155">
        <v>0</v>
      </c>
      <c r="CR56" s="155">
        <v>0</v>
      </c>
      <c r="CS56" s="155">
        <v>0</v>
      </c>
      <c r="CT56" s="155">
        <v>192675</v>
      </c>
      <c r="CU56" s="155">
        <v>171711</v>
      </c>
      <c r="CV56" s="155">
        <v>158684</v>
      </c>
      <c r="CW56" s="155">
        <v>148194</v>
      </c>
      <c r="CX56" s="155">
        <v>121306</v>
      </c>
      <c r="CY56" s="155">
        <v>100678</v>
      </c>
      <c r="CZ56" s="155">
        <v>97006</v>
      </c>
      <c r="DA56" s="155">
        <v>84840</v>
      </c>
      <c r="DB56" s="155">
        <v>80903</v>
      </c>
      <c r="DC56" s="155">
        <v>77722</v>
      </c>
      <c r="DE56" s="5"/>
      <c r="DF56" s="5"/>
      <c r="DG56" s="5"/>
      <c r="DH56" s="5"/>
      <c r="DI56" s="5"/>
    </row>
    <row r="57" spans="1:113" ht="33.75" customHeight="1">
      <c r="A57" s="3" t="s">
        <v>57</v>
      </c>
      <c r="B57" s="155">
        <v>157188</v>
      </c>
      <c r="C57" s="155">
        <v>109694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7333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7333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55">
        <v>0</v>
      </c>
      <c r="AM57" s="155">
        <v>0</v>
      </c>
      <c r="AN57" s="155">
        <v>0</v>
      </c>
      <c r="AO57" s="155">
        <v>0</v>
      </c>
      <c r="AP57" s="155">
        <v>0</v>
      </c>
      <c r="AQ57" s="155">
        <v>0</v>
      </c>
      <c r="AR57" s="155">
        <v>0</v>
      </c>
      <c r="AS57" s="155">
        <v>0</v>
      </c>
      <c r="AT57" s="155">
        <v>0</v>
      </c>
      <c r="AU57" s="155">
        <v>0</v>
      </c>
      <c r="AV57" s="155">
        <v>0</v>
      </c>
      <c r="AW57" s="155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1464</v>
      </c>
      <c r="BD57" s="155">
        <v>0</v>
      </c>
      <c r="BE57" s="155">
        <v>0</v>
      </c>
      <c r="BF57" s="155">
        <v>0</v>
      </c>
      <c r="BG57" s="155">
        <v>41085</v>
      </c>
      <c r="BH57" s="155">
        <v>4119</v>
      </c>
      <c r="BI57" s="155">
        <v>232444</v>
      </c>
      <c r="BJ57" s="155">
        <v>0</v>
      </c>
      <c r="BK57" s="155">
        <v>0</v>
      </c>
      <c r="BL57" s="155">
        <v>0</v>
      </c>
      <c r="BM57" s="155">
        <v>0</v>
      </c>
      <c r="BN57" s="155">
        <v>625444</v>
      </c>
      <c r="BO57" s="155">
        <f t="shared" si="8"/>
        <v>1069077</v>
      </c>
      <c r="BP57" s="155">
        <v>0</v>
      </c>
      <c r="BQ57" s="155">
        <v>872338</v>
      </c>
      <c r="BR57" s="155">
        <v>18007</v>
      </c>
      <c r="BS57" s="155">
        <v>17086</v>
      </c>
      <c r="BT57" s="155">
        <v>0</v>
      </c>
      <c r="BU57" s="155">
        <v>17086</v>
      </c>
      <c r="BV57" s="155">
        <v>179653</v>
      </c>
      <c r="BW57" s="155">
        <v>179653</v>
      </c>
      <c r="BX57" s="155">
        <v>0</v>
      </c>
      <c r="BY57" s="155">
        <v>0</v>
      </c>
      <c r="BZ57" s="155">
        <v>0</v>
      </c>
      <c r="CA57" s="155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6">
        <v>541031</v>
      </c>
      <c r="CH57" s="155">
        <v>153334</v>
      </c>
      <c r="CI57" s="155">
        <v>374712</v>
      </c>
      <c r="CJ57" s="155">
        <v>0</v>
      </c>
      <c r="CK57" s="155">
        <v>0</v>
      </c>
      <c r="CL57" s="155">
        <v>0</v>
      </c>
      <c r="CM57" s="155">
        <v>0</v>
      </c>
      <c r="CN57" s="155">
        <v>0</v>
      </c>
      <c r="CO57" s="155">
        <v>0</v>
      </c>
      <c r="CP57" s="155">
        <v>0</v>
      </c>
      <c r="CQ57" s="155">
        <v>0</v>
      </c>
      <c r="CR57" s="155">
        <v>0</v>
      </c>
      <c r="CS57" s="155">
        <v>0</v>
      </c>
      <c r="CT57" s="155">
        <v>183044</v>
      </c>
      <c r="CU57" s="155">
        <v>132527</v>
      </c>
      <c r="CV57" s="155">
        <v>106270</v>
      </c>
      <c r="CW57" s="155">
        <v>91044</v>
      </c>
      <c r="CX57" s="155">
        <v>88124</v>
      </c>
      <c r="CY57" s="155">
        <v>77803</v>
      </c>
      <c r="CZ57" s="155">
        <v>62575</v>
      </c>
      <c r="DA57" s="155">
        <v>42548</v>
      </c>
      <c r="DB57" s="155">
        <v>41638</v>
      </c>
      <c r="DC57" s="155">
        <v>41638</v>
      </c>
      <c r="DE57" s="5"/>
      <c r="DF57" s="5"/>
      <c r="DG57" s="5"/>
      <c r="DH57" s="5"/>
      <c r="DI57" s="5"/>
    </row>
    <row r="58" spans="1:113" s="32" customFormat="1" ht="33.75" customHeight="1">
      <c r="A58" s="4" t="s">
        <v>58</v>
      </c>
      <c r="B58" s="151">
        <v>0</v>
      </c>
      <c r="C58" s="151">
        <v>0</v>
      </c>
      <c r="D58" s="151">
        <v>0</v>
      </c>
      <c r="E58" s="151">
        <v>0</v>
      </c>
      <c r="F58" s="151">
        <v>0</v>
      </c>
      <c r="G58" s="151">
        <v>18992</v>
      </c>
      <c r="H58" s="151">
        <v>0</v>
      </c>
      <c r="I58" s="151">
        <v>18992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132620</v>
      </c>
      <c r="P58" s="151">
        <v>127420</v>
      </c>
      <c r="Q58" s="151">
        <v>0</v>
      </c>
      <c r="R58" s="151">
        <v>0</v>
      </c>
      <c r="S58" s="151">
        <v>5200</v>
      </c>
      <c r="T58" s="151">
        <v>0</v>
      </c>
      <c r="U58" s="151">
        <v>0</v>
      </c>
      <c r="V58" s="151">
        <v>94532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45732</v>
      </c>
      <c r="AF58" s="151">
        <v>0</v>
      </c>
      <c r="AG58" s="151">
        <v>0</v>
      </c>
      <c r="AH58" s="151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48800</v>
      </c>
      <c r="AO58" s="151">
        <v>0</v>
      </c>
      <c r="AP58" s="151">
        <v>126264</v>
      </c>
      <c r="AQ58" s="151">
        <v>615878</v>
      </c>
      <c r="AR58" s="151">
        <v>0</v>
      </c>
      <c r="AS58" s="151">
        <v>0</v>
      </c>
      <c r="AT58" s="151">
        <v>0</v>
      </c>
      <c r="AU58" s="151">
        <v>0</v>
      </c>
      <c r="AV58" s="151">
        <v>0</v>
      </c>
      <c r="AW58" s="151">
        <v>0</v>
      </c>
      <c r="AX58" s="151">
        <v>0</v>
      </c>
      <c r="AY58" s="151">
        <v>0</v>
      </c>
      <c r="AZ58" s="151">
        <v>0</v>
      </c>
      <c r="BA58" s="151">
        <v>0</v>
      </c>
      <c r="BB58" s="151">
        <v>0</v>
      </c>
      <c r="BC58" s="151">
        <v>9792</v>
      </c>
      <c r="BD58" s="151">
        <v>0</v>
      </c>
      <c r="BE58" s="151">
        <v>0</v>
      </c>
      <c r="BF58" s="151">
        <v>0</v>
      </c>
      <c r="BG58" s="151">
        <v>9023</v>
      </c>
      <c r="BH58" s="151">
        <v>490</v>
      </c>
      <c r="BI58" s="151">
        <v>1111237</v>
      </c>
      <c r="BJ58" s="151">
        <v>0</v>
      </c>
      <c r="BK58" s="151">
        <v>0</v>
      </c>
      <c r="BL58" s="151">
        <v>0</v>
      </c>
      <c r="BM58" s="151">
        <v>0</v>
      </c>
      <c r="BN58" s="151">
        <v>13776</v>
      </c>
      <c r="BO58" s="151">
        <f t="shared" si="8"/>
        <v>2132604</v>
      </c>
      <c r="BP58" s="151">
        <v>0</v>
      </c>
      <c r="BQ58" s="151">
        <v>1485712</v>
      </c>
      <c r="BR58" s="151">
        <v>3166</v>
      </c>
      <c r="BS58" s="151">
        <v>280444</v>
      </c>
      <c r="BT58" s="151">
        <v>148108</v>
      </c>
      <c r="BU58" s="151">
        <v>132336</v>
      </c>
      <c r="BV58" s="151">
        <v>65771</v>
      </c>
      <c r="BW58" s="151">
        <v>65771</v>
      </c>
      <c r="BX58" s="151">
        <v>0</v>
      </c>
      <c r="BY58" s="151">
        <v>0</v>
      </c>
      <c r="BZ58" s="151">
        <v>0</v>
      </c>
      <c r="CA58" s="151">
        <v>300677</v>
      </c>
      <c r="CB58" s="151">
        <v>0</v>
      </c>
      <c r="CC58" s="151">
        <v>0</v>
      </c>
      <c r="CD58" s="151">
        <v>0</v>
      </c>
      <c r="CE58" s="151">
        <v>0</v>
      </c>
      <c r="CF58" s="151">
        <v>0</v>
      </c>
      <c r="CG58" s="161">
        <v>1916108</v>
      </c>
      <c r="CH58" s="151">
        <v>210765</v>
      </c>
      <c r="CI58" s="151">
        <v>490</v>
      </c>
      <c r="CJ58" s="151">
        <v>0</v>
      </c>
      <c r="CK58" s="151">
        <v>2362</v>
      </c>
      <c r="CL58" s="151">
        <v>0</v>
      </c>
      <c r="CM58" s="151">
        <v>0</v>
      </c>
      <c r="CN58" s="151">
        <v>896</v>
      </c>
      <c r="CO58" s="151">
        <v>1030</v>
      </c>
      <c r="CP58" s="151">
        <v>0</v>
      </c>
      <c r="CQ58" s="151">
        <v>953</v>
      </c>
      <c r="CR58" s="151">
        <v>0</v>
      </c>
      <c r="CS58" s="151">
        <v>0</v>
      </c>
      <c r="CT58" s="151">
        <v>279102</v>
      </c>
      <c r="CU58" s="151">
        <v>306131</v>
      </c>
      <c r="CV58" s="151">
        <v>298068</v>
      </c>
      <c r="CW58" s="151">
        <v>249124</v>
      </c>
      <c r="CX58" s="151">
        <v>214892</v>
      </c>
      <c r="CY58" s="151">
        <v>186941</v>
      </c>
      <c r="CZ58" s="151">
        <v>148074</v>
      </c>
      <c r="DA58" s="151">
        <v>110590</v>
      </c>
      <c r="DB58" s="151">
        <v>77174</v>
      </c>
      <c r="DC58" s="151">
        <v>40790</v>
      </c>
      <c r="DE58" s="33"/>
      <c r="DF58" s="33"/>
      <c r="DG58" s="33"/>
      <c r="DH58" s="33"/>
      <c r="DI58" s="33"/>
    </row>
    <row r="59" spans="1:113" ht="33.75" customHeight="1">
      <c r="A59" s="3" t="s">
        <v>59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55">
        <v>0</v>
      </c>
      <c r="AM59" s="155">
        <v>0</v>
      </c>
      <c r="AN59" s="155">
        <v>0</v>
      </c>
      <c r="AO59" s="155">
        <v>0</v>
      </c>
      <c r="AP59" s="155">
        <v>0</v>
      </c>
      <c r="AQ59" s="155">
        <v>0</v>
      </c>
      <c r="AR59" s="155">
        <v>0</v>
      </c>
      <c r="AS59" s="155">
        <v>0</v>
      </c>
      <c r="AT59" s="155">
        <v>0</v>
      </c>
      <c r="AU59" s="155">
        <v>0</v>
      </c>
      <c r="AV59" s="155">
        <v>0</v>
      </c>
      <c r="AW59" s="155">
        <v>0</v>
      </c>
      <c r="AX59" s="155">
        <v>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5">
        <v>0</v>
      </c>
      <c r="BF59" s="155">
        <v>0</v>
      </c>
      <c r="BG59" s="155">
        <v>5684</v>
      </c>
      <c r="BH59" s="155">
        <v>2506</v>
      </c>
      <c r="BI59" s="155">
        <v>0</v>
      </c>
      <c r="BJ59" s="155">
        <v>0</v>
      </c>
      <c r="BK59" s="155">
        <v>0</v>
      </c>
      <c r="BL59" s="155">
        <v>0</v>
      </c>
      <c r="BM59" s="155">
        <v>0</v>
      </c>
      <c r="BN59" s="155">
        <v>0</v>
      </c>
      <c r="BO59" s="155">
        <f t="shared" si="8"/>
        <v>8190</v>
      </c>
      <c r="BP59" s="155">
        <v>0</v>
      </c>
      <c r="BQ59" s="155">
        <v>8190</v>
      </c>
      <c r="BR59" s="155">
        <v>0</v>
      </c>
      <c r="BS59" s="155">
        <v>0</v>
      </c>
      <c r="BT59" s="155">
        <v>0</v>
      </c>
      <c r="BU59" s="155">
        <v>0</v>
      </c>
      <c r="BV59" s="155">
        <v>0</v>
      </c>
      <c r="BW59" s="155">
        <v>0</v>
      </c>
      <c r="BX59" s="155">
        <v>0</v>
      </c>
      <c r="BY59" s="155">
        <v>0</v>
      </c>
      <c r="BZ59" s="155">
        <v>0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6">
        <v>0</v>
      </c>
      <c r="CH59" s="155">
        <v>5684</v>
      </c>
      <c r="CI59" s="155">
        <v>2506</v>
      </c>
      <c r="CJ59" s="155">
        <v>0</v>
      </c>
      <c r="CK59" s="155">
        <v>0</v>
      </c>
      <c r="CL59" s="155">
        <v>0</v>
      </c>
      <c r="CM59" s="155">
        <v>0</v>
      </c>
      <c r="CN59" s="155">
        <v>0</v>
      </c>
      <c r="CO59" s="155">
        <v>0</v>
      </c>
      <c r="CP59" s="155">
        <v>0</v>
      </c>
      <c r="CQ59" s="155">
        <v>0</v>
      </c>
      <c r="CR59" s="155">
        <v>0</v>
      </c>
      <c r="CS59" s="155">
        <v>0</v>
      </c>
      <c r="CT59" s="155">
        <v>5438</v>
      </c>
      <c r="CU59" s="155">
        <v>2903</v>
      </c>
      <c r="CV59" s="155">
        <v>0</v>
      </c>
      <c r="CW59" s="155">
        <v>0</v>
      </c>
      <c r="CX59" s="155">
        <v>0</v>
      </c>
      <c r="CY59" s="155">
        <v>0</v>
      </c>
      <c r="CZ59" s="155">
        <v>0</v>
      </c>
      <c r="DA59" s="155">
        <v>0</v>
      </c>
      <c r="DB59" s="155">
        <v>0</v>
      </c>
      <c r="DC59" s="155">
        <v>0</v>
      </c>
      <c r="DE59" s="5"/>
      <c r="DF59" s="5"/>
      <c r="DG59" s="5"/>
      <c r="DH59" s="5"/>
      <c r="DI59" s="5"/>
    </row>
    <row r="60" spans="1:113" ht="33.75" customHeight="1">
      <c r="A60" s="3" t="s">
        <v>60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20750</v>
      </c>
      <c r="P60" s="155">
        <v>20750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101177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0</v>
      </c>
      <c r="AE60" s="155">
        <v>101177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55">
        <v>0</v>
      </c>
      <c r="AM60" s="155">
        <v>0</v>
      </c>
      <c r="AN60" s="155">
        <v>0</v>
      </c>
      <c r="AO60" s="155">
        <v>0</v>
      </c>
      <c r="AP60" s="155">
        <v>0</v>
      </c>
      <c r="AQ60" s="155">
        <v>0</v>
      </c>
      <c r="AR60" s="155">
        <v>0</v>
      </c>
      <c r="AS60" s="155">
        <v>0</v>
      </c>
      <c r="AT60" s="155">
        <v>0</v>
      </c>
      <c r="AU60" s="155">
        <v>0</v>
      </c>
      <c r="AV60" s="155">
        <v>0</v>
      </c>
      <c r="AW60" s="155">
        <v>0</v>
      </c>
      <c r="AX60" s="155">
        <v>17212</v>
      </c>
      <c r="AY60" s="155">
        <v>0</v>
      </c>
      <c r="AZ60" s="155">
        <v>0</v>
      </c>
      <c r="BA60" s="155">
        <v>0</v>
      </c>
      <c r="BB60" s="155">
        <v>0</v>
      </c>
      <c r="BC60" s="155">
        <v>19965</v>
      </c>
      <c r="BD60" s="155">
        <v>0</v>
      </c>
      <c r="BE60" s="155">
        <v>0</v>
      </c>
      <c r="BF60" s="155">
        <v>0</v>
      </c>
      <c r="BG60" s="155">
        <v>38451</v>
      </c>
      <c r="BH60" s="155">
        <v>2609</v>
      </c>
      <c r="BI60" s="155">
        <v>1890411</v>
      </c>
      <c r="BJ60" s="155">
        <v>0</v>
      </c>
      <c r="BK60" s="155">
        <v>0</v>
      </c>
      <c r="BL60" s="155">
        <v>0</v>
      </c>
      <c r="BM60" s="155">
        <v>0</v>
      </c>
      <c r="BN60" s="155">
        <v>360118</v>
      </c>
      <c r="BO60" s="155">
        <f t="shared" si="8"/>
        <v>2450693</v>
      </c>
      <c r="BP60" s="155">
        <v>0</v>
      </c>
      <c r="BQ60" s="155">
        <v>1370002</v>
      </c>
      <c r="BR60" s="155">
        <v>9430</v>
      </c>
      <c r="BS60" s="155">
        <v>211204</v>
      </c>
      <c r="BT60" s="155">
        <v>207050</v>
      </c>
      <c r="BU60" s="155">
        <v>4154</v>
      </c>
      <c r="BV60" s="155">
        <v>831525</v>
      </c>
      <c r="BW60" s="155">
        <v>217669</v>
      </c>
      <c r="BX60" s="155">
        <v>17212</v>
      </c>
      <c r="BY60" s="155">
        <v>0</v>
      </c>
      <c r="BZ60" s="155">
        <v>0</v>
      </c>
      <c r="CA60" s="155">
        <v>20750</v>
      </c>
      <c r="CB60" s="155">
        <v>0</v>
      </c>
      <c r="CC60" s="155">
        <v>0</v>
      </c>
      <c r="CD60" s="155">
        <v>0</v>
      </c>
      <c r="CE60" s="155">
        <v>0</v>
      </c>
      <c r="CF60" s="155">
        <v>0</v>
      </c>
      <c r="CG60" s="156">
        <v>1895523</v>
      </c>
      <c r="CH60" s="155">
        <v>274907</v>
      </c>
      <c r="CI60" s="155">
        <v>280263</v>
      </c>
      <c r="CJ60" s="155">
        <v>0</v>
      </c>
      <c r="CK60" s="155">
        <v>0</v>
      </c>
      <c r="CL60" s="155">
        <v>0</v>
      </c>
      <c r="CM60" s="155">
        <v>0</v>
      </c>
      <c r="CN60" s="155">
        <v>0</v>
      </c>
      <c r="CO60" s="155">
        <v>0</v>
      </c>
      <c r="CP60" s="155">
        <v>0</v>
      </c>
      <c r="CQ60" s="155">
        <v>0</v>
      </c>
      <c r="CR60" s="155">
        <v>0</v>
      </c>
      <c r="CS60" s="155">
        <v>0</v>
      </c>
      <c r="CT60" s="155">
        <v>235126</v>
      </c>
      <c r="CU60" s="155">
        <v>235892</v>
      </c>
      <c r="CV60" s="155">
        <v>218900</v>
      </c>
      <c r="CW60" s="155">
        <v>210713</v>
      </c>
      <c r="CX60" s="155">
        <v>207496</v>
      </c>
      <c r="CY60" s="155">
        <v>198350</v>
      </c>
      <c r="CZ60" s="155">
        <v>187002</v>
      </c>
      <c r="DA60" s="155">
        <v>158244</v>
      </c>
      <c r="DB60" s="155">
        <v>149287</v>
      </c>
      <c r="DC60" s="155">
        <v>135658</v>
      </c>
      <c r="DE60" s="5"/>
      <c r="DF60" s="5"/>
      <c r="DG60" s="5"/>
      <c r="DH60" s="5"/>
      <c r="DI60" s="5"/>
    </row>
    <row r="61" spans="1:113" ht="33.75" customHeight="1">
      <c r="A61" s="3" t="s">
        <v>61</v>
      </c>
      <c r="B61" s="155">
        <v>38075</v>
      </c>
      <c r="C61" s="155">
        <v>0</v>
      </c>
      <c r="D61" s="155">
        <v>0</v>
      </c>
      <c r="E61" s="155">
        <v>0</v>
      </c>
      <c r="F61" s="155">
        <v>0</v>
      </c>
      <c r="G61" s="155">
        <v>325</v>
      </c>
      <c r="H61" s="155">
        <v>0</v>
      </c>
      <c r="I61" s="155">
        <v>325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215947</v>
      </c>
      <c r="P61" s="155">
        <v>185347</v>
      </c>
      <c r="Q61" s="155">
        <v>0</v>
      </c>
      <c r="R61" s="155">
        <v>0</v>
      </c>
      <c r="S61" s="155">
        <v>0</v>
      </c>
      <c r="T61" s="155">
        <v>0</v>
      </c>
      <c r="U61" s="155">
        <v>30600</v>
      </c>
      <c r="V61" s="155">
        <v>321416</v>
      </c>
      <c r="W61" s="155">
        <v>0</v>
      </c>
      <c r="X61" s="155">
        <v>0</v>
      </c>
      <c r="Y61" s="155">
        <v>0</v>
      </c>
      <c r="Z61" s="155">
        <v>0</v>
      </c>
      <c r="AA61" s="155">
        <v>9325</v>
      </c>
      <c r="AB61" s="155">
        <v>0</v>
      </c>
      <c r="AC61" s="155">
        <v>0</v>
      </c>
      <c r="AD61" s="155">
        <v>0</v>
      </c>
      <c r="AE61" s="155">
        <v>19083</v>
      </c>
      <c r="AF61" s="155">
        <v>0</v>
      </c>
      <c r="AG61" s="155">
        <v>0</v>
      </c>
      <c r="AH61" s="155">
        <v>0</v>
      </c>
      <c r="AI61" s="155">
        <v>0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98798</v>
      </c>
      <c r="AQ61" s="155">
        <v>0</v>
      </c>
      <c r="AR61" s="155">
        <v>0</v>
      </c>
      <c r="AS61" s="155">
        <v>0</v>
      </c>
      <c r="AT61" s="155">
        <v>0</v>
      </c>
      <c r="AU61" s="155">
        <v>0</v>
      </c>
      <c r="AV61" s="155">
        <v>0</v>
      </c>
      <c r="AW61" s="155">
        <v>0</v>
      </c>
      <c r="AX61" s="155">
        <v>0</v>
      </c>
      <c r="AY61" s="155">
        <v>0</v>
      </c>
      <c r="AZ61" s="155">
        <v>0</v>
      </c>
      <c r="BA61" s="155">
        <v>0</v>
      </c>
      <c r="BB61" s="155">
        <v>0</v>
      </c>
      <c r="BC61" s="155">
        <v>132806</v>
      </c>
      <c r="BD61" s="155">
        <v>0</v>
      </c>
      <c r="BE61" s="155">
        <v>0</v>
      </c>
      <c r="BF61" s="155">
        <v>0</v>
      </c>
      <c r="BG61" s="155">
        <v>148728</v>
      </c>
      <c r="BH61" s="155">
        <v>4123</v>
      </c>
      <c r="BI61" s="155">
        <v>2730918</v>
      </c>
      <c r="BJ61" s="155">
        <v>0</v>
      </c>
      <c r="BK61" s="155">
        <v>0</v>
      </c>
      <c r="BL61" s="155">
        <v>7413</v>
      </c>
      <c r="BM61" s="155">
        <v>7413</v>
      </c>
      <c r="BN61" s="155">
        <v>0</v>
      </c>
      <c r="BO61" s="155">
        <f t="shared" si="8"/>
        <v>3698549</v>
      </c>
      <c r="BP61" s="155">
        <v>0</v>
      </c>
      <c r="BQ61" s="155">
        <v>1829046</v>
      </c>
      <c r="BR61" s="155">
        <v>45209</v>
      </c>
      <c r="BS61" s="155">
        <v>637283</v>
      </c>
      <c r="BT61" s="155">
        <v>214548</v>
      </c>
      <c r="BU61" s="155">
        <v>422735</v>
      </c>
      <c r="BV61" s="155">
        <v>948098</v>
      </c>
      <c r="BW61" s="155">
        <v>22479</v>
      </c>
      <c r="BX61" s="155">
        <v>0</v>
      </c>
      <c r="BY61" s="155">
        <v>0</v>
      </c>
      <c r="BZ61" s="155">
        <v>153542</v>
      </c>
      <c r="CA61" s="155">
        <v>123167</v>
      </c>
      <c r="CB61" s="155">
        <v>0</v>
      </c>
      <c r="CC61" s="155">
        <v>0</v>
      </c>
      <c r="CD61" s="155">
        <v>0</v>
      </c>
      <c r="CE61" s="155">
        <v>0</v>
      </c>
      <c r="CF61" s="155">
        <v>7413</v>
      </c>
      <c r="CG61" s="156">
        <v>2889744</v>
      </c>
      <c r="CH61" s="155">
        <v>464056</v>
      </c>
      <c r="CI61" s="155">
        <v>17893</v>
      </c>
      <c r="CJ61" s="155">
        <v>148202</v>
      </c>
      <c r="CK61" s="155">
        <v>95854</v>
      </c>
      <c r="CL61" s="155">
        <v>60291</v>
      </c>
      <c r="CM61" s="155">
        <v>22509</v>
      </c>
      <c r="CN61" s="155">
        <v>0</v>
      </c>
      <c r="CO61" s="155">
        <v>0</v>
      </c>
      <c r="CP61" s="155">
        <v>0</v>
      </c>
      <c r="CQ61" s="155">
        <v>0</v>
      </c>
      <c r="CR61" s="155">
        <v>0</v>
      </c>
      <c r="CS61" s="155">
        <v>0</v>
      </c>
      <c r="CT61" s="155">
        <v>559299</v>
      </c>
      <c r="CU61" s="155">
        <v>488796</v>
      </c>
      <c r="CV61" s="155">
        <v>423262</v>
      </c>
      <c r="CW61" s="155">
        <v>339043</v>
      </c>
      <c r="CX61" s="155">
        <v>307784</v>
      </c>
      <c r="CY61" s="155">
        <v>269034</v>
      </c>
      <c r="CZ61" s="155">
        <v>253256</v>
      </c>
      <c r="DA61" s="155">
        <v>217888</v>
      </c>
      <c r="DB61" s="155">
        <v>210234</v>
      </c>
      <c r="DC61" s="155">
        <v>186198</v>
      </c>
      <c r="DE61" s="5"/>
      <c r="DF61" s="5"/>
      <c r="DG61" s="5"/>
      <c r="DH61" s="5"/>
      <c r="DI61" s="5"/>
    </row>
    <row r="62" spans="1:113" ht="33.75" customHeight="1">
      <c r="A62" s="3" t="s">
        <v>62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8121</v>
      </c>
      <c r="H62" s="155">
        <v>0</v>
      </c>
      <c r="I62" s="155">
        <v>8121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66488</v>
      </c>
      <c r="P62" s="155">
        <v>61388</v>
      </c>
      <c r="Q62" s="155">
        <v>0</v>
      </c>
      <c r="R62" s="155">
        <v>0</v>
      </c>
      <c r="S62" s="155">
        <v>5100</v>
      </c>
      <c r="T62" s="155">
        <v>0</v>
      </c>
      <c r="U62" s="155">
        <v>0</v>
      </c>
      <c r="V62" s="155">
        <v>59313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55">
        <v>0</v>
      </c>
      <c r="AM62" s="155">
        <v>0</v>
      </c>
      <c r="AN62" s="155">
        <v>5588</v>
      </c>
      <c r="AO62" s="155">
        <v>0</v>
      </c>
      <c r="AP62" s="155">
        <v>16359</v>
      </c>
      <c r="AQ62" s="155">
        <v>531336</v>
      </c>
      <c r="AR62" s="155">
        <v>0</v>
      </c>
      <c r="AS62" s="155">
        <v>0</v>
      </c>
      <c r="AT62" s="155">
        <v>0</v>
      </c>
      <c r="AU62" s="155">
        <v>0</v>
      </c>
      <c r="AV62" s="155">
        <v>0</v>
      </c>
      <c r="AW62" s="155">
        <v>0</v>
      </c>
      <c r="AX62" s="155">
        <v>0</v>
      </c>
      <c r="AY62" s="155">
        <v>0</v>
      </c>
      <c r="AZ62" s="155">
        <v>0</v>
      </c>
      <c r="BA62" s="155">
        <v>0</v>
      </c>
      <c r="BB62" s="155">
        <v>0</v>
      </c>
      <c r="BC62" s="155">
        <v>9654</v>
      </c>
      <c r="BD62" s="155">
        <v>0</v>
      </c>
      <c r="BE62" s="155">
        <v>0</v>
      </c>
      <c r="BF62" s="155">
        <v>0</v>
      </c>
      <c r="BG62" s="155">
        <v>3553</v>
      </c>
      <c r="BH62" s="155">
        <v>480</v>
      </c>
      <c r="BI62" s="155">
        <v>553431</v>
      </c>
      <c r="BJ62" s="155">
        <v>0</v>
      </c>
      <c r="BK62" s="155">
        <v>0</v>
      </c>
      <c r="BL62" s="155">
        <v>0</v>
      </c>
      <c r="BM62" s="155">
        <v>0</v>
      </c>
      <c r="BN62" s="155">
        <v>0</v>
      </c>
      <c r="BO62" s="155">
        <f t="shared" si="8"/>
        <v>1248735</v>
      </c>
      <c r="BP62" s="155">
        <v>0</v>
      </c>
      <c r="BQ62" s="155">
        <v>938372</v>
      </c>
      <c r="BR62" s="155">
        <v>112800</v>
      </c>
      <c r="BS62" s="155">
        <v>67280</v>
      </c>
      <c r="BT62" s="155">
        <v>57141</v>
      </c>
      <c r="BU62" s="155">
        <v>10139</v>
      </c>
      <c r="BV62" s="155">
        <v>63378</v>
      </c>
      <c r="BW62" s="155">
        <v>63378</v>
      </c>
      <c r="BX62" s="155">
        <v>0</v>
      </c>
      <c r="BY62" s="155">
        <v>0</v>
      </c>
      <c r="BZ62" s="155">
        <v>34103</v>
      </c>
      <c r="CA62" s="155">
        <v>145602</v>
      </c>
      <c r="CB62" s="155">
        <v>0</v>
      </c>
      <c r="CC62" s="155">
        <v>0</v>
      </c>
      <c r="CD62" s="155">
        <v>0</v>
      </c>
      <c r="CE62" s="155">
        <v>0</v>
      </c>
      <c r="CF62" s="155">
        <v>0</v>
      </c>
      <c r="CG62" s="156">
        <v>1100784</v>
      </c>
      <c r="CH62" s="155">
        <v>138195</v>
      </c>
      <c r="CI62" s="155">
        <v>9756</v>
      </c>
      <c r="CJ62" s="155">
        <v>0</v>
      </c>
      <c r="CK62" s="155">
        <v>0</v>
      </c>
      <c r="CL62" s="155">
        <v>0</v>
      </c>
      <c r="CM62" s="155">
        <v>0</v>
      </c>
      <c r="CN62" s="155">
        <v>0</v>
      </c>
      <c r="CO62" s="155">
        <v>0</v>
      </c>
      <c r="CP62" s="155">
        <v>0</v>
      </c>
      <c r="CQ62" s="155">
        <v>0</v>
      </c>
      <c r="CR62" s="155">
        <v>0</v>
      </c>
      <c r="CS62" s="155">
        <v>0</v>
      </c>
      <c r="CT62" s="155">
        <v>150331</v>
      </c>
      <c r="CU62" s="155">
        <v>150610</v>
      </c>
      <c r="CV62" s="155">
        <v>143867</v>
      </c>
      <c r="CW62" s="155">
        <v>134235</v>
      </c>
      <c r="CX62" s="155">
        <v>116081</v>
      </c>
      <c r="CY62" s="155">
        <v>92372</v>
      </c>
      <c r="CZ62" s="155">
        <v>83519</v>
      </c>
      <c r="DA62" s="155">
        <v>80014</v>
      </c>
      <c r="DB62" s="155">
        <v>70517</v>
      </c>
      <c r="DC62" s="155">
        <v>55886</v>
      </c>
      <c r="DE62" s="5"/>
      <c r="DF62" s="5"/>
      <c r="DG62" s="5"/>
      <c r="DH62" s="5"/>
      <c r="DI62" s="5"/>
    </row>
    <row r="63" spans="1:113" s="32" customFormat="1" ht="33.75" customHeight="1">
      <c r="A63" s="4" t="s">
        <v>63</v>
      </c>
      <c r="B63" s="151">
        <v>282836</v>
      </c>
      <c r="C63" s="151">
        <v>139020</v>
      </c>
      <c r="D63" s="151">
        <v>645393</v>
      </c>
      <c r="E63" s="151">
        <v>0</v>
      </c>
      <c r="F63" s="151">
        <v>0</v>
      </c>
      <c r="G63" s="151">
        <v>693</v>
      </c>
      <c r="H63" s="151">
        <v>693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334089</v>
      </c>
      <c r="P63" s="151">
        <v>303018</v>
      </c>
      <c r="Q63" s="151">
        <v>0</v>
      </c>
      <c r="R63" s="151">
        <v>0</v>
      </c>
      <c r="S63" s="151">
        <v>31071</v>
      </c>
      <c r="T63" s="151">
        <v>0</v>
      </c>
      <c r="U63" s="151">
        <v>0</v>
      </c>
      <c r="V63" s="151">
        <v>220876</v>
      </c>
      <c r="W63" s="151">
        <v>0</v>
      </c>
      <c r="X63" s="151">
        <v>0</v>
      </c>
      <c r="Y63" s="151">
        <v>44779</v>
      </c>
      <c r="Z63" s="151">
        <v>0</v>
      </c>
      <c r="AA63" s="151">
        <v>0</v>
      </c>
      <c r="AB63" s="151">
        <v>0</v>
      </c>
      <c r="AC63" s="151">
        <v>0</v>
      </c>
      <c r="AD63" s="151">
        <v>0</v>
      </c>
      <c r="AE63" s="151">
        <v>8026</v>
      </c>
      <c r="AF63" s="151">
        <v>0</v>
      </c>
      <c r="AG63" s="151">
        <v>0</v>
      </c>
      <c r="AH63" s="151">
        <v>0</v>
      </c>
      <c r="AI63" s="151">
        <v>0</v>
      </c>
      <c r="AJ63" s="151">
        <v>0</v>
      </c>
      <c r="AK63" s="151">
        <v>0</v>
      </c>
      <c r="AL63" s="151">
        <v>0</v>
      </c>
      <c r="AM63" s="151">
        <v>0</v>
      </c>
      <c r="AN63" s="151">
        <v>0</v>
      </c>
      <c r="AO63" s="151">
        <v>0</v>
      </c>
      <c r="AP63" s="151">
        <v>0</v>
      </c>
      <c r="AQ63" s="151">
        <v>0</v>
      </c>
      <c r="AR63" s="151">
        <v>0</v>
      </c>
      <c r="AS63" s="151">
        <v>0</v>
      </c>
      <c r="AT63" s="151">
        <v>0</v>
      </c>
      <c r="AU63" s="151">
        <v>0</v>
      </c>
      <c r="AV63" s="151">
        <v>0</v>
      </c>
      <c r="AW63" s="151">
        <v>0</v>
      </c>
      <c r="AX63" s="151">
        <v>0</v>
      </c>
      <c r="AY63" s="151">
        <v>0</v>
      </c>
      <c r="AZ63" s="151">
        <v>0</v>
      </c>
      <c r="BA63" s="151">
        <v>0</v>
      </c>
      <c r="BB63" s="151">
        <v>0</v>
      </c>
      <c r="BC63" s="151">
        <v>18835</v>
      </c>
      <c r="BD63" s="151">
        <v>0</v>
      </c>
      <c r="BE63" s="151">
        <v>0</v>
      </c>
      <c r="BF63" s="151">
        <v>0</v>
      </c>
      <c r="BG63" s="151">
        <v>6164</v>
      </c>
      <c r="BH63" s="151">
        <v>0</v>
      </c>
      <c r="BI63" s="151">
        <v>2616984</v>
      </c>
      <c r="BJ63" s="151">
        <v>0</v>
      </c>
      <c r="BK63" s="151">
        <v>0</v>
      </c>
      <c r="BL63" s="151">
        <v>31334</v>
      </c>
      <c r="BM63" s="151">
        <v>9320</v>
      </c>
      <c r="BN63" s="151">
        <v>534173</v>
      </c>
      <c r="BO63" s="151">
        <f t="shared" si="8"/>
        <v>4691377</v>
      </c>
      <c r="BP63" s="151">
        <v>0</v>
      </c>
      <c r="BQ63" s="151">
        <v>3567230</v>
      </c>
      <c r="BR63" s="151">
        <v>271501</v>
      </c>
      <c r="BS63" s="151">
        <v>546288</v>
      </c>
      <c r="BT63" s="151">
        <v>210123</v>
      </c>
      <c r="BU63" s="151">
        <v>336165</v>
      </c>
      <c r="BV63" s="151">
        <v>476299</v>
      </c>
      <c r="BW63" s="151">
        <v>476299</v>
      </c>
      <c r="BX63" s="151">
        <v>0</v>
      </c>
      <c r="BY63" s="151">
        <v>0</v>
      </c>
      <c r="BZ63" s="151">
        <v>0</v>
      </c>
      <c r="CA63" s="151">
        <v>70226</v>
      </c>
      <c r="CB63" s="151">
        <v>0</v>
      </c>
      <c r="CC63" s="151">
        <v>0</v>
      </c>
      <c r="CD63" s="151">
        <v>0</v>
      </c>
      <c r="CE63" s="151">
        <v>0</v>
      </c>
      <c r="CF63" s="151">
        <v>31334</v>
      </c>
      <c r="CG63" s="161">
        <v>3583039</v>
      </c>
      <c r="CH63" s="151">
        <v>669808</v>
      </c>
      <c r="CI63" s="151">
        <v>129288</v>
      </c>
      <c r="CJ63" s="151">
        <v>128478</v>
      </c>
      <c r="CK63" s="151">
        <v>56984</v>
      </c>
      <c r="CL63" s="151">
        <v>21749</v>
      </c>
      <c r="CM63" s="151">
        <v>102031</v>
      </c>
      <c r="CN63" s="151">
        <v>0</v>
      </c>
      <c r="CO63" s="151">
        <v>0</v>
      </c>
      <c r="CP63" s="151">
        <v>0</v>
      </c>
      <c r="CQ63" s="151">
        <v>0</v>
      </c>
      <c r="CR63" s="151">
        <v>0</v>
      </c>
      <c r="CS63" s="151">
        <v>0</v>
      </c>
      <c r="CT63" s="151">
        <v>410603</v>
      </c>
      <c r="CU63" s="151">
        <v>420982</v>
      </c>
      <c r="CV63" s="151">
        <v>412914</v>
      </c>
      <c r="CW63" s="151">
        <v>397983</v>
      </c>
      <c r="CX63" s="151">
        <v>392792</v>
      </c>
      <c r="CY63" s="151">
        <v>365933</v>
      </c>
      <c r="CZ63" s="151">
        <v>330567</v>
      </c>
      <c r="DA63" s="151">
        <v>282037</v>
      </c>
      <c r="DB63" s="151">
        <v>246254</v>
      </c>
      <c r="DC63" s="151">
        <v>220241</v>
      </c>
      <c r="DE63" s="33"/>
      <c r="DF63" s="33"/>
      <c r="DG63" s="33"/>
      <c r="DH63" s="33"/>
      <c r="DI63" s="33"/>
    </row>
    <row r="64" spans="1:113" ht="33.75" customHeight="1" thickBot="1">
      <c r="A64" s="3" t="s">
        <v>87</v>
      </c>
      <c r="B64" s="159">
        <v>0</v>
      </c>
      <c r="C64" s="159">
        <v>0</v>
      </c>
      <c r="D64" s="159">
        <v>65045</v>
      </c>
      <c r="E64" s="159">
        <v>0</v>
      </c>
      <c r="F64" s="159">
        <v>0</v>
      </c>
      <c r="G64" s="159">
        <v>69121</v>
      </c>
      <c r="H64" s="159">
        <v>19700</v>
      </c>
      <c r="I64" s="159">
        <v>49421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229920</v>
      </c>
      <c r="P64" s="159">
        <v>229920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99978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68140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20045</v>
      </c>
      <c r="AQ64" s="159">
        <v>1730225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1503</v>
      </c>
      <c r="AY64" s="159">
        <v>0</v>
      </c>
      <c r="AZ64" s="159">
        <v>0</v>
      </c>
      <c r="BA64" s="159">
        <v>0</v>
      </c>
      <c r="BB64" s="159">
        <v>0</v>
      </c>
      <c r="BC64" s="159">
        <v>446</v>
      </c>
      <c r="BD64" s="159">
        <v>0</v>
      </c>
      <c r="BE64" s="159">
        <v>0</v>
      </c>
      <c r="BF64" s="159">
        <v>0</v>
      </c>
      <c r="BG64" s="159">
        <v>14331</v>
      </c>
      <c r="BH64" s="159">
        <v>2684</v>
      </c>
      <c r="BI64" s="159">
        <v>1851754</v>
      </c>
      <c r="BJ64" s="159">
        <v>0</v>
      </c>
      <c r="BK64" s="159">
        <v>0</v>
      </c>
      <c r="BL64" s="159">
        <v>0</v>
      </c>
      <c r="BM64" s="159">
        <v>0</v>
      </c>
      <c r="BN64" s="159">
        <v>0</v>
      </c>
      <c r="BO64" s="159">
        <f t="shared" si="8"/>
        <v>4085052</v>
      </c>
      <c r="BP64" s="159">
        <v>0</v>
      </c>
      <c r="BQ64" s="159">
        <v>3619244</v>
      </c>
      <c r="BR64" s="159">
        <v>45614</v>
      </c>
      <c r="BS64" s="159">
        <v>214384</v>
      </c>
      <c r="BT64" s="159">
        <v>205867</v>
      </c>
      <c r="BU64" s="159">
        <v>8517</v>
      </c>
      <c r="BV64" s="159">
        <v>150003</v>
      </c>
      <c r="BW64" s="159">
        <v>0</v>
      </c>
      <c r="BX64" s="159">
        <v>1503</v>
      </c>
      <c r="BY64" s="159">
        <v>0</v>
      </c>
      <c r="BZ64" s="159">
        <v>0</v>
      </c>
      <c r="CA64" s="159">
        <v>99918</v>
      </c>
      <c r="CB64" s="159">
        <v>0</v>
      </c>
      <c r="CC64" s="159">
        <v>0</v>
      </c>
      <c r="CD64" s="159">
        <v>0</v>
      </c>
      <c r="CE64" s="159">
        <v>0</v>
      </c>
      <c r="CF64" s="159">
        <v>0</v>
      </c>
      <c r="CG64" s="160">
        <v>3698162</v>
      </c>
      <c r="CH64" s="159">
        <v>312329</v>
      </c>
      <c r="CI64" s="159">
        <v>0</v>
      </c>
      <c r="CJ64" s="159">
        <v>43600</v>
      </c>
      <c r="CK64" s="159">
        <v>957</v>
      </c>
      <c r="CL64" s="159">
        <v>0</v>
      </c>
      <c r="CM64" s="159">
        <v>29458</v>
      </c>
      <c r="CN64" s="159">
        <v>0</v>
      </c>
      <c r="CO64" s="159">
        <v>0</v>
      </c>
      <c r="CP64" s="159">
        <v>0</v>
      </c>
      <c r="CQ64" s="159">
        <v>546</v>
      </c>
      <c r="CR64" s="159">
        <v>0</v>
      </c>
      <c r="CS64" s="159">
        <v>0</v>
      </c>
      <c r="CT64" s="155">
        <v>410786</v>
      </c>
      <c r="CU64" s="155">
        <v>397338</v>
      </c>
      <c r="CV64" s="155">
        <v>381518</v>
      </c>
      <c r="CW64" s="155">
        <v>369370</v>
      </c>
      <c r="CX64" s="155">
        <v>363015</v>
      </c>
      <c r="CY64" s="155">
        <v>286789</v>
      </c>
      <c r="CZ64" s="155">
        <v>189923</v>
      </c>
      <c r="DA64" s="155">
        <v>158875</v>
      </c>
      <c r="DB64" s="155">
        <v>139740</v>
      </c>
      <c r="DC64" s="155">
        <v>123231</v>
      </c>
      <c r="DE64" s="5"/>
      <c r="DF64" s="5"/>
      <c r="DG64" s="5"/>
      <c r="DH64" s="5"/>
      <c r="DI64" s="5"/>
    </row>
    <row r="65" spans="1:107" ht="33.75" customHeight="1" thickBot="1" thickTop="1">
      <c r="A65" s="29" t="s">
        <v>64</v>
      </c>
      <c r="B65" s="145">
        <f aca="true" t="shared" si="9" ref="B65:AU65">SUM(B19:B64)</f>
        <v>6843537</v>
      </c>
      <c r="C65" s="145">
        <f t="shared" si="9"/>
        <v>2053407</v>
      </c>
      <c r="D65" s="145">
        <f t="shared" si="9"/>
        <v>5286090</v>
      </c>
      <c r="E65" s="145">
        <f t="shared" si="9"/>
        <v>854900</v>
      </c>
      <c r="F65" s="145">
        <f t="shared" si="9"/>
        <v>0</v>
      </c>
      <c r="G65" s="145">
        <f t="shared" si="9"/>
        <v>2066309</v>
      </c>
      <c r="H65" s="145">
        <f t="shared" si="9"/>
        <v>699679</v>
      </c>
      <c r="I65" s="145">
        <f t="shared" si="9"/>
        <v>1366630</v>
      </c>
      <c r="J65" s="145">
        <f>SUM(J19:J64)</f>
        <v>4074817</v>
      </c>
      <c r="K65" s="145">
        <f>SUM(K19:K64)</f>
        <v>936189</v>
      </c>
      <c r="L65" s="145">
        <f>SUM(L19:L64)</f>
        <v>1989844</v>
      </c>
      <c r="M65" s="145">
        <f>SUM(M19:M64)</f>
        <v>1148784</v>
      </c>
      <c r="N65" s="146">
        <f>SUM(N19:N64)</f>
        <v>934912</v>
      </c>
      <c r="O65" s="145">
        <f t="shared" si="9"/>
        <v>13589748</v>
      </c>
      <c r="P65" s="145">
        <f t="shared" si="9"/>
        <v>11611798</v>
      </c>
      <c r="Q65" s="145">
        <f t="shared" si="9"/>
        <v>512168</v>
      </c>
      <c r="R65" s="145">
        <f t="shared" si="9"/>
        <v>0</v>
      </c>
      <c r="S65" s="145">
        <f t="shared" si="9"/>
        <v>1426982</v>
      </c>
      <c r="T65" s="145">
        <f t="shared" si="9"/>
        <v>0</v>
      </c>
      <c r="U65" s="145">
        <f t="shared" si="9"/>
        <v>38800</v>
      </c>
      <c r="V65" s="145">
        <f t="shared" si="9"/>
        <v>32601131</v>
      </c>
      <c r="W65" s="145">
        <f t="shared" si="9"/>
        <v>1267529</v>
      </c>
      <c r="X65" s="145">
        <f t="shared" si="9"/>
        <v>978814</v>
      </c>
      <c r="Y65" s="145">
        <f t="shared" si="9"/>
        <v>399981</v>
      </c>
      <c r="Z65" s="145">
        <f t="shared" si="9"/>
        <v>0</v>
      </c>
      <c r="AA65" s="145">
        <f t="shared" si="9"/>
        <v>344887</v>
      </c>
      <c r="AB65" s="146">
        <f t="shared" si="9"/>
        <v>6164469</v>
      </c>
      <c r="AC65" s="146">
        <f t="shared" si="9"/>
        <v>6164469</v>
      </c>
      <c r="AD65" s="146">
        <f t="shared" si="9"/>
        <v>0</v>
      </c>
      <c r="AE65" s="145">
        <f t="shared" si="9"/>
        <v>7746777</v>
      </c>
      <c r="AF65" s="145">
        <f t="shared" si="9"/>
        <v>32588</v>
      </c>
      <c r="AG65" s="145">
        <f t="shared" si="9"/>
        <v>0</v>
      </c>
      <c r="AH65" s="145">
        <f t="shared" si="9"/>
        <v>1725000</v>
      </c>
      <c r="AI65" s="145">
        <f>SUM(AI19:AI64)</f>
        <v>40400</v>
      </c>
      <c r="AJ65" s="145">
        <f t="shared" si="9"/>
        <v>70741</v>
      </c>
      <c r="AK65" s="145">
        <f t="shared" si="9"/>
        <v>0</v>
      </c>
      <c r="AL65" s="145">
        <f t="shared" si="9"/>
        <v>140707</v>
      </c>
      <c r="AM65" s="145">
        <f t="shared" si="9"/>
        <v>0</v>
      </c>
      <c r="AN65" s="145">
        <f>SUM(AN19:AN64)</f>
        <v>7846610</v>
      </c>
      <c r="AO65" s="145">
        <f t="shared" si="9"/>
        <v>656900</v>
      </c>
      <c r="AP65" s="145">
        <f t="shared" si="9"/>
        <v>4284926</v>
      </c>
      <c r="AQ65" s="146">
        <f t="shared" si="9"/>
        <v>45831932</v>
      </c>
      <c r="AR65" s="146">
        <f t="shared" si="9"/>
        <v>0</v>
      </c>
      <c r="AS65" s="145">
        <f t="shared" si="9"/>
        <v>0</v>
      </c>
      <c r="AT65" s="145">
        <f t="shared" si="9"/>
        <v>132751</v>
      </c>
      <c r="AU65" s="145">
        <f t="shared" si="9"/>
        <v>0</v>
      </c>
      <c r="AV65" s="145">
        <f aca="true" t="shared" si="10" ref="AV65:BP65">SUM(AV19:AV64)</f>
        <v>0</v>
      </c>
      <c r="AW65" s="145">
        <f t="shared" si="10"/>
        <v>0</v>
      </c>
      <c r="AX65" s="145">
        <f t="shared" si="10"/>
        <v>49668</v>
      </c>
      <c r="AY65" s="145">
        <f t="shared" si="10"/>
        <v>0</v>
      </c>
      <c r="AZ65" s="145">
        <f t="shared" si="10"/>
        <v>23935</v>
      </c>
      <c r="BA65" s="145">
        <f t="shared" si="10"/>
        <v>0</v>
      </c>
      <c r="BB65" s="145">
        <f t="shared" si="10"/>
        <v>0</v>
      </c>
      <c r="BC65" s="145">
        <f t="shared" si="10"/>
        <v>3668780</v>
      </c>
      <c r="BD65" s="145">
        <f t="shared" si="10"/>
        <v>10970</v>
      </c>
      <c r="BE65" s="145">
        <f t="shared" si="10"/>
        <v>21802</v>
      </c>
      <c r="BF65" s="145">
        <f t="shared" si="10"/>
        <v>0</v>
      </c>
      <c r="BG65" s="145">
        <f t="shared" si="10"/>
        <v>1600576</v>
      </c>
      <c r="BH65" s="145">
        <f t="shared" si="10"/>
        <v>145974</v>
      </c>
      <c r="BI65" s="145">
        <f t="shared" si="10"/>
        <v>91147900</v>
      </c>
      <c r="BJ65" s="145">
        <f t="shared" si="10"/>
        <v>0</v>
      </c>
      <c r="BK65" s="145">
        <f t="shared" si="10"/>
        <v>6910</v>
      </c>
      <c r="BL65" s="145">
        <f t="shared" si="10"/>
        <v>991328</v>
      </c>
      <c r="BM65" s="145">
        <f t="shared" si="10"/>
        <v>304675</v>
      </c>
      <c r="BN65" s="145">
        <f t="shared" si="10"/>
        <v>8041537</v>
      </c>
      <c r="BO65" s="147">
        <f t="shared" si="8"/>
        <v>221331598</v>
      </c>
      <c r="BP65" s="145">
        <f t="shared" si="10"/>
        <v>17880</v>
      </c>
      <c r="BQ65" s="145">
        <f aca="true" t="shared" si="11" ref="BQ65:CS65">SUM(BQ19:BQ64)</f>
        <v>131962449</v>
      </c>
      <c r="BR65" s="145">
        <f t="shared" si="11"/>
        <v>4574632</v>
      </c>
      <c r="BS65" s="145">
        <f t="shared" si="11"/>
        <v>11696974</v>
      </c>
      <c r="BT65" s="145">
        <f t="shared" si="11"/>
        <v>8193243</v>
      </c>
      <c r="BU65" s="145">
        <f t="shared" si="11"/>
        <v>3503731</v>
      </c>
      <c r="BV65" s="145">
        <f t="shared" si="11"/>
        <v>27688822</v>
      </c>
      <c r="BW65" s="145">
        <f t="shared" si="11"/>
        <v>10822786</v>
      </c>
      <c r="BX65" s="145">
        <f t="shared" si="11"/>
        <v>49668</v>
      </c>
      <c r="BY65" s="145">
        <f t="shared" si="11"/>
        <v>0</v>
      </c>
      <c r="BZ65" s="145">
        <f t="shared" si="11"/>
        <v>19783181</v>
      </c>
      <c r="CA65" s="145">
        <f t="shared" si="11"/>
        <v>28358373</v>
      </c>
      <c r="CB65" s="145">
        <f t="shared" si="11"/>
        <v>0</v>
      </c>
      <c r="CC65" s="145">
        <f t="shared" si="11"/>
        <v>0</v>
      </c>
      <c r="CD65" s="145">
        <f t="shared" si="11"/>
        <v>0</v>
      </c>
      <c r="CE65" s="145">
        <f t="shared" si="11"/>
        <v>768087</v>
      </c>
      <c r="CF65" s="145">
        <f t="shared" si="11"/>
        <v>1024044</v>
      </c>
      <c r="CG65" s="145">
        <f t="shared" si="11"/>
        <v>188148620</v>
      </c>
      <c r="CH65" s="145">
        <f t="shared" si="11"/>
        <v>24502845</v>
      </c>
      <c r="CI65" s="145">
        <f t="shared" si="11"/>
        <v>5012348</v>
      </c>
      <c r="CJ65" s="145">
        <f t="shared" si="11"/>
        <v>1261749</v>
      </c>
      <c r="CK65" s="145">
        <f t="shared" si="11"/>
        <v>887075</v>
      </c>
      <c r="CL65" s="145">
        <f t="shared" si="11"/>
        <v>503114</v>
      </c>
      <c r="CM65" s="145">
        <f t="shared" si="11"/>
        <v>927306</v>
      </c>
      <c r="CN65" s="145">
        <f t="shared" si="11"/>
        <v>61683</v>
      </c>
      <c r="CO65" s="145">
        <f t="shared" si="11"/>
        <v>13841</v>
      </c>
      <c r="CP65" s="145">
        <f t="shared" si="11"/>
        <v>0</v>
      </c>
      <c r="CQ65" s="145">
        <f t="shared" si="11"/>
        <v>3811</v>
      </c>
      <c r="CR65" s="145">
        <f t="shared" si="11"/>
        <v>9206</v>
      </c>
      <c r="CS65" s="145">
        <f t="shared" si="11"/>
        <v>0</v>
      </c>
      <c r="CT65" s="145">
        <f aca="true" t="shared" si="12" ref="CT65:DA65">SUM(CT19:CT64)</f>
        <v>21241050</v>
      </c>
      <c r="CU65" s="145">
        <f t="shared" si="12"/>
        <v>20908490</v>
      </c>
      <c r="CV65" s="145">
        <f t="shared" si="12"/>
        <v>20724420</v>
      </c>
      <c r="CW65" s="145">
        <f t="shared" si="12"/>
        <v>19652901</v>
      </c>
      <c r="CX65" s="145">
        <f t="shared" si="12"/>
        <v>18581839</v>
      </c>
      <c r="CY65" s="145">
        <f t="shared" si="12"/>
        <v>17322339</v>
      </c>
      <c r="CZ65" s="145">
        <f t="shared" si="12"/>
        <v>15092623</v>
      </c>
      <c r="DA65" s="145">
        <f t="shared" si="12"/>
        <v>12857235</v>
      </c>
      <c r="DB65" s="145">
        <f>SUM(DB19:DB64)</f>
        <v>11121675</v>
      </c>
      <c r="DC65" s="145">
        <f>SUM(DC19:DC64)</f>
        <v>9325227</v>
      </c>
    </row>
    <row r="66" spans="1:107" ht="33.75" customHeight="1" thickTop="1">
      <c r="A66" s="6" t="s">
        <v>65</v>
      </c>
      <c r="B66" s="148">
        <f aca="true" t="shared" si="13" ref="B66:AU66">SUM(B65,B18)</f>
        <v>28126688</v>
      </c>
      <c r="C66" s="148">
        <f t="shared" si="13"/>
        <v>6781957</v>
      </c>
      <c r="D66" s="148">
        <f t="shared" si="13"/>
        <v>24739265</v>
      </c>
      <c r="E66" s="148">
        <f t="shared" si="13"/>
        <v>8091213</v>
      </c>
      <c r="F66" s="148">
        <f t="shared" si="13"/>
        <v>0</v>
      </c>
      <c r="G66" s="148">
        <f t="shared" si="13"/>
        <v>4541863</v>
      </c>
      <c r="H66" s="148">
        <f t="shared" si="13"/>
        <v>1823692</v>
      </c>
      <c r="I66" s="148">
        <f t="shared" si="13"/>
        <v>2718171</v>
      </c>
      <c r="J66" s="148">
        <f>SUM(J65,J18)</f>
        <v>6770588</v>
      </c>
      <c r="K66" s="148">
        <f>SUM(K65,K18)</f>
        <v>3220831</v>
      </c>
      <c r="L66" s="148">
        <f>SUM(L65,L18)</f>
        <v>2274095</v>
      </c>
      <c r="M66" s="148">
        <f>SUM(M65,M18)</f>
        <v>1275662</v>
      </c>
      <c r="N66" s="149">
        <f>SUM(N65,N18)</f>
        <v>8278118</v>
      </c>
      <c r="O66" s="148">
        <f t="shared" si="13"/>
        <v>55382084</v>
      </c>
      <c r="P66" s="148">
        <f t="shared" si="13"/>
        <v>36665765</v>
      </c>
      <c r="Q66" s="148">
        <f t="shared" si="13"/>
        <v>1152814</v>
      </c>
      <c r="R66" s="148">
        <f t="shared" si="13"/>
        <v>5740174</v>
      </c>
      <c r="S66" s="148">
        <f t="shared" si="13"/>
        <v>10644373</v>
      </c>
      <c r="T66" s="148">
        <f t="shared" si="13"/>
        <v>0</v>
      </c>
      <c r="U66" s="148">
        <f t="shared" si="13"/>
        <v>1178958</v>
      </c>
      <c r="V66" s="148">
        <f t="shared" si="13"/>
        <v>189928644</v>
      </c>
      <c r="W66" s="148">
        <f t="shared" si="13"/>
        <v>1367158</v>
      </c>
      <c r="X66" s="148">
        <f t="shared" si="13"/>
        <v>1023344</v>
      </c>
      <c r="Y66" s="148">
        <f>SUM(Y65,Y18)</f>
        <v>1259667</v>
      </c>
      <c r="Z66" s="148">
        <f>SUM(Z65,Z18)</f>
        <v>0</v>
      </c>
      <c r="AA66" s="148">
        <f t="shared" si="13"/>
        <v>1493974</v>
      </c>
      <c r="AB66" s="149">
        <f t="shared" si="13"/>
        <v>96411659</v>
      </c>
      <c r="AC66" s="149">
        <f t="shared" si="13"/>
        <v>96257634</v>
      </c>
      <c r="AD66" s="149">
        <f t="shared" si="13"/>
        <v>154025</v>
      </c>
      <c r="AE66" s="148">
        <f t="shared" si="13"/>
        <v>51351008</v>
      </c>
      <c r="AF66" s="148">
        <f t="shared" si="13"/>
        <v>558689</v>
      </c>
      <c r="AG66" s="148">
        <f t="shared" si="13"/>
        <v>0</v>
      </c>
      <c r="AH66" s="148">
        <f t="shared" si="13"/>
        <v>3801700</v>
      </c>
      <c r="AI66" s="148">
        <f>SUM(AI65,AI18)</f>
        <v>40400</v>
      </c>
      <c r="AJ66" s="148">
        <f t="shared" si="13"/>
        <v>1013105</v>
      </c>
      <c r="AK66" s="148">
        <f t="shared" si="13"/>
        <v>0</v>
      </c>
      <c r="AL66" s="148">
        <f t="shared" si="13"/>
        <v>149907</v>
      </c>
      <c r="AM66" s="148">
        <f t="shared" si="13"/>
        <v>0</v>
      </c>
      <c r="AN66" s="148">
        <f>SUM(AN65,AN18)</f>
        <v>14043239</v>
      </c>
      <c r="AO66" s="148">
        <f t="shared" si="13"/>
        <v>656900</v>
      </c>
      <c r="AP66" s="148">
        <f t="shared" si="13"/>
        <v>5060240</v>
      </c>
      <c r="AQ66" s="149">
        <f t="shared" si="13"/>
        <v>53922719</v>
      </c>
      <c r="AR66" s="149">
        <f t="shared" si="13"/>
        <v>0</v>
      </c>
      <c r="AS66" s="148">
        <f t="shared" si="13"/>
        <v>1666607</v>
      </c>
      <c r="AT66" s="148">
        <f t="shared" si="13"/>
        <v>415729</v>
      </c>
      <c r="AU66" s="148">
        <f t="shared" si="13"/>
        <v>0</v>
      </c>
      <c r="AV66" s="148">
        <f aca="true" t="shared" si="14" ref="AV66:BZ66">SUM(AV65,AV18)</f>
        <v>0</v>
      </c>
      <c r="AW66" s="148">
        <f t="shared" si="14"/>
        <v>4503744</v>
      </c>
      <c r="AX66" s="148">
        <f t="shared" si="14"/>
        <v>1386547</v>
      </c>
      <c r="AY66" s="148">
        <f t="shared" si="14"/>
        <v>0</v>
      </c>
      <c r="AZ66" s="148">
        <f t="shared" si="14"/>
        <v>897468</v>
      </c>
      <c r="BA66" s="148">
        <f t="shared" si="14"/>
        <v>0</v>
      </c>
      <c r="BB66" s="148">
        <f t="shared" si="14"/>
        <v>0</v>
      </c>
      <c r="BC66" s="148">
        <f t="shared" si="14"/>
        <v>16444221</v>
      </c>
      <c r="BD66" s="148">
        <f t="shared" si="14"/>
        <v>84937</v>
      </c>
      <c r="BE66" s="148">
        <f t="shared" si="14"/>
        <v>35398</v>
      </c>
      <c r="BF66" s="148">
        <f t="shared" si="14"/>
        <v>0</v>
      </c>
      <c r="BG66" s="148">
        <f t="shared" si="14"/>
        <v>10057939</v>
      </c>
      <c r="BH66" s="148">
        <f t="shared" si="14"/>
        <v>615999</v>
      </c>
      <c r="BI66" s="148">
        <f t="shared" si="14"/>
        <v>351761113</v>
      </c>
      <c r="BJ66" s="148">
        <f t="shared" si="14"/>
        <v>0</v>
      </c>
      <c r="BK66" s="148">
        <f t="shared" si="14"/>
        <v>86017</v>
      </c>
      <c r="BL66" s="148">
        <f t="shared" si="14"/>
        <v>12732938</v>
      </c>
      <c r="BM66" s="150">
        <f t="shared" si="14"/>
        <v>5203929</v>
      </c>
      <c r="BN66" s="150">
        <f t="shared" si="14"/>
        <v>36387084</v>
      </c>
      <c r="BO66" s="151">
        <f t="shared" si="8"/>
        <v>812928482</v>
      </c>
      <c r="BP66" s="148">
        <f t="shared" si="14"/>
        <v>170954</v>
      </c>
      <c r="BQ66" s="148">
        <f t="shared" si="14"/>
        <v>393490876</v>
      </c>
      <c r="BR66" s="148">
        <f t="shared" si="14"/>
        <v>27684196</v>
      </c>
      <c r="BS66" s="148">
        <f t="shared" si="14"/>
        <v>54267259</v>
      </c>
      <c r="BT66" s="148">
        <f t="shared" si="14"/>
        <v>30912963</v>
      </c>
      <c r="BU66" s="148">
        <f t="shared" si="14"/>
        <v>23354296</v>
      </c>
      <c r="BV66" s="148">
        <f t="shared" si="14"/>
        <v>144537508</v>
      </c>
      <c r="BW66" s="148">
        <f t="shared" si="14"/>
        <v>47214200</v>
      </c>
      <c r="BX66" s="148">
        <f t="shared" si="14"/>
        <v>1386547</v>
      </c>
      <c r="BY66" s="148">
        <f t="shared" si="14"/>
        <v>0</v>
      </c>
      <c r="BZ66" s="148">
        <f t="shared" si="14"/>
        <v>83122236</v>
      </c>
      <c r="CA66" s="148">
        <f aca="true" t="shared" si="15" ref="CA66:CS66">SUM(CA65,CA18)</f>
        <v>100943236</v>
      </c>
      <c r="CB66" s="148">
        <f t="shared" si="15"/>
        <v>0</v>
      </c>
      <c r="CC66" s="148">
        <f t="shared" si="15"/>
        <v>0</v>
      </c>
      <c r="CD66" s="148">
        <f t="shared" si="15"/>
        <v>400000</v>
      </c>
      <c r="CE66" s="148">
        <f t="shared" si="15"/>
        <v>22015166</v>
      </c>
      <c r="CF66" s="148">
        <f t="shared" si="15"/>
        <v>12765654</v>
      </c>
      <c r="CG66" s="148">
        <f t="shared" si="15"/>
        <v>671591422</v>
      </c>
      <c r="CH66" s="148">
        <f t="shared" si="15"/>
        <v>103920286</v>
      </c>
      <c r="CI66" s="148">
        <f t="shared" si="15"/>
        <v>19509677</v>
      </c>
      <c r="CJ66" s="148">
        <f t="shared" si="15"/>
        <v>5100127</v>
      </c>
      <c r="CK66" s="148">
        <f t="shared" si="15"/>
        <v>4876481</v>
      </c>
      <c r="CL66" s="148">
        <f t="shared" si="15"/>
        <v>2908933</v>
      </c>
      <c r="CM66" s="148">
        <f t="shared" si="15"/>
        <v>3703754</v>
      </c>
      <c r="CN66" s="148">
        <f t="shared" si="15"/>
        <v>518319</v>
      </c>
      <c r="CO66" s="148">
        <f t="shared" si="15"/>
        <v>161774</v>
      </c>
      <c r="CP66" s="148">
        <f t="shared" si="15"/>
        <v>1000</v>
      </c>
      <c r="CQ66" s="148">
        <f t="shared" si="15"/>
        <v>19811</v>
      </c>
      <c r="CR66" s="148">
        <f t="shared" si="15"/>
        <v>11350</v>
      </c>
      <c r="CS66" s="148">
        <f t="shared" si="15"/>
        <v>605548</v>
      </c>
      <c r="CT66" s="148">
        <f aca="true" t="shared" si="16" ref="CT66:DA66">SUM(CT65,CT18)</f>
        <v>78651287</v>
      </c>
      <c r="CU66" s="148">
        <f t="shared" si="16"/>
        <v>76872890</v>
      </c>
      <c r="CV66" s="148">
        <f t="shared" si="16"/>
        <v>74395551</v>
      </c>
      <c r="CW66" s="148">
        <f t="shared" si="16"/>
        <v>70222454</v>
      </c>
      <c r="CX66" s="148">
        <f t="shared" si="16"/>
        <v>65753537</v>
      </c>
      <c r="CY66" s="148">
        <f t="shared" si="16"/>
        <v>63916353</v>
      </c>
      <c r="CZ66" s="148">
        <f t="shared" si="16"/>
        <v>53865639</v>
      </c>
      <c r="DA66" s="148">
        <f t="shared" si="16"/>
        <v>46643097</v>
      </c>
      <c r="DB66" s="148">
        <f>SUM(DB65,DB18)</f>
        <v>40696479</v>
      </c>
      <c r="DC66" s="148">
        <f>SUM(DC65,DC18)</f>
        <v>33597677</v>
      </c>
    </row>
    <row r="67" spans="1:93" s="28" customFormat="1" ht="32.25" customHeight="1">
      <c r="A67" s="27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63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179"/>
      <c r="AR67" s="179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45"/>
      <c r="BO67" s="45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</row>
    <row r="68" spans="2:93" s="28" customFormat="1" ht="32.2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4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180"/>
      <c r="AR68" s="180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46"/>
      <c r="BP68" s="6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</row>
    <row r="69" spans="2:93" s="28" customFormat="1" ht="32.25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64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181"/>
      <c r="AR69" s="181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144"/>
      <c r="CH69" s="46"/>
      <c r="CI69" s="46"/>
      <c r="CJ69" s="46"/>
      <c r="CK69" s="46"/>
      <c r="CL69" s="46"/>
      <c r="CM69" s="46"/>
      <c r="CN69" s="46"/>
      <c r="CO69" s="46"/>
    </row>
    <row r="70" spans="2:93" s="34" customFormat="1" ht="24.7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46"/>
      <c r="AC70" s="46"/>
      <c r="AD70" s="46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182"/>
      <c r="AR70" s="182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</row>
    <row r="71" spans="2:93" s="35" customFormat="1" ht="24.75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46"/>
      <c r="AC71" s="46"/>
      <c r="AD71" s="4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183"/>
      <c r="AR71" s="183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</row>
    <row r="72" spans="2:93" s="34" customFormat="1" ht="24.7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6"/>
      <c r="AC72" s="46"/>
      <c r="AD72" s="46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184"/>
      <c r="AR72" s="184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</row>
    <row r="73" spans="2:93" s="68" customFormat="1" ht="24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46"/>
      <c r="AC73" s="46"/>
      <c r="AD73" s="46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185"/>
      <c r="AR73" s="185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</row>
    <row r="74" spans="28:107" ht="24">
      <c r="AB74" s="46"/>
      <c r="AC74" s="46"/>
      <c r="AD74" s="46"/>
      <c r="AQ74" s="186"/>
      <c r="AR74" s="186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4:107" ht="24">
      <c r="N75" s="48"/>
      <c r="AB75" s="46"/>
      <c r="AC75" s="46"/>
      <c r="AD75" s="46"/>
      <c r="AQ75" s="186"/>
      <c r="AR75" s="186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28:44" ht="24">
      <c r="AB76" s="46"/>
      <c r="AC76" s="46"/>
      <c r="AD76" s="46"/>
      <c r="AQ76" s="186"/>
      <c r="AR76" s="186"/>
    </row>
    <row r="77" spans="28:44" ht="24">
      <c r="AB77" s="46"/>
      <c r="AC77" s="46"/>
      <c r="AD77" s="46"/>
      <c r="AQ77" s="186"/>
      <c r="AR77" s="186"/>
    </row>
    <row r="78" spans="28:44" ht="24">
      <c r="AB78" s="46"/>
      <c r="AC78" s="46"/>
      <c r="AD78" s="46"/>
      <c r="AQ78" s="186"/>
      <c r="AR78" s="186"/>
    </row>
    <row r="79" spans="28:44" ht="24">
      <c r="AB79" s="46"/>
      <c r="AC79" s="46"/>
      <c r="AD79" s="46"/>
      <c r="AQ79" s="186"/>
      <c r="AR79" s="186"/>
    </row>
    <row r="80" spans="28:44" ht="24">
      <c r="AB80" s="46"/>
      <c r="AC80" s="46"/>
      <c r="AD80" s="46"/>
      <c r="AQ80" s="186"/>
      <c r="AR80" s="186"/>
    </row>
    <row r="81" spans="28:44" ht="24">
      <c r="AB81" s="46"/>
      <c r="AC81" s="46"/>
      <c r="AD81" s="46"/>
      <c r="AQ81" s="186"/>
      <c r="AR81" s="186"/>
    </row>
    <row r="82" spans="28:44" ht="24">
      <c r="AB82" s="46"/>
      <c r="AC82" s="46"/>
      <c r="AD82" s="46"/>
      <c r="AQ82" s="186"/>
      <c r="AR82" s="186"/>
    </row>
    <row r="83" spans="28:88" ht="24">
      <c r="AB83" s="46"/>
      <c r="AC83" s="46"/>
      <c r="AD83" s="46"/>
      <c r="AQ83" s="186"/>
      <c r="AR83" s="186"/>
      <c r="CG83" s="50"/>
      <c r="CH83" s="50"/>
      <c r="CI83" s="50"/>
      <c r="CJ83" s="50"/>
    </row>
    <row r="84" spans="28:88" ht="24">
      <c r="AB84" s="46"/>
      <c r="AC84" s="46"/>
      <c r="AD84" s="46"/>
      <c r="AQ84" s="186"/>
      <c r="AR84" s="186"/>
      <c r="CG84" s="50"/>
      <c r="CH84" s="50"/>
      <c r="CI84" s="50"/>
      <c r="CJ84" s="50"/>
    </row>
    <row r="85" spans="28:88" ht="24">
      <c r="AB85" s="46"/>
      <c r="AC85" s="46"/>
      <c r="AD85" s="46"/>
      <c r="AQ85" s="186"/>
      <c r="AR85" s="186"/>
      <c r="CG85" s="50"/>
      <c r="CH85" s="50"/>
      <c r="CI85" s="50"/>
      <c r="CJ85" s="50"/>
    </row>
    <row r="86" spans="28:88" ht="24">
      <c r="AB86" s="46"/>
      <c r="AC86" s="46"/>
      <c r="AD86" s="46"/>
      <c r="AQ86" s="186"/>
      <c r="AR86" s="186"/>
      <c r="CG86" s="50"/>
      <c r="CH86" s="50"/>
      <c r="CI86" s="50"/>
      <c r="CJ86" s="50"/>
    </row>
    <row r="87" spans="28:88" ht="24">
      <c r="AB87" s="46"/>
      <c r="AC87" s="46"/>
      <c r="AD87" s="46"/>
      <c r="AQ87" s="186"/>
      <c r="AR87" s="186"/>
      <c r="CG87" s="50"/>
      <c r="CH87" s="50"/>
      <c r="CI87" s="50"/>
      <c r="CJ87" s="50"/>
    </row>
    <row r="88" spans="28:88" ht="24">
      <c r="AB88" s="46"/>
      <c r="AC88" s="46"/>
      <c r="AD88" s="46"/>
      <c r="AQ88" s="186"/>
      <c r="AR88" s="186"/>
      <c r="CG88" s="50"/>
      <c r="CH88" s="50"/>
      <c r="CI88" s="50"/>
      <c r="CJ88" s="50"/>
    </row>
    <row r="89" spans="28:88" ht="24">
      <c r="AB89" s="46"/>
      <c r="AC89" s="46"/>
      <c r="AD89" s="46"/>
      <c r="AQ89" s="186"/>
      <c r="AR89" s="186"/>
      <c r="CG89" s="50"/>
      <c r="CH89" s="50"/>
      <c r="CI89" s="50"/>
      <c r="CJ89" s="50"/>
    </row>
    <row r="90" spans="28:88" ht="24">
      <c r="AB90" s="46"/>
      <c r="AC90" s="46"/>
      <c r="AD90" s="46"/>
      <c r="AQ90" s="186"/>
      <c r="AR90" s="186"/>
      <c r="CG90" s="50"/>
      <c r="CH90" s="50"/>
      <c r="CI90" s="50"/>
      <c r="CJ90" s="50"/>
    </row>
    <row r="91" spans="28:88" ht="24">
      <c r="AB91" s="46"/>
      <c r="AC91" s="46"/>
      <c r="AD91" s="46"/>
      <c r="AQ91" s="186"/>
      <c r="AR91" s="186"/>
      <c r="CG91" s="50"/>
      <c r="CH91" s="50"/>
      <c r="CI91" s="50"/>
      <c r="CJ91" s="50"/>
    </row>
    <row r="92" spans="28:88" ht="24">
      <c r="AB92" s="46"/>
      <c r="AC92" s="46"/>
      <c r="AD92" s="46"/>
      <c r="AQ92" s="186"/>
      <c r="AR92" s="186"/>
      <c r="CG92" s="50"/>
      <c r="CH92" s="50"/>
      <c r="CI92" s="50"/>
      <c r="CJ92" s="50"/>
    </row>
    <row r="93" spans="28:88" ht="24">
      <c r="AB93" s="46"/>
      <c r="AC93" s="46"/>
      <c r="AD93" s="46"/>
      <c r="AQ93" s="186"/>
      <c r="AR93" s="186"/>
      <c r="CG93" s="50"/>
      <c r="CH93" s="50"/>
      <c r="CI93" s="50"/>
      <c r="CJ93" s="50"/>
    </row>
    <row r="94" spans="28:88" ht="24">
      <c r="AB94" s="46"/>
      <c r="AC94" s="46"/>
      <c r="AD94" s="46"/>
      <c r="AQ94" s="186"/>
      <c r="AR94" s="186"/>
      <c r="CG94" s="50"/>
      <c r="CH94" s="50"/>
      <c r="CI94" s="50"/>
      <c r="CJ94" s="50"/>
    </row>
    <row r="95" spans="28:88" ht="24">
      <c r="AB95" s="46"/>
      <c r="AC95" s="46"/>
      <c r="AD95" s="46"/>
      <c r="AQ95" s="186"/>
      <c r="AR95" s="186"/>
      <c r="CG95" s="50"/>
      <c r="CH95" s="50"/>
      <c r="CI95" s="50"/>
      <c r="CJ95" s="50"/>
    </row>
    <row r="96" spans="28:88" ht="24">
      <c r="AB96" s="46"/>
      <c r="AC96" s="46"/>
      <c r="AD96" s="46"/>
      <c r="AQ96" s="186"/>
      <c r="AR96" s="186"/>
      <c r="CG96" s="50"/>
      <c r="CH96" s="50"/>
      <c r="CI96" s="50"/>
      <c r="CJ96" s="50"/>
    </row>
    <row r="97" spans="28:88" ht="24">
      <c r="AB97" s="46"/>
      <c r="AC97" s="46"/>
      <c r="AD97" s="46"/>
      <c r="AQ97" s="186"/>
      <c r="AR97" s="186"/>
      <c r="CG97" s="50"/>
      <c r="CH97" s="50"/>
      <c r="CI97" s="50"/>
      <c r="CJ97" s="50"/>
    </row>
    <row r="98" spans="28:88" ht="24">
      <c r="AB98" s="46"/>
      <c r="AC98" s="46"/>
      <c r="AD98" s="46"/>
      <c r="AQ98" s="186"/>
      <c r="AR98" s="186"/>
      <c r="CG98" s="50"/>
      <c r="CH98" s="50"/>
      <c r="CI98" s="50"/>
      <c r="CJ98" s="50"/>
    </row>
    <row r="99" spans="28:88" ht="24">
      <c r="AB99" s="46"/>
      <c r="AC99" s="46"/>
      <c r="AD99" s="46"/>
      <c r="AQ99" s="186"/>
      <c r="AR99" s="186"/>
      <c r="CG99" s="50"/>
      <c r="CH99" s="50"/>
      <c r="CI99" s="50"/>
      <c r="CJ99" s="50"/>
    </row>
    <row r="100" spans="28:88" ht="24">
      <c r="AB100" s="46"/>
      <c r="AC100" s="46"/>
      <c r="AD100" s="46"/>
      <c r="AQ100" s="186"/>
      <c r="AR100" s="186"/>
      <c r="CG100" s="50"/>
      <c r="CH100" s="50"/>
      <c r="CI100" s="50"/>
      <c r="CJ100" s="50"/>
    </row>
    <row r="101" spans="28:88" ht="24">
      <c r="AB101" s="46"/>
      <c r="AC101" s="46"/>
      <c r="AD101" s="46"/>
      <c r="AQ101" s="186"/>
      <c r="AR101" s="186"/>
      <c r="CG101" s="50"/>
      <c r="CH101" s="50"/>
      <c r="CI101" s="50"/>
      <c r="CJ101" s="50"/>
    </row>
    <row r="102" spans="28:88" ht="24">
      <c r="AB102" s="46"/>
      <c r="AC102" s="46"/>
      <c r="AD102" s="46"/>
      <c r="AQ102" s="186"/>
      <c r="AR102" s="186"/>
      <c r="CG102" s="50"/>
      <c r="CH102" s="50"/>
      <c r="CI102" s="50"/>
      <c r="CJ102" s="50"/>
    </row>
    <row r="103" spans="28:88" ht="24">
      <c r="AB103" s="46"/>
      <c r="AC103" s="46"/>
      <c r="AD103" s="46"/>
      <c r="AQ103" s="186"/>
      <c r="AR103" s="186"/>
      <c r="CG103" s="50"/>
      <c r="CH103" s="50"/>
      <c r="CI103" s="50"/>
      <c r="CJ103" s="50"/>
    </row>
    <row r="104" spans="28:88" ht="24">
      <c r="AB104" s="46"/>
      <c r="AC104" s="46"/>
      <c r="AD104" s="46"/>
      <c r="AQ104" s="186"/>
      <c r="AR104" s="186"/>
      <c r="CG104" s="50"/>
      <c r="CH104" s="50"/>
      <c r="CI104" s="50"/>
      <c r="CJ104" s="50"/>
    </row>
    <row r="105" spans="28:88" ht="24">
      <c r="AB105" s="46"/>
      <c r="AC105" s="46"/>
      <c r="AD105" s="46"/>
      <c r="AQ105" s="186"/>
      <c r="AR105" s="186"/>
      <c r="CG105" s="50"/>
      <c r="CH105" s="50"/>
      <c r="CI105" s="50"/>
      <c r="CJ105" s="50"/>
    </row>
    <row r="106" spans="28:88" ht="24">
      <c r="AB106" s="46"/>
      <c r="AC106" s="46"/>
      <c r="AD106" s="46"/>
      <c r="AQ106" s="186"/>
      <c r="AR106" s="186"/>
      <c r="CG106" s="50"/>
      <c r="CH106" s="50"/>
      <c r="CI106" s="50"/>
      <c r="CJ106" s="50"/>
    </row>
    <row r="107" spans="28:88" ht="24">
      <c r="AB107" s="46"/>
      <c r="AC107" s="46"/>
      <c r="AD107" s="46"/>
      <c r="AQ107" s="186"/>
      <c r="AR107" s="186"/>
      <c r="CG107" s="50"/>
      <c r="CH107" s="50"/>
      <c r="CI107" s="50"/>
      <c r="CJ107" s="50"/>
    </row>
    <row r="108" spans="28:88" ht="24">
      <c r="AB108" s="46"/>
      <c r="AC108" s="46"/>
      <c r="AD108" s="46"/>
      <c r="AQ108" s="186"/>
      <c r="AR108" s="186"/>
      <c r="CG108" s="50"/>
      <c r="CH108" s="50"/>
      <c r="CI108" s="50"/>
      <c r="CJ108" s="50"/>
    </row>
    <row r="109" spans="28:88" ht="24">
      <c r="AB109" s="46"/>
      <c r="AC109" s="46"/>
      <c r="AD109" s="46"/>
      <c r="AQ109" s="186"/>
      <c r="AR109" s="186"/>
      <c r="CG109" s="50"/>
      <c r="CH109" s="50"/>
      <c r="CI109" s="50"/>
      <c r="CJ109" s="50"/>
    </row>
    <row r="110" spans="28:88" ht="24">
      <c r="AB110" s="46"/>
      <c r="AC110" s="46"/>
      <c r="AD110" s="46"/>
      <c r="AQ110" s="186"/>
      <c r="AR110" s="186"/>
      <c r="CG110" s="50"/>
      <c r="CH110" s="50"/>
      <c r="CI110" s="50"/>
      <c r="CJ110" s="50"/>
    </row>
    <row r="111" spans="28:88" ht="24">
      <c r="AB111" s="46"/>
      <c r="AC111" s="46"/>
      <c r="AD111" s="46"/>
      <c r="AQ111" s="186"/>
      <c r="AR111" s="186"/>
      <c r="CG111" s="50"/>
      <c r="CH111" s="50"/>
      <c r="CI111" s="50"/>
      <c r="CJ111" s="50"/>
    </row>
    <row r="112" spans="28:88" ht="24">
      <c r="AB112" s="46"/>
      <c r="AC112" s="46"/>
      <c r="AD112" s="46"/>
      <c r="AQ112" s="186"/>
      <c r="AR112" s="186"/>
      <c r="CG112" s="50"/>
      <c r="CH112" s="50"/>
      <c r="CI112" s="50"/>
      <c r="CJ112" s="50"/>
    </row>
    <row r="113" spans="28:88" ht="24">
      <c r="AB113" s="46"/>
      <c r="AC113" s="46"/>
      <c r="AD113" s="46"/>
      <c r="AQ113" s="186"/>
      <c r="AR113" s="186"/>
      <c r="CG113" s="50"/>
      <c r="CH113" s="50"/>
      <c r="CI113" s="50"/>
      <c r="CJ113" s="50"/>
    </row>
    <row r="114" spans="28:88" ht="24">
      <c r="AB114" s="46"/>
      <c r="AC114" s="46"/>
      <c r="AD114" s="46"/>
      <c r="AQ114" s="186"/>
      <c r="AR114" s="186"/>
      <c r="CG114" s="50"/>
      <c r="CH114" s="50"/>
      <c r="CI114" s="50"/>
      <c r="CJ114" s="50"/>
    </row>
    <row r="115" spans="28:88" ht="24">
      <c r="AB115" s="46"/>
      <c r="AC115" s="46"/>
      <c r="AD115" s="46"/>
      <c r="AQ115" s="186"/>
      <c r="AR115" s="186"/>
      <c r="CG115" s="50"/>
      <c r="CH115" s="50"/>
      <c r="CI115" s="50"/>
      <c r="CJ115" s="50"/>
    </row>
    <row r="116" spans="28:88" ht="24">
      <c r="AB116" s="46"/>
      <c r="AC116" s="46"/>
      <c r="AD116" s="46"/>
      <c r="AQ116" s="186"/>
      <c r="AR116" s="186"/>
      <c r="CG116" s="50"/>
      <c r="CH116" s="50"/>
      <c r="CI116" s="50"/>
      <c r="CJ116" s="50"/>
    </row>
    <row r="117" spans="28:88" ht="24">
      <c r="AB117" s="46"/>
      <c r="AC117" s="46"/>
      <c r="AD117" s="46"/>
      <c r="AQ117" s="186"/>
      <c r="AR117" s="186"/>
      <c r="CG117" s="50"/>
      <c r="CH117" s="50"/>
      <c r="CI117" s="50"/>
      <c r="CJ117" s="50"/>
    </row>
    <row r="118" spans="28:88" ht="24">
      <c r="AB118" s="46"/>
      <c r="AC118" s="46"/>
      <c r="AD118" s="46"/>
      <c r="AQ118" s="186"/>
      <c r="AR118" s="186"/>
      <c r="CG118" s="50"/>
      <c r="CH118" s="50"/>
      <c r="CI118" s="50"/>
      <c r="CJ118" s="50"/>
    </row>
    <row r="119" spans="28:88" ht="24">
      <c r="AB119" s="46"/>
      <c r="AC119" s="46"/>
      <c r="AD119" s="46"/>
      <c r="AQ119" s="186"/>
      <c r="AR119" s="186"/>
      <c r="CG119" s="50"/>
      <c r="CH119" s="50"/>
      <c r="CI119" s="50"/>
      <c r="CJ119" s="50"/>
    </row>
    <row r="120" spans="28:88" ht="24">
      <c r="AB120" s="46"/>
      <c r="AC120" s="46"/>
      <c r="AD120" s="46"/>
      <c r="AQ120" s="186"/>
      <c r="AR120" s="186"/>
      <c r="CG120" s="50"/>
      <c r="CH120" s="50"/>
      <c r="CI120" s="50"/>
      <c r="CJ120" s="50"/>
    </row>
    <row r="121" spans="28:88" ht="24">
      <c r="AB121" s="46"/>
      <c r="AC121" s="46"/>
      <c r="AD121" s="46"/>
      <c r="AQ121" s="186"/>
      <c r="AR121" s="186"/>
      <c r="CG121" s="50"/>
      <c r="CH121" s="50"/>
      <c r="CI121" s="50"/>
      <c r="CJ121" s="50"/>
    </row>
    <row r="122" spans="28:88" ht="24">
      <c r="AB122" s="46"/>
      <c r="AC122" s="46"/>
      <c r="AD122" s="46"/>
      <c r="AQ122" s="186"/>
      <c r="AR122" s="186"/>
      <c r="CG122" s="50"/>
      <c r="CH122" s="50"/>
      <c r="CI122" s="50"/>
      <c r="CJ122" s="50"/>
    </row>
    <row r="123" spans="28:88" ht="24">
      <c r="AB123" s="46"/>
      <c r="AC123" s="46"/>
      <c r="AD123" s="46"/>
      <c r="AQ123" s="186"/>
      <c r="AR123" s="186"/>
      <c r="CG123" s="50"/>
      <c r="CH123" s="50"/>
      <c r="CI123" s="50"/>
      <c r="CJ123" s="50"/>
    </row>
    <row r="124" spans="28:88" ht="24">
      <c r="AB124" s="46"/>
      <c r="AC124" s="46"/>
      <c r="AD124" s="46"/>
      <c r="AQ124" s="186"/>
      <c r="AR124" s="186"/>
      <c r="CG124" s="50"/>
      <c r="CH124" s="50"/>
      <c r="CI124" s="50"/>
      <c r="CJ124" s="50"/>
    </row>
    <row r="125" spans="28:88" ht="24">
      <c r="AB125" s="46"/>
      <c r="AC125" s="46"/>
      <c r="AD125" s="46"/>
      <c r="AQ125" s="186"/>
      <c r="AR125" s="186"/>
      <c r="CG125" s="50"/>
      <c r="CH125" s="50"/>
      <c r="CI125" s="50"/>
      <c r="CJ125" s="50"/>
    </row>
    <row r="126" spans="28:88" ht="24">
      <c r="AB126" s="46"/>
      <c r="AC126" s="46"/>
      <c r="AD126" s="46"/>
      <c r="AQ126" s="186"/>
      <c r="AR126" s="186"/>
      <c r="CG126" s="50"/>
      <c r="CH126" s="50"/>
      <c r="CI126" s="50"/>
      <c r="CJ126" s="50"/>
    </row>
    <row r="127" spans="28:88" ht="24">
      <c r="AB127" s="46"/>
      <c r="AC127" s="46"/>
      <c r="AD127" s="46"/>
      <c r="AQ127" s="186"/>
      <c r="AR127" s="186"/>
      <c r="CG127" s="50"/>
      <c r="CH127" s="50"/>
      <c r="CI127" s="50"/>
      <c r="CJ127" s="50"/>
    </row>
    <row r="128" spans="28:88" ht="24">
      <c r="AB128" s="46"/>
      <c r="AC128" s="46"/>
      <c r="AD128" s="46"/>
      <c r="AQ128" s="186"/>
      <c r="AR128" s="186"/>
      <c r="CG128" s="50"/>
      <c r="CH128" s="50"/>
      <c r="CI128" s="50"/>
      <c r="CJ128" s="50"/>
    </row>
    <row r="129" spans="28:88" ht="24">
      <c r="AB129" s="46"/>
      <c r="AC129" s="46"/>
      <c r="AD129" s="46"/>
      <c r="AQ129" s="186"/>
      <c r="AR129" s="186"/>
      <c r="CG129" s="50"/>
      <c r="CH129" s="50"/>
      <c r="CI129" s="50"/>
      <c r="CJ129" s="50"/>
    </row>
    <row r="130" spans="28:88" ht="24">
      <c r="AB130" s="46"/>
      <c r="AC130" s="46"/>
      <c r="AD130" s="46"/>
      <c r="AQ130" s="186"/>
      <c r="AR130" s="186"/>
      <c r="CG130" s="50"/>
      <c r="CH130" s="50"/>
      <c r="CI130" s="50"/>
      <c r="CJ130" s="50"/>
    </row>
    <row r="131" spans="28:88" ht="24">
      <c r="AB131" s="46"/>
      <c r="AC131" s="46"/>
      <c r="AD131" s="46"/>
      <c r="AQ131" s="186"/>
      <c r="AR131" s="186"/>
      <c r="CG131" s="50"/>
      <c r="CH131" s="50"/>
      <c r="CI131" s="50"/>
      <c r="CJ131" s="50"/>
    </row>
    <row r="132" spans="28:88" ht="24">
      <c r="AB132" s="46"/>
      <c r="AC132" s="46"/>
      <c r="AD132" s="46"/>
      <c r="AQ132" s="186"/>
      <c r="AR132" s="186"/>
      <c r="CG132" s="50"/>
      <c r="CH132" s="50"/>
      <c r="CI132" s="50"/>
      <c r="CJ132" s="50"/>
    </row>
    <row r="133" spans="28:88" ht="24">
      <c r="AB133" s="46"/>
      <c r="AC133" s="46"/>
      <c r="AD133" s="46"/>
      <c r="AQ133" s="186"/>
      <c r="AR133" s="186"/>
      <c r="CG133" s="50"/>
      <c r="CH133" s="50"/>
      <c r="CI133" s="50"/>
      <c r="CJ133" s="50"/>
    </row>
    <row r="134" spans="28:88" ht="24">
      <c r="AB134" s="46"/>
      <c r="AC134" s="46"/>
      <c r="AD134" s="46"/>
      <c r="AQ134" s="186"/>
      <c r="AR134" s="186"/>
      <c r="CG134" s="50"/>
      <c r="CH134" s="50"/>
      <c r="CI134" s="50"/>
      <c r="CJ134" s="50"/>
    </row>
    <row r="135" spans="28:88" ht="24">
      <c r="AB135" s="46"/>
      <c r="AC135" s="46"/>
      <c r="AD135" s="46"/>
      <c r="AQ135" s="186"/>
      <c r="AR135" s="186"/>
      <c r="CG135" s="50"/>
      <c r="CH135" s="50"/>
      <c r="CI135" s="50"/>
      <c r="CJ135" s="50"/>
    </row>
    <row r="136" spans="28:88" ht="24">
      <c r="AB136" s="46"/>
      <c r="AC136" s="46"/>
      <c r="AD136" s="46"/>
      <c r="AQ136" s="186"/>
      <c r="AR136" s="186"/>
      <c r="CG136" s="50"/>
      <c r="CH136" s="50"/>
      <c r="CI136" s="50"/>
      <c r="CJ136" s="50"/>
    </row>
    <row r="137" spans="28:88" ht="24">
      <c r="AB137" s="46"/>
      <c r="AC137" s="46"/>
      <c r="AD137" s="46"/>
      <c r="AQ137" s="186"/>
      <c r="AR137" s="186"/>
      <c r="CG137" s="50"/>
      <c r="CH137" s="50"/>
      <c r="CI137" s="50"/>
      <c r="CJ137" s="50"/>
    </row>
    <row r="138" spans="28:88" ht="24">
      <c r="AB138" s="46"/>
      <c r="AC138" s="46"/>
      <c r="AD138" s="46"/>
      <c r="AQ138" s="186"/>
      <c r="AR138" s="186"/>
      <c r="CG138" s="50"/>
      <c r="CH138" s="50"/>
      <c r="CI138" s="50"/>
      <c r="CJ138" s="50"/>
    </row>
    <row r="139" spans="28:88" ht="24">
      <c r="AB139" s="46"/>
      <c r="AC139" s="46"/>
      <c r="AD139" s="46"/>
      <c r="AQ139" s="186"/>
      <c r="AR139" s="186"/>
      <c r="CG139" s="50"/>
      <c r="CH139" s="50"/>
      <c r="CI139" s="50"/>
      <c r="CJ139" s="50"/>
    </row>
    <row r="140" spans="28:88" ht="24">
      <c r="AB140" s="46"/>
      <c r="AC140" s="46"/>
      <c r="AD140" s="46"/>
      <c r="AQ140" s="186"/>
      <c r="AR140" s="186"/>
      <c r="CG140" s="50"/>
      <c r="CH140" s="50"/>
      <c r="CI140" s="50"/>
      <c r="CJ140" s="50"/>
    </row>
    <row r="141" spans="28:88" ht="24">
      <c r="AB141" s="46"/>
      <c r="AC141" s="46"/>
      <c r="AD141" s="46"/>
      <c r="AQ141" s="186"/>
      <c r="AR141" s="186"/>
      <c r="CG141" s="50"/>
      <c r="CH141" s="50"/>
      <c r="CI141" s="50"/>
      <c r="CJ141" s="50"/>
    </row>
    <row r="142" spans="28:44" ht="24">
      <c r="AB142" s="46"/>
      <c r="AC142" s="46"/>
      <c r="AD142" s="46"/>
      <c r="AQ142" s="186"/>
      <c r="AR142" s="186"/>
    </row>
    <row r="143" spans="28:44" ht="24">
      <c r="AB143" s="46"/>
      <c r="AC143" s="46"/>
      <c r="AD143" s="46"/>
      <c r="AQ143" s="186"/>
      <c r="AR143" s="186"/>
    </row>
    <row r="144" spans="28:44" ht="24">
      <c r="AB144" s="46"/>
      <c r="AC144" s="46"/>
      <c r="AD144" s="46"/>
      <c r="AQ144" s="186"/>
      <c r="AR144" s="186"/>
    </row>
    <row r="145" spans="28:44" ht="24">
      <c r="AB145" s="46"/>
      <c r="AC145" s="46"/>
      <c r="AD145" s="46"/>
      <c r="AQ145" s="186"/>
      <c r="AR145" s="186"/>
    </row>
    <row r="146" spans="28:44" ht="24">
      <c r="AB146" s="46"/>
      <c r="AC146" s="46"/>
      <c r="AD146" s="46"/>
      <c r="AQ146" s="186"/>
      <c r="AR146" s="186"/>
    </row>
    <row r="147" spans="28:44" ht="24">
      <c r="AB147" s="46"/>
      <c r="AC147" s="46"/>
      <c r="AD147" s="46"/>
      <c r="AQ147" s="186"/>
      <c r="AR147" s="186"/>
    </row>
    <row r="148" spans="28:44" ht="24">
      <c r="AB148" s="46"/>
      <c r="AC148" s="46"/>
      <c r="AD148" s="46"/>
      <c r="AQ148" s="186"/>
      <c r="AR148" s="186"/>
    </row>
    <row r="149" spans="28:44" ht="24">
      <c r="AB149" s="46"/>
      <c r="AC149" s="46"/>
      <c r="AD149" s="46"/>
      <c r="AQ149" s="186"/>
      <c r="AR149" s="186"/>
    </row>
    <row r="150" spans="28:44" ht="24">
      <c r="AB150" s="46"/>
      <c r="AC150" s="46"/>
      <c r="AD150" s="46"/>
      <c r="AQ150" s="186"/>
      <c r="AR150" s="186"/>
    </row>
    <row r="151" spans="28:44" ht="24">
      <c r="AB151" s="46"/>
      <c r="AC151" s="46"/>
      <c r="AD151" s="46"/>
      <c r="AQ151" s="186"/>
      <c r="AR151" s="186"/>
    </row>
    <row r="152" spans="28:44" ht="24">
      <c r="AB152" s="46"/>
      <c r="AC152" s="46"/>
      <c r="AD152" s="46"/>
      <c r="AQ152" s="186"/>
      <c r="AR152" s="186"/>
    </row>
    <row r="153" spans="28:44" ht="24">
      <c r="AB153" s="46"/>
      <c r="AC153" s="46"/>
      <c r="AD153" s="46"/>
      <c r="AQ153" s="186"/>
      <c r="AR153" s="186"/>
    </row>
    <row r="154" spans="28:44" ht="24">
      <c r="AB154" s="46"/>
      <c r="AC154" s="46"/>
      <c r="AD154" s="46"/>
      <c r="AQ154" s="186"/>
      <c r="AR154" s="186"/>
    </row>
    <row r="155" spans="28:44" ht="24">
      <c r="AB155" s="46"/>
      <c r="AC155" s="46"/>
      <c r="AD155" s="46"/>
      <c r="AQ155" s="186"/>
      <c r="AR155" s="186"/>
    </row>
    <row r="156" spans="28:44" ht="24">
      <c r="AB156" s="46"/>
      <c r="AC156" s="46"/>
      <c r="AD156" s="46"/>
      <c r="AQ156" s="186"/>
      <c r="AR156" s="186"/>
    </row>
    <row r="157" spans="28:44" ht="24">
      <c r="AB157" s="46"/>
      <c r="AC157" s="46"/>
      <c r="AD157" s="46"/>
      <c r="AQ157" s="186"/>
      <c r="AR157" s="186"/>
    </row>
    <row r="158" spans="28:44" ht="24">
      <c r="AB158" s="46"/>
      <c r="AC158" s="46"/>
      <c r="AD158" s="46"/>
      <c r="AQ158" s="186"/>
      <c r="AR158" s="186"/>
    </row>
    <row r="159" spans="28:44" ht="24">
      <c r="AB159" s="46"/>
      <c r="AC159" s="46"/>
      <c r="AD159" s="46"/>
      <c r="AQ159" s="186"/>
      <c r="AR159" s="186"/>
    </row>
    <row r="160" spans="28:44" ht="24">
      <c r="AB160" s="46"/>
      <c r="AC160" s="46"/>
      <c r="AD160" s="46"/>
      <c r="AQ160" s="186"/>
      <c r="AR160" s="186"/>
    </row>
    <row r="161" spans="28:44" ht="24">
      <c r="AB161" s="46"/>
      <c r="AC161" s="46"/>
      <c r="AD161" s="46"/>
      <c r="AQ161" s="186"/>
      <c r="AR161" s="186"/>
    </row>
    <row r="162" spans="28:44" ht="24">
      <c r="AB162" s="46"/>
      <c r="AC162" s="46"/>
      <c r="AD162" s="46"/>
      <c r="AQ162" s="186"/>
      <c r="AR162" s="186"/>
    </row>
    <row r="163" spans="28:44" ht="24">
      <c r="AB163" s="46"/>
      <c r="AC163" s="46"/>
      <c r="AD163" s="46"/>
      <c r="AQ163" s="186"/>
      <c r="AR163" s="186"/>
    </row>
    <row r="164" spans="28:44" ht="24">
      <c r="AB164" s="46"/>
      <c r="AC164" s="46"/>
      <c r="AD164" s="46"/>
      <c r="AQ164" s="186"/>
      <c r="AR164" s="186"/>
    </row>
    <row r="165" spans="28:44" ht="24">
      <c r="AB165" s="46"/>
      <c r="AC165" s="46"/>
      <c r="AD165" s="46"/>
      <c r="AQ165" s="186"/>
      <c r="AR165" s="186"/>
    </row>
    <row r="166" spans="28:44" ht="24">
      <c r="AB166" s="46"/>
      <c r="AC166" s="46"/>
      <c r="AD166" s="46"/>
      <c r="AQ166" s="186"/>
      <c r="AR166" s="186"/>
    </row>
    <row r="167" spans="28:44" ht="24">
      <c r="AB167" s="46"/>
      <c r="AC167" s="46"/>
      <c r="AD167" s="46"/>
      <c r="AQ167" s="186"/>
      <c r="AR167" s="186"/>
    </row>
    <row r="168" spans="28:44" ht="24">
      <c r="AB168" s="46"/>
      <c r="AC168" s="46"/>
      <c r="AD168" s="46"/>
      <c r="AQ168" s="186"/>
      <c r="AR168" s="186"/>
    </row>
    <row r="169" spans="28:44" ht="24">
      <c r="AB169" s="46"/>
      <c r="AC169" s="46"/>
      <c r="AD169" s="46"/>
      <c r="AQ169" s="186"/>
      <c r="AR169" s="186"/>
    </row>
    <row r="170" spans="28:44" ht="24">
      <c r="AB170" s="46"/>
      <c r="AC170" s="46"/>
      <c r="AD170" s="46"/>
      <c r="AQ170" s="186"/>
      <c r="AR170" s="186"/>
    </row>
    <row r="171" spans="28:44" ht="24">
      <c r="AB171" s="46"/>
      <c r="AC171" s="46"/>
      <c r="AD171" s="46"/>
      <c r="AQ171" s="186"/>
      <c r="AR171" s="186"/>
    </row>
    <row r="172" spans="28:44" ht="24">
      <c r="AB172" s="46"/>
      <c r="AC172" s="46"/>
      <c r="AD172" s="46"/>
      <c r="AQ172" s="186"/>
      <c r="AR172" s="186"/>
    </row>
    <row r="173" spans="28:44" ht="24">
      <c r="AB173" s="46"/>
      <c r="AC173" s="46"/>
      <c r="AD173" s="46"/>
      <c r="AQ173" s="186"/>
      <c r="AR173" s="186"/>
    </row>
    <row r="174" spans="28:44" ht="24">
      <c r="AB174" s="46"/>
      <c r="AC174" s="46"/>
      <c r="AD174" s="46"/>
      <c r="AQ174" s="186"/>
      <c r="AR174" s="186"/>
    </row>
    <row r="175" spans="28:44" ht="24">
      <c r="AB175" s="46"/>
      <c r="AC175" s="46"/>
      <c r="AD175" s="46"/>
      <c r="AQ175" s="186"/>
      <c r="AR175" s="186"/>
    </row>
    <row r="176" spans="28:44" ht="24">
      <c r="AB176" s="46"/>
      <c r="AC176" s="46"/>
      <c r="AD176" s="46"/>
      <c r="AQ176" s="186"/>
      <c r="AR176" s="186"/>
    </row>
    <row r="177" spans="28:44" ht="24">
      <c r="AB177" s="46"/>
      <c r="AC177" s="46"/>
      <c r="AD177" s="46"/>
      <c r="AQ177" s="186"/>
      <c r="AR177" s="186"/>
    </row>
    <row r="178" spans="28:44" ht="24">
      <c r="AB178" s="46"/>
      <c r="AC178" s="46"/>
      <c r="AD178" s="46"/>
      <c r="AQ178" s="186"/>
      <c r="AR178" s="186"/>
    </row>
    <row r="179" spans="28:44" ht="24">
      <c r="AB179" s="46"/>
      <c r="AC179" s="46"/>
      <c r="AD179" s="46"/>
      <c r="AQ179" s="186"/>
      <c r="AR179" s="186"/>
    </row>
    <row r="180" spans="28:44" ht="24">
      <c r="AB180" s="46"/>
      <c r="AC180" s="46"/>
      <c r="AD180" s="46"/>
      <c r="AQ180" s="186"/>
      <c r="AR180" s="186"/>
    </row>
    <row r="181" spans="28:44" ht="24">
      <c r="AB181" s="46"/>
      <c r="AC181" s="46"/>
      <c r="AD181" s="46"/>
      <c r="AQ181" s="186"/>
      <c r="AR181" s="186"/>
    </row>
    <row r="182" spans="28:44" ht="24">
      <c r="AB182" s="46"/>
      <c r="AC182" s="46"/>
      <c r="AD182" s="46"/>
      <c r="AQ182" s="186"/>
      <c r="AR182" s="186"/>
    </row>
    <row r="183" spans="28:44" ht="24">
      <c r="AB183" s="46"/>
      <c r="AC183" s="46"/>
      <c r="AD183" s="46"/>
      <c r="AQ183" s="186"/>
      <c r="AR183" s="186"/>
    </row>
    <row r="184" spans="28:44" ht="24">
      <c r="AB184" s="46"/>
      <c r="AC184" s="46"/>
      <c r="AD184" s="46"/>
      <c r="AQ184" s="186"/>
      <c r="AR184" s="186"/>
    </row>
    <row r="185" spans="28:44" ht="24">
      <c r="AB185" s="46"/>
      <c r="AC185" s="46"/>
      <c r="AD185" s="46"/>
      <c r="AQ185" s="186"/>
      <c r="AR185" s="186"/>
    </row>
    <row r="186" spans="28:44" ht="24">
      <c r="AB186" s="46"/>
      <c r="AC186" s="46"/>
      <c r="AD186" s="46"/>
      <c r="AQ186" s="186"/>
      <c r="AR186" s="186"/>
    </row>
    <row r="187" spans="28:44" ht="24">
      <c r="AB187" s="46"/>
      <c r="AC187" s="46"/>
      <c r="AD187" s="46"/>
      <c r="AQ187" s="186"/>
      <c r="AR187" s="186"/>
    </row>
    <row r="188" spans="28:44" ht="24">
      <c r="AB188" s="46"/>
      <c r="AC188" s="46"/>
      <c r="AD188" s="46"/>
      <c r="AQ188" s="186"/>
      <c r="AR188" s="186"/>
    </row>
    <row r="189" spans="28:44" ht="24">
      <c r="AB189" s="46"/>
      <c r="AC189" s="46"/>
      <c r="AD189" s="46"/>
      <c r="AQ189" s="186"/>
      <c r="AR189" s="186"/>
    </row>
    <row r="190" spans="28:44" ht="24">
      <c r="AB190" s="46"/>
      <c r="AC190" s="46"/>
      <c r="AD190" s="46"/>
      <c r="AQ190" s="186"/>
      <c r="AR190" s="186"/>
    </row>
    <row r="191" spans="28:44" ht="24">
      <c r="AB191" s="46"/>
      <c r="AC191" s="46"/>
      <c r="AD191" s="46"/>
      <c r="AQ191" s="186"/>
      <c r="AR191" s="186"/>
    </row>
    <row r="192" spans="28:44" ht="24">
      <c r="AB192" s="46"/>
      <c r="AC192" s="46"/>
      <c r="AD192" s="46"/>
      <c r="AQ192" s="186"/>
      <c r="AR192" s="186"/>
    </row>
    <row r="193" spans="28:44" ht="24">
      <c r="AB193" s="46"/>
      <c r="AC193" s="46"/>
      <c r="AD193" s="46"/>
      <c r="AQ193" s="186"/>
      <c r="AR193" s="186"/>
    </row>
    <row r="194" spans="28:44" ht="24">
      <c r="AB194" s="46"/>
      <c r="AC194" s="46"/>
      <c r="AD194" s="46"/>
      <c r="AQ194" s="186"/>
      <c r="AR194" s="186"/>
    </row>
    <row r="195" spans="28:44" ht="24">
      <c r="AB195" s="46"/>
      <c r="AC195" s="46"/>
      <c r="AD195" s="46"/>
      <c r="AQ195" s="186"/>
      <c r="AR195" s="186"/>
    </row>
    <row r="196" spans="28:44" ht="24">
      <c r="AB196" s="46"/>
      <c r="AC196" s="46"/>
      <c r="AD196" s="46"/>
      <c r="AQ196" s="186"/>
      <c r="AR196" s="186"/>
    </row>
    <row r="197" spans="28:44" ht="24">
      <c r="AB197" s="46"/>
      <c r="AC197" s="46"/>
      <c r="AD197" s="46"/>
      <c r="AQ197" s="186"/>
      <c r="AR197" s="186"/>
    </row>
    <row r="198" spans="28:44" ht="24">
      <c r="AB198" s="46"/>
      <c r="AC198" s="46"/>
      <c r="AD198" s="46"/>
      <c r="AQ198" s="186"/>
      <c r="AR198" s="186"/>
    </row>
    <row r="199" spans="28:44" ht="24">
      <c r="AB199" s="46"/>
      <c r="AC199" s="46"/>
      <c r="AD199" s="46"/>
      <c r="AQ199" s="186"/>
      <c r="AR199" s="186"/>
    </row>
    <row r="200" spans="28:44" ht="24">
      <c r="AB200" s="46"/>
      <c r="AC200" s="46"/>
      <c r="AD200" s="46"/>
      <c r="AQ200" s="186"/>
      <c r="AR200" s="186"/>
    </row>
    <row r="201" spans="28:44" ht="24">
      <c r="AB201" s="46"/>
      <c r="AC201" s="46"/>
      <c r="AD201" s="46"/>
      <c r="AQ201" s="186"/>
      <c r="AR201" s="186"/>
    </row>
    <row r="202" spans="28:44" ht="24">
      <c r="AB202" s="46"/>
      <c r="AC202" s="46"/>
      <c r="AD202" s="46"/>
      <c r="AQ202" s="186"/>
      <c r="AR202" s="186"/>
    </row>
    <row r="203" spans="28:44" ht="24">
      <c r="AB203" s="46"/>
      <c r="AC203" s="46"/>
      <c r="AD203" s="46"/>
      <c r="AQ203" s="186"/>
      <c r="AR203" s="186"/>
    </row>
    <row r="204" spans="28:44" ht="24">
      <c r="AB204" s="46"/>
      <c r="AC204" s="46"/>
      <c r="AD204" s="46"/>
      <c r="AQ204" s="186"/>
      <c r="AR204" s="186"/>
    </row>
    <row r="205" spans="28:44" ht="24">
      <c r="AB205" s="46"/>
      <c r="AC205" s="46"/>
      <c r="AD205" s="46"/>
      <c r="AQ205" s="186"/>
      <c r="AR205" s="186"/>
    </row>
    <row r="206" spans="28:44" ht="24">
      <c r="AB206" s="46"/>
      <c r="AC206" s="46"/>
      <c r="AD206" s="46"/>
      <c r="AQ206" s="186"/>
      <c r="AR206" s="186"/>
    </row>
    <row r="207" spans="28:44" ht="24">
      <c r="AB207" s="46"/>
      <c r="AC207" s="46"/>
      <c r="AD207" s="46"/>
      <c r="AQ207" s="186"/>
      <c r="AR207" s="186"/>
    </row>
    <row r="208" spans="28:44" ht="24">
      <c r="AB208" s="46"/>
      <c r="AC208" s="46"/>
      <c r="AD208" s="46"/>
      <c r="AQ208" s="186"/>
      <c r="AR208" s="186"/>
    </row>
    <row r="209" spans="28:44" ht="24">
      <c r="AB209" s="46"/>
      <c r="AC209" s="46"/>
      <c r="AD209" s="46"/>
      <c r="AQ209" s="186"/>
      <c r="AR209" s="186"/>
    </row>
    <row r="210" spans="28:44" ht="24">
      <c r="AB210" s="46"/>
      <c r="AC210" s="46"/>
      <c r="AD210" s="46"/>
      <c r="AQ210" s="186"/>
      <c r="AR210" s="186"/>
    </row>
    <row r="211" spans="28:44" ht="24">
      <c r="AB211" s="46"/>
      <c r="AC211" s="46"/>
      <c r="AD211" s="46"/>
      <c r="AQ211" s="186"/>
      <c r="AR211" s="186"/>
    </row>
    <row r="212" spans="28:44" ht="24">
      <c r="AB212" s="46"/>
      <c r="AC212" s="46"/>
      <c r="AD212" s="46"/>
      <c r="AQ212" s="186"/>
      <c r="AR212" s="186"/>
    </row>
    <row r="213" spans="28:44" ht="24">
      <c r="AB213" s="46"/>
      <c r="AC213" s="46"/>
      <c r="AD213" s="46"/>
      <c r="AQ213" s="186"/>
      <c r="AR213" s="186"/>
    </row>
    <row r="214" spans="28:44" ht="24">
      <c r="AB214" s="46"/>
      <c r="AC214" s="46"/>
      <c r="AD214" s="46"/>
      <c r="AQ214" s="186"/>
      <c r="AR214" s="186"/>
    </row>
    <row r="215" spans="28:44" ht="24">
      <c r="AB215" s="46"/>
      <c r="AC215" s="46"/>
      <c r="AD215" s="46"/>
      <c r="AQ215" s="186"/>
      <c r="AR215" s="186"/>
    </row>
    <row r="216" spans="28:44" ht="24">
      <c r="AB216" s="46"/>
      <c r="AC216" s="46"/>
      <c r="AD216" s="46"/>
      <c r="AQ216" s="186"/>
      <c r="AR216" s="186"/>
    </row>
    <row r="217" spans="28:44" ht="24">
      <c r="AB217" s="46"/>
      <c r="AC217" s="46"/>
      <c r="AD217" s="46"/>
      <c r="AQ217" s="186"/>
      <c r="AR217" s="186"/>
    </row>
    <row r="218" spans="28:44" ht="24">
      <c r="AB218" s="46"/>
      <c r="AC218" s="46"/>
      <c r="AD218" s="46"/>
      <c r="AQ218" s="186"/>
      <c r="AR218" s="186"/>
    </row>
    <row r="219" spans="28:44" ht="24">
      <c r="AB219" s="46"/>
      <c r="AC219" s="46"/>
      <c r="AD219" s="46"/>
      <c r="AQ219" s="186"/>
      <c r="AR219" s="186"/>
    </row>
    <row r="220" spans="28:44" ht="24">
      <c r="AB220" s="46"/>
      <c r="AC220" s="46"/>
      <c r="AD220" s="46"/>
      <c r="AQ220" s="186"/>
      <c r="AR220" s="186"/>
    </row>
    <row r="221" spans="28:44" ht="24">
      <c r="AB221" s="46"/>
      <c r="AC221" s="46"/>
      <c r="AD221" s="46"/>
      <c r="AQ221" s="186"/>
      <c r="AR221" s="186"/>
    </row>
    <row r="222" spans="28:44" ht="24">
      <c r="AB222" s="46"/>
      <c r="AC222" s="46"/>
      <c r="AD222" s="46"/>
      <c r="AQ222" s="186"/>
      <c r="AR222" s="186"/>
    </row>
    <row r="223" spans="28:44" ht="24">
      <c r="AB223" s="46"/>
      <c r="AC223" s="46"/>
      <c r="AD223" s="46"/>
      <c r="AQ223" s="186"/>
      <c r="AR223" s="186"/>
    </row>
    <row r="224" spans="28:44" ht="24">
      <c r="AB224" s="46"/>
      <c r="AC224" s="46"/>
      <c r="AD224" s="46"/>
      <c r="AQ224" s="186"/>
      <c r="AR224" s="186"/>
    </row>
    <row r="225" spans="28:44" ht="24">
      <c r="AB225" s="46"/>
      <c r="AC225" s="46"/>
      <c r="AD225" s="46"/>
      <c r="AQ225" s="186"/>
      <c r="AR225" s="186"/>
    </row>
    <row r="226" spans="28:44" ht="24">
      <c r="AB226" s="46"/>
      <c r="AC226" s="46"/>
      <c r="AD226" s="46"/>
      <c r="AQ226" s="186"/>
      <c r="AR226" s="186"/>
    </row>
    <row r="227" spans="28:44" ht="24">
      <c r="AB227" s="46"/>
      <c r="AC227" s="46"/>
      <c r="AD227" s="46"/>
      <c r="AQ227" s="186"/>
      <c r="AR227" s="186"/>
    </row>
    <row r="228" spans="28:44" ht="24">
      <c r="AB228" s="46"/>
      <c r="AC228" s="46"/>
      <c r="AD228" s="46"/>
      <c r="AQ228" s="186"/>
      <c r="AR228" s="186"/>
    </row>
    <row r="229" spans="28:44" ht="24">
      <c r="AB229" s="46"/>
      <c r="AC229" s="46"/>
      <c r="AD229" s="46"/>
      <c r="AQ229" s="186"/>
      <c r="AR229" s="186"/>
    </row>
    <row r="230" spans="28:44" ht="24">
      <c r="AB230" s="46"/>
      <c r="AC230" s="46"/>
      <c r="AD230" s="46"/>
      <c r="AQ230" s="186"/>
      <c r="AR230" s="186"/>
    </row>
    <row r="231" spans="28:44" ht="24">
      <c r="AB231" s="46"/>
      <c r="AC231" s="46"/>
      <c r="AD231" s="46"/>
      <c r="AQ231" s="186"/>
      <c r="AR231" s="186"/>
    </row>
    <row r="232" spans="28:44" ht="24">
      <c r="AB232" s="46"/>
      <c r="AC232" s="46"/>
      <c r="AD232" s="46"/>
      <c r="AQ232" s="186"/>
      <c r="AR232" s="186"/>
    </row>
    <row r="233" spans="28:44" ht="24">
      <c r="AB233" s="46"/>
      <c r="AC233" s="46"/>
      <c r="AD233" s="46"/>
      <c r="AQ233" s="186"/>
      <c r="AR233" s="186"/>
    </row>
    <row r="234" spans="28:44" ht="24">
      <c r="AB234" s="46"/>
      <c r="AC234" s="46"/>
      <c r="AD234" s="46"/>
      <c r="AQ234" s="186"/>
      <c r="AR234" s="186"/>
    </row>
    <row r="235" spans="28:44" ht="24">
      <c r="AB235" s="46"/>
      <c r="AC235" s="46"/>
      <c r="AD235" s="46"/>
      <c r="AQ235" s="186"/>
      <c r="AR235" s="186"/>
    </row>
    <row r="236" spans="28:44" ht="24">
      <c r="AB236" s="46"/>
      <c r="AC236" s="46"/>
      <c r="AD236" s="46"/>
      <c r="AQ236" s="186"/>
      <c r="AR236" s="186"/>
    </row>
    <row r="237" spans="28:44" ht="24">
      <c r="AB237" s="46"/>
      <c r="AC237" s="46"/>
      <c r="AD237" s="46"/>
      <c r="AQ237" s="186"/>
      <c r="AR237" s="186"/>
    </row>
    <row r="238" spans="28:44" ht="24">
      <c r="AB238" s="46"/>
      <c r="AC238" s="46"/>
      <c r="AD238" s="46"/>
      <c r="AQ238" s="186"/>
      <c r="AR238" s="186"/>
    </row>
    <row r="239" spans="28:44" ht="24">
      <c r="AB239" s="46"/>
      <c r="AC239" s="46"/>
      <c r="AD239" s="46"/>
      <c r="AQ239" s="186"/>
      <c r="AR239" s="186"/>
    </row>
    <row r="240" spans="28:44" ht="24">
      <c r="AB240" s="46"/>
      <c r="AC240" s="46"/>
      <c r="AD240" s="46"/>
      <c r="AQ240" s="186"/>
      <c r="AR240" s="186"/>
    </row>
    <row r="241" spans="28:44" ht="24">
      <c r="AB241" s="46"/>
      <c r="AC241" s="46"/>
      <c r="AD241" s="46"/>
      <c r="AQ241" s="186"/>
      <c r="AR241" s="186"/>
    </row>
    <row r="242" spans="28:44" ht="24">
      <c r="AB242" s="46"/>
      <c r="AC242" s="46"/>
      <c r="AD242" s="46"/>
      <c r="AQ242" s="186"/>
      <c r="AR242" s="186"/>
    </row>
    <row r="243" spans="28:44" ht="24">
      <c r="AB243" s="46"/>
      <c r="AC243" s="46"/>
      <c r="AD243" s="46"/>
      <c r="AQ243" s="186"/>
      <c r="AR243" s="186"/>
    </row>
    <row r="244" spans="28:44" ht="24">
      <c r="AB244" s="46"/>
      <c r="AC244" s="46"/>
      <c r="AD244" s="46"/>
      <c r="AQ244" s="186"/>
      <c r="AR244" s="186"/>
    </row>
    <row r="245" spans="28:44" ht="24">
      <c r="AB245" s="46"/>
      <c r="AC245" s="46"/>
      <c r="AD245" s="46"/>
      <c r="AQ245" s="186"/>
      <c r="AR245" s="186"/>
    </row>
    <row r="246" spans="28:44" ht="24">
      <c r="AB246" s="46"/>
      <c r="AC246" s="46"/>
      <c r="AD246" s="46"/>
      <c r="AQ246" s="186"/>
      <c r="AR246" s="186"/>
    </row>
    <row r="247" spans="28:44" ht="24">
      <c r="AB247" s="46"/>
      <c r="AC247" s="46"/>
      <c r="AD247" s="46"/>
      <c r="AQ247" s="186"/>
      <c r="AR247" s="186"/>
    </row>
    <row r="248" spans="28:44" ht="24">
      <c r="AB248" s="46"/>
      <c r="AC248" s="46"/>
      <c r="AD248" s="46"/>
      <c r="AQ248" s="186"/>
      <c r="AR248" s="186"/>
    </row>
    <row r="249" spans="28:44" ht="24">
      <c r="AB249" s="46"/>
      <c r="AC249" s="46"/>
      <c r="AD249" s="46"/>
      <c r="AQ249" s="186"/>
      <c r="AR249" s="186"/>
    </row>
    <row r="250" spans="28:44" ht="24">
      <c r="AB250" s="46"/>
      <c r="AC250" s="46"/>
      <c r="AD250" s="46"/>
      <c r="AQ250" s="186"/>
      <c r="AR250" s="186"/>
    </row>
    <row r="251" spans="28:44" ht="24">
      <c r="AB251" s="46"/>
      <c r="AC251" s="46"/>
      <c r="AD251" s="46"/>
      <c r="AQ251" s="186"/>
      <c r="AR251" s="186"/>
    </row>
    <row r="252" spans="28:44" ht="24">
      <c r="AB252" s="46"/>
      <c r="AC252" s="46"/>
      <c r="AD252" s="46"/>
      <c r="AQ252" s="186"/>
      <c r="AR252" s="186"/>
    </row>
    <row r="253" spans="28:44" ht="24">
      <c r="AB253" s="46"/>
      <c r="AC253" s="46"/>
      <c r="AD253" s="46"/>
      <c r="AQ253" s="186"/>
      <c r="AR253" s="186"/>
    </row>
    <row r="254" spans="28:44" ht="24">
      <c r="AB254" s="46"/>
      <c r="AC254" s="46"/>
      <c r="AD254" s="46"/>
      <c r="AQ254" s="186"/>
      <c r="AR254" s="186"/>
    </row>
    <row r="255" spans="28:44" ht="24">
      <c r="AB255" s="46"/>
      <c r="AC255" s="46"/>
      <c r="AD255" s="46"/>
      <c r="AQ255" s="186"/>
      <c r="AR255" s="186"/>
    </row>
    <row r="256" spans="28:44" ht="24">
      <c r="AB256" s="46"/>
      <c r="AC256" s="46"/>
      <c r="AD256" s="46"/>
      <c r="AQ256" s="186"/>
      <c r="AR256" s="186"/>
    </row>
    <row r="257" spans="28:44" ht="24">
      <c r="AB257" s="46"/>
      <c r="AC257" s="46"/>
      <c r="AD257" s="46"/>
      <c r="AQ257" s="186"/>
      <c r="AR257" s="186"/>
    </row>
    <row r="258" spans="28:44" ht="24">
      <c r="AB258" s="46"/>
      <c r="AC258" s="46"/>
      <c r="AD258" s="46"/>
      <c r="AQ258" s="186"/>
      <c r="AR258" s="186"/>
    </row>
    <row r="259" spans="28:44" ht="24">
      <c r="AB259" s="46"/>
      <c r="AC259" s="46"/>
      <c r="AD259" s="46"/>
      <c r="AQ259" s="186"/>
      <c r="AR259" s="186"/>
    </row>
    <row r="260" spans="28:44" ht="24">
      <c r="AB260" s="46"/>
      <c r="AC260" s="46"/>
      <c r="AD260" s="46"/>
      <c r="AQ260" s="186"/>
      <c r="AR260" s="186"/>
    </row>
    <row r="261" spans="28:44" ht="24">
      <c r="AB261" s="46"/>
      <c r="AC261" s="46"/>
      <c r="AD261" s="46"/>
      <c r="AQ261" s="186"/>
      <c r="AR261" s="186"/>
    </row>
    <row r="262" spans="28:44" ht="24">
      <c r="AB262" s="46"/>
      <c r="AC262" s="46"/>
      <c r="AD262" s="46"/>
      <c r="AQ262" s="186"/>
      <c r="AR262" s="186"/>
    </row>
    <row r="263" spans="28:44" ht="24">
      <c r="AB263" s="46"/>
      <c r="AC263" s="46"/>
      <c r="AD263" s="46"/>
      <c r="AQ263" s="186"/>
      <c r="AR263" s="186"/>
    </row>
    <row r="264" spans="28:44" ht="24">
      <c r="AB264" s="46"/>
      <c r="AC264" s="46"/>
      <c r="AD264" s="46"/>
      <c r="AQ264" s="186"/>
      <c r="AR264" s="186"/>
    </row>
    <row r="265" spans="28:44" ht="24">
      <c r="AB265" s="46"/>
      <c r="AC265" s="46"/>
      <c r="AD265" s="46"/>
      <c r="AQ265" s="186"/>
      <c r="AR265" s="186"/>
    </row>
    <row r="266" spans="28:44" ht="24">
      <c r="AB266" s="46"/>
      <c r="AC266" s="46"/>
      <c r="AD266" s="46"/>
      <c r="AQ266" s="186"/>
      <c r="AR266" s="186"/>
    </row>
    <row r="267" spans="28:44" ht="24">
      <c r="AB267" s="46"/>
      <c r="AC267" s="46"/>
      <c r="AD267" s="46"/>
      <c r="AQ267" s="186"/>
      <c r="AR267" s="186"/>
    </row>
    <row r="268" spans="28:44" ht="24">
      <c r="AB268" s="46"/>
      <c r="AC268" s="46"/>
      <c r="AD268" s="46"/>
      <c r="AQ268" s="186"/>
      <c r="AR268" s="186"/>
    </row>
    <row r="269" spans="28:44" ht="24">
      <c r="AB269" s="46"/>
      <c r="AC269" s="46"/>
      <c r="AD269" s="46"/>
      <c r="AQ269" s="186"/>
      <c r="AR269" s="186"/>
    </row>
    <row r="270" spans="28:44" ht="24">
      <c r="AB270" s="46"/>
      <c r="AC270" s="46"/>
      <c r="AD270" s="46"/>
      <c r="AQ270" s="186"/>
      <c r="AR270" s="186"/>
    </row>
    <row r="271" spans="28:44" ht="24">
      <c r="AB271" s="46"/>
      <c r="AC271" s="46"/>
      <c r="AD271" s="46"/>
      <c r="AQ271" s="186"/>
      <c r="AR271" s="186"/>
    </row>
    <row r="272" spans="28:44" ht="24">
      <c r="AB272" s="46"/>
      <c r="AC272" s="46"/>
      <c r="AD272" s="46"/>
      <c r="AQ272" s="186"/>
      <c r="AR272" s="186"/>
    </row>
    <row r="273" spans="28:44" ht="24">
      <c r="AB273" s="46"/>
      <c r="AC273" s="46"/>
      <c r="AD273" s="46"/>
      <c r="AQ273" s="186"/>
      <c r="AR273" s="186"/>
    </row>
    <row r="274" spans="28:44" ht="24">
      <c r="AB274" s="46"/>
      <c r="AC274" s="46"/>
      <c r="AD274" s="46"/>
      <c r="AQ274" s="186"/>
      <c r="AR274" s="186"/>
    </row>
    <row r="275" spans="28:44" ht="24">
      <c r="AB275" s="46"/>
      <c r="AC275" s="46"/>
      <c r="AD275" s="46"/>
      <c r="AQ275" s="186"/>
      <c r="AR275" s="186"/>
    </row>
    <row r="276" spans="28:44" ht="24">
      <c r="AB276" s="46"/>
      <c r="AC276" s="46"/>
      <c r="AD276" s="46"/>
      <c r="AQ276" s="186"/>
      <c r="AR276" s="186"/>
    </row>
    <row r="277" spans="28:44" ht="24">
      <c r="AB277" s="46"/>
      <c r="AC277" s="46"/>
      <c r="AD277" s="46"/>
      <c r="AQ277" s="186"/>
      <c r="AR277" s="186"/>
    </row>
    <row r="278" spans="28:44" ht="24">
      <c r="AB278" s="46"/>
      <c r="AC278" s="46"/>
      <c r="AD278" s="46"/>
      <c r="AQ278" s="186"/>
      <c r="AR278" s="186"/>
    </row>
    <row r="279" spans="28:44" ht="24">
      <c r="AB279" s="46"/>
      <c r="AC279" s="46"/>
      <c r="AD279" s="46"/>
      <c r="AQ279" s="186"/>
      <c r="AR279" s="186"/>
    </row>
    <row r="280" spans="28:44" ht="24">
      <c r="AB280" s="46"/>
      <c r="AC280" s="46"/>
      <c r="AD280" s="46"/>
      <c r="AQ280" s="186"/>
      <c r="AR280" s="186"/>
    </row>
    <row r="281" spans="28:44" ht="24">
      <c r="AB281" s="46"/>
      <c r="AC281" s="46"/>
      <c r="AD281" s="46"/>
      <c r="AQ281" s="186"/>
      <c r="AR281" s="186"/>
    </row>
    <row r="282" spans="28:44" ht="24">
      <c r="AB282" s="46"/>
      <c r="AC282" s="46"/>
      <c r="AD282" s="46"/>
      <c r="AQ282" s="186"/>
      <c r="AR282" s="186"/>
    </row>
    <row r="283" spans="28:44" ht="24">
      <c r="AB283" s="46"/>
      <c r="AC283" s="46"/>
      <c r="AD283" s="46"/>
      <c r="AQ283" s="186"/>
      <c r="AR283" s="186"/>
    </row>
    <row r="284" spans="28:44" ht="24">
      <c r="AB284" s="46"/>
      <c r="AC284" s="46"/>
      <c r="AD284" s="46"/>
      <c r="AQ284" s="186"/>
      <c r="AR284" s="186"/>
    </row>
    <row r="285" spans="28:44" ht="24">
      <c r="AB285" s="46"/>
      <c r="AC285" s="46"/>
      <c r="AD285" s="46"/>
      <c r="AQ285" s="186"/>
      <c r="AR285" s="186"/>
    </row>
    <row r="286" spans="28:44" ht="24">
      <c r="AB286" s="46"/>
      <c r="AC286" s="46"/>
      <c r="AD286" s="46"/>
      <c r="AQ286" s="186"/>
      <c r="AR286" s="186"/>
    </row>
    <row r="287" spans="28:44" ht="24">
      <c r="AB287" s="46"/>
      <c r="AC287" s="46"/>
      <c r="AD287" s="46"/>
      <c r="AQ287" s="186"/>
      <c r="AR287" s="186"/>
    </row>
    <row r="288" spans="28:44" ht="24">
      <c r="AB288" s="46"/>
      <c r="AC288" s="46"/>
      <c r="AD288" s="46"/>
      <c r="AQ288" s="186"/>
      <c r="AR288" s="186"/>
    </row>
    <row r="289" spans="28:44" ht="24">
      <c r="AB289" s="46"/>
      <c r="AC289" s="46"/>
      <c r="AD289" s="46"/>
      <c r="AQ289" s="186"/>
      <c r="AR289" s="186"/>
    </row>
    <row r="290" spans="28:44" ht="24">
      <c r="AB290" s="46"/>
      <c r="AC290" s="46"/>
      <c r="AD290" s="46"/>
      <c r="AQ290" s="186"/>
      <c r="AR290" s="186"/>
    </row>
    <row r="291" spans="28:44" ht="24">
      <c r="AB291" s="46"/>
      <c r="AC291" s="46"/>
      <c r="AD291" s="46"/>
      <c r="AQ291" s="186"/>
      <c r="AR291" s="186"/>
    </row>
    <row r="292" spans="28:44" ht="24">
      <c r="AB292" s="46"/>
      <c r="AC292" s="46"/>
      <c r="AD292" s="46"/>
      <c r="AQ292" s="186"/>
      <c r="AR292" s="186"/>
    </row>
    <row r="293" spans="28:44" ht="24">
      <c r="AB293" s="46"/>
      <c r="AC293" s="46"/>
      <c r="AD293" s="46"/>
      <c r="AQ293" s="186"/>
      <c r="AR293" s="186"/>
    </row>
    <row r="294" spans="28:44" ht="24">
      <c r="AB294" s="46"/>
      <c r="AC294" s="46"/>
      <c r="AD294" s="46"/>
      <c r="AQ294" s="186"/>
      <c r="AR294" s="186"/>
    </row>
    <row r="295" spans="28:44" ht="24">
      <c r="AB295" s="46"/>
      <c r="AC295" s="46"/>
      <c r="AD295" s="46"/>
      <c r="AQ295" s="186"/>
      <c r="AR295" s="186"/>
    </row>
    <row r="296" spans="28:44" ht="24">
      <c r="AB296" s="46"/>
      <c r="AC296" s="46"/>
      <c r="AD296" s="46"/>
      <c r="AQ296" s="186"/>
      <c r="AR296" s="186"/>
    </row>
    <row r="297" spans="28:44" ht="24">
      <c r="AB297" s="46"/>
      <c r="AC297" s="46"/>
      <c r="AD297" s="46"/>
      <c r="AQ297" s="186"/>
      <c r="AR297" s="186"/>
    </row>
    <row r="298" spans="28:44" ht="24">
      <c r="AB298" s="46"/>
      <c r="AC298" s="46"/>
      <c r="AD298" s="46"/>
      <c r="AQ298" s="186"/>
      <c r="AR298" s="186"/>
    </row>
    <row r="299" spans="28:44" ht="24">
      <c r="AB299" s="46"/>
      <c r="AC299" s="46"/>
      <c r="AD299" s="46"/>
      <c r="AQ299" s="186"/>
      <c r="AR299" s="186"/>
    </row>
    <row r="300" spans="28:44" ht="24">
      <c r="AB300" s="46"/>
      <c r="AC300" s="46"/>
      <c r="AD300" s="46"/>
      <c r="AQ300" s="186"/>
      <c r="AR300" s="186"/>
    </row>
    <row r="301" spans="28:44" ht="24">
      <c r="AB301" s="46"/>
      <c r="AC301" s="46"/>
      <c r="AD301" s="46"/>
      <c r="AQ301" s="186"/>
      <c r="AR301" s="186"/>
    </row>
    <row r="302" spans="28:44" ht="24">
      <c r="AB302" s="46"/>
      <c r="AC302" s="46"/>
      <c r="AD302" s="46"/>
      <c r="AQ302" s="186"/>
      <c r="AR302" s="186"/>
    </row>
    <row r="303" spans="28:44" ht="24">
      <c r="AB303" s="46"/>
      <c r="AC303" s="46"/>
      <c r="AD303" s="46"/>
      <c r="AQ303" s="186"/>
      <c r="AR303" s="186"/>
    </row>
    <row r="304" spans="28:44" ht="24">
      <c r="AB304" s="46"/>
      <c r="AC304" s="46"/>
      <c r="AD304" s="46"/>
      <c r="AQ304" s="186"/>
      <c r="AR304" s="186"/>
    </row>
    <row r="305" spans="28:44" ht="24">
      <c r="AB305" s="46"/>
      <c r="AC305" s="46"/>
      <c r="AD305" s="46"/>
      <c r="AQ305" s="186"/>
      <c r="AR305" s="186"/>
    </row>
    <row r="306" spans="28:44" ht="24">
      <c r="AB306" s="46"/>
      <c r="AC306" s="46"/>
      <c r="AD306" s="46"/>
      <c r="AQ306" s="186"/>
      <c r="AR306" s="186"/>
    </row>
    <row r="307" spans="28:44" ht="24">
      <c r="AB307" s="46"/>
      <c r="AC307" s="46"/>
      <c r="AD307" s="46"/>
      <c r="AQ307" s="186"/>
      <c r="AR307" s="186"/>
    </row>
    <row r="308" spans="28:44" ht="24">
      <c r="AB308" s="46"/>
      <c r="AC308" s="46"/>
      <c r="AD308" s="46"/>
      <c r="AQ308" s="186"/>
      <c r="AR308" s="186"/>
    </row>
    <row r="309" spans="28:44" ht="24">
      <c r="AB309" s="46"/>
      <c r="AC309" s="46"/>
      <c r="AD309" s="46"/>
      <c r="AQ309" s="186"/>
      <c r="AR309" s="186"/>
    </row>
    <row r="310" spans="28:44" ht="24">
      <c r="AB310" s="46"/>
      <c r="AC310" s="46"/>
      <c r="AD310" s="46"/>
      <c r="AQ310" s="186"/>
      <c r="AR310" s="186"/>
    </row>
    <row r="311" spans="28:44" ht="24">
      <c r="AB311" s="46"/>
      <c r="AC311" s="46"/>
      <c r="AD311" s="46"/>
      <c r="AQ311" s="186"/>
      <c r="AR311" s="186"/>
    </row>
    <row r="312" spans="28:44" ht="24">
      <c r="AB312" s="46"/>
      <c r="AC312" s="46"/>
      <c r="AD312" s="46"/>
      <c r="AQ312" s="186"/>
      <c r="AR312" s="186"/>
    </row>
    <row r="313" spans="28:44" ht="24">
      <c r="AB313" s="46"/>
      <c r="AC313" s="46"/>
      <c r="AD313" s="46"/>
      <c r="AQ313" s="186"/>
      <c r="AR313" s="186"/>
    </row>
    <row r="314" spans="28:44" ht="24">
      <c r="AB314" s="46"/>
      <c r="AC314" s="46"/>
      <c r="AD314" s="46"/>
      <c r="AQ314" s="186"/>
      <c r="AR314" s="186"/>
    </row>
    <row r="315" spans="28:44" ht="24">
      <c r="AB315" s="46"/>
      <c r="AC315" s="46"/>
      <c r="AD315" s="46"/>
      <c r="AQ315" s="186"/>
      <c r="AR315" s="186"/>
    </row>
    <row r="316" spans="28:44" ht="24">
      <c r="AB316" s="46"/>
      <c r="AC316" s="46"/>
      <c r="AD316" s="46"/>
      <c r="AQ316" s="186"/>
      <c r="AR316" s="186"/>
    </row>
    <row r="317" spans="28:44" ht="24">
      <c r="AB317" s="46"/>
      <c r="AC317" s="46"/>
      <c r="AD317" s="46"/>
      <c r="AQ317" s="186"/>
      <c r="AR317" s="186"/>
    </row>
    <row r="318" spans="28:44" ht="24">
      <c r="AB318" s="46"/>
      <c r="AC318" s="46"/>
      <c r="AD318" s="46"/>
      <c r="AQ318" s="186"/>
      <c r="AR318" s="186"/>
    </row>
    <row r="319" spans="28:44" ht="24">
      <c r="AB319" s="46"/>
      <c r="AC319" s="46"/>
      <c r="AD319" s="46"/>
      <c r="AQ319" s="186"/>
      <c r="AR319" s="186"/>
    </row>
    <row r="320" spans="28:44" ht="24">
      <c r="AB320" s="46"/>
      <c r="AC320" s="46"/>
      <c r="AD320" s="46"/>
      <c r="AQ320" s="186"/>
      <c r="AR320" s="186"/>
    </row>
    <row r="321" spans="28:44" ht="24">
      <c r="AB321" s="46"/>
      <c r="AC321" s="46"/>
      <c r="AD321" s="46"/>
      <c r="AQ321" s="186"/>
      <c r="AR321" s="186"/>
    </row>
    <row r="322" spans="28:44" ht="24">
      <c r="AB322" s="46"/>
      <c r="AC322" s="46"/>
      <c r="AD322" s="46"/>
      <c r="AQ322" s="186"/>
      <c r="AR322" s="186"/>
    </row>
    <row r="323" spans="28:44" ht="24">
      <c r="AB323" s="46"/>
      <c r="AC323" s="46"/>
      <c r="AD323" s="46"/>
      <c r="AQ323" s="186"/>
      <c r="AR323" s="186"/>
    </row>
    <row r="324" spans="28:44" ht="24">
      <c r="AB324" s="46"/>
      <c r="AC324" s="46"/>
      <c r="AD324" s="46"/>
      <c r="AQ324" s="186"/>
      <c r="AR324" s="186"/>
    </row>
    <row r="325" spans="28:44" ht="24">
      <c r="AB325" s="46"/>
      <c r="AC325" s="46"/>
      <c r="AD325" s="46"/>
      <c r="AQ325" s="186"/>
      <c r="AR325" s="186"/>
    </row>
    <row r="326" spans="28:44" ht="24">
      <c r="AB326" s="46"/>
      <c r="AC326" s="46"/>
      <c r="AD326" s="46"/>
      <c r="AQ326" s="186"/>
      <c r="AR326" s="186"/>
    </row>
    <row r="327" spans="28:44" ht="24">
      <c r="AB327" s="46"/>
      <c r="AC327" s="46"/>
      <c r="AD327" s="46"/>
      <c r="AQ327" s="186"/>
      <c r="AR327" s="186"/>
    </row>
    <row r="328" spans="28:44" ht="24">
      <c r="AB328" s="46"/>
      <c r="AC328" s="46"/>
      <c r="AD328" s="46"/>
      <c r="AQ328" s="186"/>
      <c r="AR328" s="186"/>
    </row>
    <row r="329" spans="28:44" ht="24">
      <c r="AB329" s="46"/>
      <c r="AC329" s="46"/>
      <c r="AD329" s="46"/>
      <c r="AQ329" s="186"/>
      <c r="AR329" s="186"/>
    </row>
    <row r="330" spans="28:44" ht="24">
      <c r="AB330" s="46"/>
      <c r="AC330" s="46"/>
      <c r="AD330" s="46"/>
      <c r="AQ330" s="186"/>
      <c r="AR330" s="186"/>
    </row>
    <row r="331" spans="28:44" ht="24">
      <c r="AB331" s="46"/>
      <c r="AC331" s="46"/>
      <c r="AD331" s="46"/>
      <c r="AQ331" s="186"/>
      <c r="AR331" s="186"/>
    </row>
    <row r="332" spans="28:44" ht="24">
      <c r="AB332" s="46"/>
      <c r="AC332" s="46"/>
      <c r="AD332" s="46"/>
      <c r="AQ332" s="186"/>
      <c r="AR332" s="186"/>
    </row>
    <row r="333" spans="28:44" ht="24">
      <c r="AB333" s="46"/>
      <c r="AC333" s="46"/>
      <c r="AD333" s="46"/>
      <c r="AQ333" s="186"/>
      <c r="AR333" s="186"/>
    </row>
    <row r="334" spans="28:44" ht="24">
      <c r="AB334" s="46"/>
      <c r="AC334" s="46"/>
      <c r="AD334" s="46"/>
      <c r="AQ334" s="186"/>
      <c r="AR334" s="186"/>
    </row>
    <row r="335" spans="28:44" ht="24">
      <c r="AB335" s="46"/>
      <c r="AC335" s="46"/>
      <c r="AD335" s="46"/>
      <c r="AQ335" s="186"/>
      <c r="AR335" s="186"/>
    </row>
    <row r="336" spans="28:44" ht="24">
      <c r="AB336" s="46"/>
      <c r="AC336" s="46"/>
      <c r="AD336" s="46"/>
      <c r="AQ336" s="186"/>
      <c r="AR336" s="186"/>
    </row>
    <row r="337" spans="28:44" ht="24">
      <c r="AB337" s="46"/>
      <c r="AC337" s="46"/>
      <c r="AD337" s="46"/>
      <c r="AQ337" s="186"/>
      <c r="AR337" s="186"/>
    </row>
    <row r="338" spans="28:44" ht="24">
      <c r="AB338" s="46"/>
      <c r="AC338" s="46"/>
      <c r="AD338" s="46"/>
      <c r="AQ338" s="186"/>
      <c r="AR338" s="186"/>
    </row>
    <row r="339" spans="28:44" ht="24">
      <c r="AB339" s="46"/>
      <c r="AC339" s="46"/>
      <c r="AD339" s="46"/>
      <c r="AQ339" s="186"/>
      <c r="AR339" s="186"/>
    </row>
    <row r="340" spans="28:44" ht="24">
      <c r="AB340" s="46"/>
      <c r="AC340" s="46"/>
      <c r="AD340" s="46"/>
      <c r="AQ340" s="186"/>
      <c r="AR340" s="186"/>
    </row>
    <row r="341" spans="28:44" ht="24">
      <c r="AB341" s="46"/>
      <c r="AC341" s="46"/>
      <c r="AD341" s="46"/>
      <c r="AQ341" s="186"/>
      <c r="AR341" s="186"/>
    </row>
    <row r="342" spans="28:44" ht="24">
      <c r="AB342" s="46"/>
      <c r="AC342" s="46"/>
      <c r="AD342" s="46"/>
      <c r="AQ342" s="186"/>
      <c r="AR342" s="186"/>
    </row>
    <row r="343" spans="28:44" ht="24">
      <c r="AB343" s="46"/>
      <c r="AC343" s="46"/>
      <c r="AD343" s="46"/>
      <c r="AQ343" s="186"/>
      <c r="AR343" s="186"/>
    </row>
    <row r="344" spans="28:44" ht="24">
      <c r="AB344" s="46"/>
      <c r="AC344" s="46"/>
      <c r="AD344" s="46"/>
      <c r="AQ344" s="186"/>
      <c r="AR344" s="186"/>
    </row>
    <row r="345" spans="28:44" ht="24">
      <c r="AB345" s="46"/>
      <c r="AC345" s="46"/>
      <c r="AD345" s="46"/>
      <c r="AQ345" s="186"/>
      <c r="AR345" s="186"/>
    </row>
    <row r="346" spans="28:44" ht="24">
      <c r="AB346" s="46"/>
      <c r="AC346" s="46"/>
      <c r="AD346" s="46"/>
      <c r="AQ346" s="186"/>
      <c r="AR346" s="186"/>
    </row>
    <row r="347" spans="28:44" ht="24">
      <c r="AB347" s="46"/>
      <c r="AC347" s="46"/>
      <c r="AD347" s="46"/>
      <c r="AQ347" s="186"/>
      <c r="AR347" s="186"/>
    </row>
    <row r="348" spans="28:44" ht="24">
      <c r="AB348" s="46"/>
      <c r="AC348" s="46"/>
      <c r="AD348" s="46"/>
      <c r="AQ348" s="186"/>
      <c r="AR348" s="186"/>
    </row>
    <row r="349" spans="28:44" ht="24">
      <c r="AB349" s="46"/>
      <c r="AC349" s="46"/>
      <c r="AD349" s="46"/>
      <c r="AQ349" s="186"/>
      <c r="AR349" s="186"/>
    </row>
    <row r="350" spans="28:44" ht="24">
      <c r="AB350" s="46"/>
      <c r="AC350" s="46"/>
      <c r="AD350" s="46"/>
      <c r="AQ350" s="186"/>
      <c r="AR350" s="186"/>
    </row>
    <row r="351" spans="28:44" ht="24">
      <c r="AB351" s="46"/>
      <c r="AC351" s="46"/>
      <c r="AD351" s="46"/>
      <c r="AQ351" s="186"/>
      <c r="AR351" s="186"/>
    </row>
    <row r="352" spans="28:44" ht="24">
      <c r="AB352" s="46"/>
      <c r="AC352" s="46"/>
      <c r="AD352" s="46"/>
      <c r="AQ352" s="186"/>
      <c r="AR352" s="186"/>
    </row>
    <row r="353" spans="28:44" ht="24">
      <c r="AB353" s="46"/>
      <c r="AC353" s="46"/>
      <c r="AD353" s="46"/>
      <c r="AQ353" s="186"/>
      <c r="AR353" s="186"/>
    </row>
    <row r="354" spans="28:44" ht="24">
      <c r="AB354" s="46"/>
      <c r="AC354" s="46"/>
      <c r="AD354" s="46"/>
      <c r="AQ354" s="186"/>
      <c r="AR354" s="186"/>
    </row>
    <row r="355" spans="28:44" ht="24">
      <c r="AB355" s="46"/>
      <c r="AC355" s="46"/>
      <c r="AD355" s="46"/>
      <c r="AQ355" s="186"/>
      <c r="AR355" s="186"/>
    </row>
    <row r="356" spans="28:44" ht="24">
      <c r="AB356" s="46"/>
      <c r="AC356" s="46"/>
      <c r="AD356" s="46"/>
      <c r="AQ356" s="186"/>
      <c r="AR356" s="186"/>
    </row>
    <row r="357" spans="28:44" ht="24">
      <c r="AB357" s="46"/>
      <c r="AC357" s="46"/>
      <c r="AD357" s="46"/>
      <c r="AQ357" s="186"/>
      <c r="AR357" s="186"/>
    </row>
    <row r="358" spans="28:44" ht="24">
      <c r="AB358" s="46"/>
      <c r="AC358" s="46"/>
      <c r="AD358" s="46"/>
      <c r="AQ358" s="186"/>
      <c r="AR358" s="186"/>
    </row>
    <row r="359" spans="28:44" ht="24">
      <c r="AB359" s="46"/>
      <c r="AC359" s="46"/>
      <c r="AD359" s="46"/>
      <c r="AQ359" s="186"/>
      <c r="AR359" s="186"/>
    </row>
    <row r="360" spans="28:44" ht="24">
      <c r="AB360" s="46"/>
      <c r="AC360" s="46"/>
      <c r="AD360" s="46"/>
      <c r="AQ360" s="186"/>
      <c r="AR360" s="186"/>
    </row>
    <row r="361" spans="28:44" ht="24">
      <c r="AB361" s="46"/>
      <c r="AC361" s="46"/>
      <c r="AD361" s="46"/>
      <c r="AQ361" s="186"/>
      <c r="AR361" s="186"/>
    </row>
    <row r="362" spans="28:44" ht="24">
      <c r="AB362" s="46"/>
      <c r="AC362" s="46"/>
      <c r="AD362" s="46"/>
      <c r="AQ362" s="186"/>
      <c r="AR362" s="186"/>
    </row>
    <row r="363" spans="28:44" ht="24">
      <c r="AB363" s="46"/>
      <c r="AC363" s="46"/>
      <c r="AD363" s="46"/>
      <c r="AQ363" s="186"/>
      <c r="AR363" s="186"/>
    </row>
    <row r="364" spans="28:44" ht="24">
      <c r="AB364" s="46"/>
      <c r="AC364" s="46"/>
      <c r="AD364" s="46"/>
      <c r="AQ364" s="186"/>
      <c r="AR364" s="186"/>
    </row>
    <row r="365" spans="28:44" ht="24">
      <c r="AB365" s="46"/>
      <c r="AC365" s="46"/>
      <c r="AD365" s="46"/>
      <c r="AQ365" s="186"/>
      <c r="AR365" s="186"/>
    </row>
    <row r="366" spans="28:44" ht="24">
      <c r="AB366" s="46"/>
      <c r="AC366" s="46"/>
      <c r="AD366" s="46"/>
      <c r="AQ366" s="186"/>
      <c r="AR366" s="186"/>
    </row>
    <row r="367" spans="28:44" ht="24">
      <c r="AB367" s="46"/>
      <c r="AC367" s="46"/>
      <c r="AD367" s="46"/>
      <c r="AQ367" s="186"/>
      <c r="AR367" s="186"/>
    </row>
    <row r="368" spans="28:44" ht="24">
      <c r="AB368" s="46"/>
      <c r="AC368" s="46"/>
      <c r="AD368" s="46"/>
      <c r="AQ368" s="186"/>
      <c r="AR368" s="186"/>
    </row>
    <row r="369" spans="28:44" ht="24">
      <c r="AB369" s="46"/>
      <c r="AC369" s="46"/>
      <c r="AD369" s="46"/>
      <c r="AQ369" s="186"/>
      <c r="AR369" s="186"/>
    </row>
    <row r="370" spans="28:44" ht="24">
      <c r="AB370" s="46"/>
      <c r="AC370" s="46"/>
      <c r="AD370" s="46"/>
      <c r="AQ370" s="186"/>
      <c r="AR370" s="186"/>
    </row>
    <row r="371" spans="28:44" ht="24">
      <c r="AB371" s="46"/>
      <c r="AC371" s="46"/>
      <c r="AD371" s="46"/>
      <c r="AQ371" s="186"/>
      <c r="AR371" s="186"/>
    </row>
    <row r="372" spans="28:44" ht="24">
      <c r="AB372" s="46"/>
      <c r="AC372" s="46"/>
      <c r="AD372" s="46"/>
      <c r="AQ372" s="186"/>
      <c r="AR372" s="186"/>
    </row>
    <row r="373" spans="28:44" ht="24">
      <c r="AB373" s="46"/>
      <c r="AC373" s="46"/>
      <c r="AD373" s="46"/>
      <c r="AQ373" s="186"/>
      <c r="AR373" s="186"/>
    </row>
    <row r="374" spans="28:44" ht="24">
      <c r="AB374" s="46"/>
      <c r="AC374" s="46"/>
      <c r="AD374" s="46"/>
      <c r="AQ374" s="186"/>
      <c r="AR374" s="186"/>
    </row>
    <row r="375" spans="28:44" ht="24">
      <c r="AB375" s="46"/>
      <c r="AC375" s="46"/>
      <c r="AD375" s="46"/>
      <c r="AQ375" s="186"/>
      <c r="AR375" s="186"/>
    </row>
    <row r="376" spans="28:44" ht="24">
      <c r="AB376" s="46"/>
      <c r="AC376" s="46"/>
      <c r="AD376" s="46"/>
      <c r="AQ376" s="186"/>
      <c r="AR376" s="186"/>
    </row>
    <row r="377" spans="28:44" ht="24">
      <c r="AB377" s="46"/>
      <c r="AC377" s="46"/>
      <c r="AD377" s="46"/>
      <c r="AQ377" s="186"/>
      <c r="AR377" s="186"/>
    </row>
    <row r="378" spans="28:44" ht="24">
      <c r="AB378" s="46"/>
      <c r="AC378" s="46"/>
      <c r="AD378" s="46"/>
      <c r="AQ378" s="186"/>
      <c r="AR378" s="186"/>
    </row>
    <row r="379" spans="28:44" ht="24">
      <c r="AB379" s="46"/>
      <c r="AC379" s="46"/>
      <c r="AD379" s="46"/>
      <c r="AQ379" s="186"/>
      <c r="AR379" s="186"/>
    </row>
    <row r="380" spans="28:44" ht="24">
      <c r="AB380" s="46"/>
      <c r="AC380" s="46"/>
      <c r="AD380" s="46"/>
      <c r="AQ380" s="186"/>
      <c r="AR380" s="186"/>
    </row>
    <row r="381" spans="28:44" ht="24">
      <c r="AB381" s="46"/>
      <c r="AC381" s="46"/>
      <c r="AD381" s="46"/>
      <c r="AQ381" s="186"/>
      <c r="AR381" s="186"/>
    </row>
    <row r="382" spans="28:44" ht="24">
      <c r="AB382" s="46"/>
      <c r="AC382" s="46"/>
      <c r="AD382" s="46"/>
      <c r="AQ382" s="186"/>
      <c r="AR382" s="186"/>
    </row>
    <row r="383" spans="28:44" ht="24">
      <c r="AB383" s="46"/>
      <c r="AC383" s="46"/>
      <c r="AD383" s="46"/>
      <c r="AQ383" s="186"/>
      <c r="AR383" s="186"/>
    </row>
    <row r="384" spans="28:44" ht="24">
      <c r="AB384" s="46"/>
      <c r="AC384" s="46"/>
      <c r="AD384" s="46"/>
      <c r="AQ384" s="186"/>
      <c r="AR384" s="186"/>
    </row>
    <row r="385" spans="28:44" ht="24">
      <c r="AB385" s="46"/>
      <c r="AC385" s="46"/>
      <c r="AD385" s="46"/>
      <c r="AQ385" s="186"/>
      <c r="AR385" s="186"/>
    </row>
    <row r="386" spans="28:44" ht="24">
      <c r="AB386" s="46"/>
      <c r="AC386" s="46"/>
      <c r="AD386" s="46"/>
      <c r="AQ386" s="186"/>
      <c r="AR386" s="186"/>
    </row>
    <row r="387" spans="28:44" ht="24">
      <c r="AB387" s="46"/>
      <c r="AC387" s="46"/>
      <c r="AD387" s="46"/>
      <c r="AQ387" s="186"/>
      <c r="AR387" s="186"/>
    </row>
    <row r="388" spans="28:44" ht="24">
      <c r="AB388" s="46"/>
      <c r="AC388" s="46"/>
      <c r="AD388" s="46"/>
      <c r="AQ388" s="186"/>
      <c r="AR388" s="186"/>
    </row>
    <row r="389" spans="28:44" ht="24">
      <c r="AB389" s="46"/>
      <c r="AC389" s="46"/>
      <c r="AD389" s="46"/>
      <c r="AQ389" s="186"/>
      <c r="AR389" s="186"/>
    </row>
    <row r="390" spans="28:44" ht="24">
      <c r="AB390" s="46"/>
      <c r="AC390" s="46"/>
      <c r="AD390" s="46"/>
      <c r="AQ390" s="186"/>
      <c r="AR390" s="186"/>
    </row>
    <row r="391" spans="28:44" ht="24">
      <c r="AB391" s="46"/>
      <c r="AC391" s="46"/>
      <c r="AD391" s="46"/>
      <c r="AQ391" s="186"/>
      <c r="AR391" s="186"/>
    </row>
    <row r="392" spans="28:44" ht="24">
      <c r="AB392" s="46"/>
      <c r="AC392" s="46"/>
      <c r="AD392" s="46"/>
      <c r="AQ392" s="186"/>
      <c r="AR392" s="186"/>
    </row>
    <row r="393" spans="28:44" ht="24">
      <c r="AB393" s="46"/>
      <c r="AC393" s="46"/>
      <c r="AD393" s="46"/>
      <c r="AQ393" s="186"/>
      <c r="AR393" s="186"/>
    </row>
    <row r="394" spans="28:44" ht="24">
      <c r="AB394" s="46"/>
      <c r="AC394" s="46"/>
      <c r="AD394" s="46"/>
      <c r="AQ394" s="186"/>
      <c r="AR394" s="186"/>
    </row>
    <row r="395" spans="28:44" ht="24">
      <c r="AB395" s="46"/>
      <c r="AC395" s="46"/>
      <c r="AD395" s="46"/>
      <c r="AQ395" s="186"/>
      <c r="AR395" s="186"/>
    </row>
    <row r="396" spans="28:44" ht="24">
      <c r="AB396" s="46"/>
      <c r="AC396" s="46"/>
      <c r="AD396" s="46"/>
      <c r="AQ396" s="186"/>
      <c r="AR396" s="186"/>
    </row>
    <row r="397" spans="28:44" ht="24">
      <c r="AB397" s="46"/>
      <c r="AC397" s="46"/>
      <c r="AD397" s="46"/>
      <c r="AQ397" s="186"/>
      <c r="AR397" s="186"/>
    </row>
    <row r="398" spans="28:44" ht="24">
      <c r="AB398" s="46"/>
      <c r="AC398" s="46"/>
      <c r="AD398" s="46"/>
      <c r="AQ398" s="186"/>
      <c r="AR398" s="186"/>
    </row>
    <row r="399" spans="28:44" ht="24">
      <c r="AB399" s="46"/>
      <c r="AC399" s="46"/>
      <c r="AD399" s="46"/>
      <c r="AQ399" s="186"/>
      <c r="AR399" s="186"/>
    </row>
    <row r="400" spans="28:44" ht="24">
      <c r="AB400" s="46"/>
      <c r="AC400" s="46"/>
      <c r="AD400" s="46"/>
      <c r="AQ400" s="186"/>
      <c r="AR400" s="186"/>
    </row>
    <row r="401" spans="28:44" ht="24">
      <c r="AB401" s="46"/>
      <c r="AC401" s="46"/>
      <c r="AD401" s="46"/>
      <c r="AQ401" s="186"/>
      <c r="AR401" s="186"/>
    </row>
    <row r="402" spans="28:44" ht="24">
      <c r="AB402" s="46"/>
      <c r="AC402" s="46"/>
      <c r="AD402" s="46"/>
      <c r="AQ402" s="186"/>
      <c r="AR402" s="186"/>
    </row>
    <row r="403" spans="28:44" ht="24">
      <c r="AB403" s="46"/>
      <c r="AC403" s="46"/>
      <c r="AD403" s="46"/>
      <c r="AQ403" s="186"/>
      <c r="AR403" s="186"/>
    </row>
    <row r="404" spans="28:44" ht="24">
      <c r="AB404" s="46"/>
      <c r="AC404" s="46"/>
      <c r="AD404" s="46"/>
      <c r="AQ404" s="186"/>
      <c r="AR404" s="186"/>
    </row>
    <row r="405" spans="28:44" ht="24">
      <c r="AB405" s="46"/>
      <c r="AC405" s="46"/>
      <c r="AD405" s="46"/>
      <c r="AQ405" s="186"/>
      <c r="AR405" s="186"/>
    </row>
    <row r="406" spans="28:44" ht="24">
      <c r="AB406" s="46"/>
      <c r="AC406" s="46"/>
      <c r="AD406" s="46"/>
      <c r="AQ406" s="186"/>
      <c r="AR406" s="186"/>
    </row>
    <row r="407" spans="28:44" ht="24">
      <c r="AB407" s="46"/>
      <c r="AC407" s="46"/>
      <c r="AD407" s="46"/>
      <c r="AQ407" s="186"/>
      <c r="AR407" s="186"/>
    </row>
    <row r="408" spans="28:44" ht="24">
      <c r="AB408" s="46"/>
      <c r="AC408" s="46"/>
      <c r="AD408" s="46"/>
      <c r="AQ408" s="186"/>
      <c r="AR408" s="186"/>
    </row>
    <row r="409" spans="28:44" ht="24">
      <c r="AB409" s="46"/>
      <c r="AC409" s="46"/>
      <c r="AD409" s="46"/>
      <c r="AQ409" s="186"/>
      <c r="AR409" s="186"/>
    </row>
    <row r="410" spans="28:44" ht="24">
      <c r="AB410" s="46"/>
      <c r="AC410" s="46"/>
      <c r="AD410" s="46"/>
      <c r="AQ410" s="186"/>
      <c r="AR410" s="186"/>
    </row>
    <row r="411" spans="28:44" ht="24">
      <c r="AB411" s="46"/>
      <c r="AC411" s="46"/>
      <c r="AD411" s="46"/>
      <c r="AQ411" s="186"/>
      <c r="AR411" s="186"/>
    </row>
    <row r="412" spans="28:44" ht="24">
      <c r="AB412" s="46"/>
      <c r="AC412" s="46"/>
      <c r="AD412" s="46"/>
      <c r="AQ412" s="186"/>
      <c r="AR412" s="186"/>
    </row>
    <row r="413" spans="28:44" ht="24">
      <c r="AB413" s="46"/>
      <c r="AC413" s="46"/>
      <c r="AD413" s="46"/>
      <c r="AQ413" s="186"/>
      <c r="AR413" s="186"/>
    </row>
    <row r="414" spans="28:44" ht="24">
      <c r="AB414" s="46"/>
      <c r="AC414" s="46"/>
      <c r="AD414" s="46"/>
      <c r="AQ414" s="186"/>
      <c r="AR414" s="186"/>
    </row>
    <row r="415" spans="28:44" ht="24">
      <c r="AB415" s="46"/>
      <c r="AC415" s="46"/>
      <c r="AD415" s="46"/>
      <c r="AQ415" s="186"/>
      <c r="AR415" s="186"/>
    </row>
    <row r="416" spans="28:44" ht="24">
      <c r="AB416" s="46"/>
      <c r="AC416" s="46"/>
      <c r="AD416" s="46"/>
      <c r="AQ416" s="186"/>
      <c r="AR416" s="186"/>
    </row>
    <row r="417" spans="28:44" ht="24">
      <c r="AB417" s="46"/>
      <c r="AC417" s="46"/>
      <c r="AD417" s="46"/>
      <c r="AQ417" s="186"/>
      <c r="AR417" s="186"/>
    </row>
    <row r="418" spans="28:44" ht="24">
      <c r="AB418" s="46"/>
      <c r="AC418" s="46"/>
      <c r="AD418" s="46"/>
      <c r="AQ418" s="186"/>
      <c r="AR418" s="186"/>
    </row>
    <row r="419" spans="28:44" ht="24">
      <c r="AB419" s="46"/>
      <c r="AC419" s="46"/>
      <c r="AD419" s="46"/>
      <c r="AQ419" s="186"/>
      <c r="AR419" s="186"/>
    </row>
    <row r="420" spans="28:44" ht="24">
      <c r="AB420" s="46"/>
      <c r="AC420" s="46"/>
      <c r="AD420" s="46"/>
      <c r="AQ420" s="186"/>
      <c r="AR420" s="186"/>
    </row>
    <row r="421" spans="28:44" ht="24">
      <c r="AB421" s="46"/>
      <c r="AC421" s="46"/>
      <c r="AD421" s="46"/>
      <c r="AQ421" s="186"/>
      <c r="AR421" s="186"/>
    </row>
    <row r="422" spans="28:44" ht="24">
      <c r="AB422" s="46"/>
      <c r="AC422" s="46"/>
      <c r="AD422" s="46"/>
      <c r="AQ422" s="186"/>
      <c r="AR422" s="186"/>
    </row>
    <row r="423" spans="28:44" ht="24">
      <c r="AB423" s="46"/>
      <c r="AC423" s="46"/>
      <c r="AD423" s="46"/>
      <c r="AQ423" s="186"/>
      <c r="AR423" s="186"/>
    </row>
    <row r="424" spans="28:44" ht="24">
      <c r="AB424" s="46"/>
      <c r="AC424" s="46"/>
      <c r="AD424" s="46"/>
      <c r="AQ424" s="186"/>
      <c r="AR424" s="186"/>
    </row>
    <row r="425" spans="28:44" ht="24">
      <c r="AB425" s="46"/>
      <c r="AC425" s="46"/>
      <c r="AD425" s="46"/>
      <c r="AQ425" s="186"/>
      <c r="AR425" s="186"/>
    </row>
    <row r="426" spans="28:44" ht="24">
      <c r="AB426" s="46"/>
      <c r="AC426" s="46"/>
      <c r="AD426" s="46"/>
      <c r="AQ426" s="186"/>
      <c r="AR426" s="186"/>
    </row>
    <row r="427" spans="28:44" ht="24">
      <c r="AB427" s="46"/>
      <c r="AC427" s="46"/>
      <c r="AD427" s="46"/>
      <c r="AQ427" s="186"/>
      <c r="AR427" s="186"/>
    </row>
    <row r="428" spans="28:44" ht="24">
      <c r="AB428" s="46"/>
      <c r="AC428" s="46"/>
      <c r="AD428" s="46"/>
      <c r="AQ428" s="186"/>
      <c r="AR428" s="186"/>
    </row>
    <row r="429" spans="28:44" ht="24">
      <c r="AB429" s="46"/>
      <c r="AC429" s="46"/>
      <c r="AD429" s="46"/>
      <c r="AQ429" s="186"/>
      <c r="AR429" s="186"/>
    </row>
    <row r="430" spans="28:44" ht="24">
      <c r="AB430" s="46"/>
      <c r="AC430" s="46"/>
      <c r="AD430" s="46"/>
      <c r="AQ430" s="186"/>
      <c r="AR430" s="186"/>
    </row>
    <row r="431" spans="28:44" ht="24">
      <c r="AB431" s="46"/>
      <c r="AC431" s="46"/>
      <c r="AD431" s="46"/>
      <c r="AQ431" s="186"/>
      <c r="AR431" s="186"/>
    </row>
    <row r="432" spans="28:44" ht="24">
      <c r="AB432" s="46"/>
      <c r="AC432" s="46"/>
      <c r="AD432" s="46"/>
      <c r="AQ432" s="186"/>
      <c r="AR432" s="186"/>
    </row>
    <row r="433" spans="28:44" ht="24">
      <c r="AB433" s="46"/>
      <c r="AC433" s="46"/>
      <c r="AD433" s="46"/>
      <c r="AQ433" s="186"/>
      <c r="AR433" s="186"/>
    </row>
    <row r="434" spans="28:44" ht="24">
      <c r="AB434" s="46"/>
      <c r="AC434" s="46"/>
      <c r="AD434" s="46"/>
      <c r="AQ434" s="186"/>
      <c r="AR434" s="186"/>
    </row>
    <row r="435" spans="28:44" ht="24">
      <c r="AB435" s="46"/>
      <c r="AC435" s="46"/>
      <c r="AD435" s="46"/>
      <c r="AQ435" s="186"/>
      <c r="AR435" s="186"/>
    </row>
    <row r="436" spans="28:44" ht="24">
      <c r="AB436" s="46"/>
      <c r="AC436" s="46"/>
      <c r="AD436" s="46"/>
      <c r="AQ436" s="186"/>
      <c r="AR436" s="186"/>
    </row>
    <row r="437" spans="28:44" ht="24">
      <c r="AB437" s="46"/>
      <c r="AC437" s="46"/>
      <c r="AD437" s="46"/>
      <c r="AQ437" s="186"/>
      <c r="AR437" s="186"/>
    </row>
    <row r="438" spans="28:44" ht="24">
      <c r="AB438" s="46"/>
      <c r="AC438" s="46"/>
      <c r="AD438" s="46"/>
      <c r="AQ438" s="186"/>
      <c r="AR438" s="186"/>
    </row>
    <row r="439" spans="28:44" ht="24">
      <c r="AB439" s="46"/>
      <c r="AC439" s="46"/>
      <c r="AD439" s="46"/>
      <c r="AQ439" s="186"/>
      <c r="AR439" s="186"/>
    </row>
    <row r="440" spans="28:44" ht="24">
      <c r="AB440" s="46"/>
      <c r="AC440" s="46"/>
      <c r="AD440" s="46"/>
      <c r="AQ440" s="186"/>
      <c r="AR440" s="186"/>
    </row>
    <row r="441" spans="28:44" ht="24">
      <c r="AB441" s="46"/>
      <c r="AC441" s="46"/>
      <c r="AD441" s="46"/>
      <c r="AQ441" s="186"/>
      <c r="AR441" s="186"/>
    </row>
    <row r="442" spans="28:44" ht="24">
      <c r="AB442" s="46"/>
      <c r="AC442" s="46"/>
      <c r="AD442" s="46"/>
      <c r="AQ442" s="186"/>
      <c r="AR442" s="186"/>
    </row>
    <row r="443" spans="28:44" ht="24">
      <c r="AB443" s="46"/>
      <c r="AC443" s="46"/>
      <c r="AD443" s="46"/>
      <c r="AQ443" s="186"/>
      <c r="AR443" s="186"/>
    </row>
    <row r="444" spans="28:44" ht="24">
      <c r="AB444" s="46"/>
      <c r="AC444" s="46"/>
      <c r="AD444" s="46"/>
      <c r="AQ444" s="186"/>
      <c r="AR444" s="186"/>
    </row>
    <row r="445" spans="28:44" ht="24">
      <c r="AB445" s="46"/>
      <c r="AC445" s="46"/>
      <c r="AD445" s="46"/>
      <c r="AQ445" s="186"/>
      <c r="AR445" s="186"/>
    </row>
    <row r="446" spans="28:44" ht="24">
      <c r="AB446" s="46"/>
      <c r="AC446" s="46"/>
      <c r="AD446" s="46"/>
      <c r="AQ446" s="186"/>
      <c r="AR446" s="186"/>
    </row>
    <row r="447" spans="28:44" ht="24">
      <c r="AB447" s="46"/>
      <c r="AC447" s="46"/>
      <c r="AD447" s="46"/>
      <c r="AQ447" s="186"/>
      <c r="AR447" s="186"/>
    </row>
    <row r="448" spans="28:44" ht="24">
      <c r="AB448" s="46"/>
      <c r="AC448" s="46"/>
      <c r="AD448" s="46"/>
      <c r="AQ448" s="186"/>
      <c r="AR448" s="186"/>
    </row>
    <row r="449" spans="28:44" ht="24">
      <c r="AB449" s="46"/>
      <c r="AC449" s="46"/>
      <c r="AD449" s="46"/>
      <c r="AQ449" s="186"/>
      <c r="AR449" s="186"/>
    </row>
    <row r="450" spans="28:44" ht="24">
      <c r="AB450" s="46"/>
      <c r="AC450" s="46"/>
      <c r="AD450" s="46"/>
      <c r="AQ450" s="186"/>
      <c r="AR450" s="186"/>
    </row>
    <row r="451" spans="28:44" ht="24">
      <c r="AB451" s="46"/>
      <c r="AC451" s="46"/>
      <c r="AD451" s="46"/>
      <c r="AQ451" s="186"/>
      <c r="AR451" s="186"/>
    </row>
    <row r="452" spans="28:44" ht="24">
      <c r="AB452" s="46"/>
      <c r="AC452" s="46"/>
      <c r="AD452" s="46"/>
      <c r="AQ452" s="186"/>
      <c r="AR452" s="186"/>
    </row>
    <row r="453" spans="28:44" ht="24">
      <c r="AB453" s="46"/>
      <c r="AC453" s="46"/>
      <c r="AD453" s="46"/>
      <c r="AQ453" s="186"/>
      <c r="AR453" s="186"/>
    </row>
    <row r="454" spans="28:44" ht="24">
      <c r="AB454" s="46"/>
      <c r="AC454" s="46"/>
      <c r="AD454" s="46"/>
      <c r="AQ454" s="186"/>
      <c r="AR454" s="186"/>
    </row>
    <row r="455" spans="28:44" ht="24">
      <c r="AB455" s="46"/>
      <c r="AC455" s="46"/>
      <c r="AD455" s="46"/>
      <c r="AQ455" s="186"/>
      <c r="AR455" s="186"/>
    </row>
    <row r="456" spans="28:44" ht="24">
      <c r="AB456" s="46"/>
      <c r="AC456" s="46"/>
      <c r="AD456" s="46"/>
      <c r="AQ456" s="186"/>
      <c r="AR456" s="186"/>
    </row>
    <row r="457" spans="28:44" ht="24">
      <c r="AB457" s="46"/>
      <c r="AC457" s="46"/>
      <c r="AD457" s="46"/>
      <c r="AQ457" s="186"/>
      <c r="AR457" s="186"/>
    </row>
    <row r="458" spans="28:44" ht="24">
      <c r="AB458" s="46"/>
      <c r="AC458" s="46"/>
      <c r="AD458" s="46"/>
      <c r="AQ458" s="186"/>
      <c r="AR458" s="186"/>
    </row>
    <row r="459" spans="28:44" ht="24">
      <c r="AB459" s="46"/>
      <c r="AC459" s="46"/>
      <c r="AD459" s="46"/>
      <c r="AQ459" s="186"/>
      <c r="AR459" s="186"/>
    </row>
    <row r="460" spans="28:44" ht="24">
      <c r="AB460" s="46"/>
      <c r="AC460" s="46"/>
      <c r="AD460" s="46"/>
      <c r="AQ460" s="186"/>
      <c r="AR460" s="186"/>
    </row>
    <row r="461" spans="28:44" ht="24">
      <c r="AB461" s="46"/>
      <c r="AC461" s="46"/>
      <c r="AD461" s="46"/>
      <c r="AQ461" s="186"/>
      <c r="AR461" s="186"/>
    </row>
    <row r="462" spans="28:44" ht="24">
      <c r="AB462" s="46"/>
      <c r="AC462" s="46"/>
      <c r="AD462" s="46"/>
      <c r="AQ462" s="186"/>
      <c r="AR462" s="186"/>
    </row>
    <row r="463" spans="28:44" ht="24">
      <c r="AB463" s="46"/>
      <c r="AC463" s="46"/>
      <c r="AD463" s="46"/>
      <c r="AQ463" s="186"/>
      <c r="AR463" s="186"/>
    </row>
    <row r="464" spans="28:44" ht="24">
      <c r="AB464" s="46"/>
      <c r="AC464" s="46"/>
      <c r="AD464" s="46"/>
      <c r="AQ464" s="186"/>
      <c r="AR464" s="186"/>
    </row>
    <row r="465" spans="28:44" ht="24">
      <c r="AB465" s="46"/>
      <c r="AC465" s="46"/>
      <c r="AD465" s="46"/>
      <c r="AQ465" s="186"/>
      <c r="AR465" s="186"/>
    </row>
    <row r="466" spans="28:44" ht="24">
      <c r="AB466" s="46"/>
      <c r="AC466" s="46"/>
      <c r="AD466" s="46"/>
      <c r="AQ466" s="186"/>
      <c r="AR466" s="186"/>
    </row>
    <row r="467" spans="28:44" ht="24">
      <c r="AB467" s="46"/>
      <c r="AC467" s="46"/>
      <c r="AD467" s="46"/>
      <c r="AQ467" s="186"/>
      <c r="AR467" s="186"/>
    </row>
    <row r="468" spans="28:44" ht="24">
      <c r="AB468" s="46"/>
      <c r="AC468" s="46"/>
      <c r="AD468" s="46"/>
      <c r="AQ468" s="186"/>
      <c r="AR468" s="186"/>
    </row>
    <row r="469" spans="28:44" ht="24">
      <c r="AB469" s="46"/>
      <c r="AC469" s="46"/>
      <c r="AD469" s="46"/>
      <c r="AQ469" s="186"/>
      <c r="AR469" s="186"/>
    </row>
    <row r="470" spans="28:44" ht="24">
      <c r="AB470" s="46"/>
      <c r="AC470" s="46"/>
      <c r="AD470" s="46"/>
      <c r="AQ470" s="186"/>
      <c r="AR470" s="186"/>
    </row>
    <row r="471" spans="28:44" ht="24">
      <c r="AB471" s="46"/>
      <c r="AC471" s="46"/>
      <c r="AD471" s="46"/>
      <c r="AQ471" s="186"/>
      <c r="AR471" s="186"/>
    </row>
    <row r="472" spans="28:44" ht="24">
      <c r="AB472" s="46"/>
      <c r="AC472" s="46"/>
      <c r="AD472" s="46"/>
      <c r="AQ472" s="186"/>
      <c r="AR472" s="186"/>
    </row>
    <row r="473" spans="28:44" ht="24">
      <c r="AB473" s="46"/>
      <c r="AC473" s="46"/>
      <c r="AD473" s="46"/>
      <c r="AQ473" s="186"/>
      <c r="AR473" s="186"/>
    </row>
    <row r="474" spans="28:44" ht="24">
      <c r="AB474" s="46"/>
      <c r="AC474" s="46"/>
      <c r="AD474" s="46"/>
      <c r="AQ474" s="186"/>
      <c r="AR474" s="186"/>
    </row>
    <row r="475" spans="28:44" ht="24">
      <c r="AB475" s="46"/>
      <c r="AC475" s="46"/>
      <c r="AD475" s="46"/>
      <c r="AQ475" s="186"/>
      <c r="AR475" s="186"/>
    </row>
    <row r="476" spans="28:44" ht="24">
      <c r="AB476" s="46"/>
      <c r="AC476" s="46"/>
      <c r="AD476" s="46"/>
      <c r="AQ476" s="186"/>
      <c r="AR476" s="186"/>
    </row>
    <row r="477" spans="28:44" ht="24">
      <c r="AB477" s="46"/>
      <c r="AC477" s="46"/>
      <c r="AD477" s="46"/>
      <c r="AQ477" s="186"/>
      <c r="AR477" s="186"/>
    </row>
    <row r="478" spans="28:44" ht="24">
      <c r="AB478" s="46"/>
      <c r="AC478" s="46"/>
      <c r="AD478" s="46"/>
      <c r="AQ478" s="186"/>
      <c r="AR478" s="186"/>
    </row>
    <row r="479" spans="28:44" ht="24">
      <c r="AB479" s="46"/>
      <c r="AC479" s="46"/>
      <c r="AD479" s="46"/>
      <c r="AQ479" s="186"/>
      <c r="AR479" s="186"/>
    </row>
    <row r="480" spans="28:44" ht="24">
      <c r="AB480" s="46"/>
      <c r="AC480" s="46"/>
      <c r="AD480" s="46"/>
      <c r="AQ480" s="186"/>
      <c r="AR480" s="186"/>
    </row>
    <row r="481" spans="28:44" ht="24">
      <c r="AB481" s="46"/>
      <c r="AC481" s="46"/>
      <c r="AD481" s="46"/>
      <c r="AQ481" s="186"/>
      <c r="AR481" s="186"/>
    </row>
    <row r="482" spans="28:44" ht="24">
      <c r="AB482" s="46"/>
      <c r="AC482" s="46"/>
      <c r="AD482" s="46"/>
      <c r="AQ482" s="186"/>
      <c r="AR482" s="186"/>
    </row>
    <row r="483" spans="28:44" ht="24">
      <c r="AB483" s="46"/>
      <c r="AC483" s="46"/>
      <c r="AD483" s="46"/>
      <c r="AQ483" s="186"/>
      <c r="AR483" s="186"/>
    </row>
    <row r="484" spans="28:44" ht="24">
      <c r="AB484" s="46"/>
      <c r="AC484" s="46"/>
      <c r="AD484" s="46"/>
      <c r="AQ484" s="186"/>
      <c r="AR484" s="186"/>
    </row>
    <row r="485" spans="28:44" ht="24">
      <c r="AB485" s="46"/>
      <c r="AC485" s="46"/>
      <c r="AD485" s="46"/>
      <c r="AQ485" s="186"/>
      <c r="AR485" s="186"/>
    </row>
    <row r="486" spans="28:44" ht="24">
      <c r="AB486" s="46"/>
      <c r="AC486" s="46"/>
      <c r="AD486" s="46"/>
      <c r="AQ486" s="186"/>
      <c r="AR486" s="186"/>
    </row>
    <row r="487" spans="28:44" ht="24">
      <c r="AB487" s="46"/>
      <c r="AC487" s="46"/>
      <c r="AD487" s="46"/>
      <c r="AQ487" s="186"/>
      <c r="AR487" s="186"/>
    </row>
    <row r="488" spans="28:44" ht="24">
      <c r="AB488" s="46"/>
      <c r="AC488" s="46"/>
      <c r="AD488" s="46"/>
      <c r="AQ488" s="186"/>
      <c r="AR488" s="186"/>
    </row>
    <row r="489" spans="28:44" ht="24">
      <c r="AB489" s="46"/>
      <c r="AC489" s="46"/>
      <c r="AD489" s="46"/>
      <c r="AQ489" s="186"/>
      <c r="AR489" s="186"/>
    </row>
    <row r="490" spans="28:44" ht="24">
      <c r="AB490" s="46"/>
      <c r="AC490" s="46"/>
      <c r="AD490" s="46"/>
      <c r="AQ490" s="186"/>
      <c r="AR490" s="186"/>
    </row>
    <row r="491" spans="28:44" ht="24">
      <c r="AB491" s="46"/>
      <c r="AC491" s="46"/>
      <c r="AD491" s="46"/>
      <c r="AQ491" s="186"/>
      <c r="AR491" s="186"/>
    </row>
    <row r="492" spans="28:44" ht="24">
      <c r="AB492" s="46"/>
      <c r="AC492" s="46"/>
      <c r="AD492" s="46"/>
      <c r="AQ492" s="186"/>
      <c r="AR492" s="186"/>
    </row>
    <row r="493" spans="28:44" ht="24">
      <c r="AB493" s="46"/>
      <c r="AC493" s="46"/>
      <c r="AD493" s="46"/>
      <c r="AQ493" s="186"/>
      <c r="AR493" s="186"/>
    </row>
    <row r="494" spans="28:44" ht="24">
      <c r="AB494" s="46"/>
      <c r="AC494" s="46"/>
      <c r="AD494" s="46"/>
      <c r="AQ494" s="186"/>
      <c r="AR494" s="186"/>
    </row>
    <row r="495" spans="28:44" ht="24">
      <c r="AB495" s="46"/>
      <c r="AC495" s="46"/>
      <c r="AD495" s="46"/>
      <c r="AQ495" s="186"/>
      <c r="AR495" s="186"/>
    </row>
    <row r="496" spans="28:44" ht="24">
      <c r="AB496" s="46"/>
      <c r="AC496" s="46"/>
      <c r="AD496" s="46"/>
      <c r="AQ496" s="186"/>
      <c r="AR496" s="186"/>
    </row>
    <row r="497" spans="28:44" ht="24">
      <c r="AB497" s="46"/>
      <c r="AC497" s="46"/>
      <c r="AD497" s="46"/>
      <c r="AQ497" s="186"/>
      <c r="AR497" s="186"/>
    </row>
    <row r="498" spans="28:44" ht="24">
      <c r="AB498" s="46"/>
      <c r="AC498" s="46"/>
      <c r="AD498" s="46"/>
      <c r="AQ498" s="186"/>
      <c r="AR498" s="186"/>
    </row>
    <row r="499" spans="28:44" ht="24">
      <c r="AB499" s="46"/>
      <c r="AC499" s="46"/>
      <c r="AD499" s="46"/>
      <c r="AQ499" s="186"/>
      <c r="AR499" s="186"/>
    </row>
    <row r="500" spans="28:44" ht="24">
      <c r="AB500" s="46"/>
      <c r="AC500" s="46"/>
      <c r="AD500" s="46"/>
      <c r="AQ500" s="186"/>
      <c r="AR500" s="186"/>
    </row>
    <row r="501" spans="28:44" ht="24">
      <c r="AB501" s="46"/>
      <c r="AC501" s="46"/>
      <c r="AD501" s="46"/>
      <c r="AQ501" s="186"/>
      <c r="AR501" s="186"/>
    </row>
    <row r="502" spans="28:44" ht="24">
      <c r="AB502" s="46"/>
      <c r="AC502" s="46"/>
      <c r="AD502" s="46"/>
      <c r="AQ502" s="186"/>
      <c r="AR502" s="186"/>
    </row>
    <row r="503" spans="28:44" ht="24">
      <c r="AB503" s="46"/>
      <c r="AC503" s="46"/>
      <c r="AD503" s="46"/>
      <c r="AQ503" s="186"/>
      <c r="AR503" s="186"/>
    </row>
    <row r="504" spans="28:44" ht="24">
      <c r="AB504" s="46"/>
      <c r="AC504" s="46"/>
      <c r="AD504" s="46"/>
      <c r="AQ504" s="186"/>
      <c r="AR504" s="186"/>
    </row>
    <row r="505" spans="28:44" ht="24">
      <c r="AB505" s="46"/>
      <c r="AC505" s="46"/>
      <c r="AD505" s="46"/>
      <c r="AQ505" s="186"/>
      <c r="AR505" s="186"/>
    </row>
    <row r="506" spans="28:44" ht="24">
      <c r="AB506" s="46"/>
      <c r="AC506" s="46"/>
      <c r="AD506" s="46"/>
      <c r="AQ506" s="186"/>
      <c r="AR506" s="186"/>
    </row>
    <row r="507" spans="28:44" ht="24">
      <c r="AB507" s="46"/>
      <c r="AC507" s="46"/>
      <c r="AD507" s="46"/>
      <c r="AQ507" s="186"/>
      <c r="AR507" s="186"/>
    </row>
    <row r="508" spans="28:44" ht="24">
      <c r="AB508" s="46"/>
      <c r="AC508" s="46"/>
      <c r="AD508" s="46"/>
      <c r="AQ508" s="186"/>
      <c r="AR508" s="186"/>
    </row>
    <row r="509" spans="28:44" ht="24">
      <c r="AB509" s="46"/>
      <c r="AC509" s="46"/>
      <c r="AD509" s="46"/>
      <c r="AQ509" s="186"/>
      <c r="AR509" s="186"/>
    </row>
    <row r="510" spans="28:44" ht="24">
      <c r="AB510" s="46"/>
      <c r="AC510" s="46"/>
      <c r="AD510" s="46"/>
      <c r="AQ510" s="186"/>
      <c r="AR510" s="186"/>
    </row>
    <row r="511" spans="28:44" ht="24">
      <c r="AB511" s="46"/>
      <c r="AC511" s="46"/>
      <c r="AD511" s="46"/>
      <c r="AQ511" s="186"/>
      <c r="AR511" s="186"/>
    </row>
    <row r="512" spans="28:44" ht="24">
      <c r="AB512" s="46"/>
      <c r="AC512" s="46"/>
      <c r="AD512" s="46"/>
      <c r="AQ512" s="186"/>
      <c r="AR512" s="186"/>
    </row>
    <row r="513" spans="28:44" ht="24">
      <c r="AB513" s="46"/>
      <c r="AC513" s="46"/>
      <c r="AD513" s="46"/>
      <c r="AQ513" s="186"/>
      <c r="AR513" s="186"/>
    </row>
    <row r="514" spans="28:44" ht="24">
      <c r="AB514" s="46"/>
      <c r="AC514" s="46"/>
      <c r="AD514" s="46"/>
      <c r="AQ514" s="186"/>
      <c r="AR514" s="186"/>
    </row>
    <row r="515" spans="28:44" ht="24">
      <c r="AB515" s="46"/>
      <c r="AC515" s="46"/>
      <c r="AD515" s="46"/>
      <c r="AQ515" s="186"/>
      <c r="AR515" s="186"/>
    </row>
    <row r="516" spans="28:44" ht="24">
      <c r="AB516" s="46"/>
      <c r="AC516" s="46"/>
      <c r="AD516" s="46"/>
      <c r="AQ516" s="186"/>
      <c r="AR516" s="186"/>
    </row>
    <row r="517" spans="28:44" ht="24">
      <c r="AB517" s="46"/>
      <c r="AC517" s="46"/>
      <c r="AD517" s="46"/>
      <c r="AQ517" s="186"/>
      <c r="AR517" s="186"/>
    </row>
    <row r="518" spans="28:44" ht="24">
      <c r="AB518" s="46"/>
      <c r="AC518" s="46"/>
      <c r="AD518" s="46"/>
      <c r="AQ518" s="186"/>
      <c r="AR518" s="186"/>
    </row>
    <row r="519" spans="28:44" ht="24">
      <c r="AB519" s="46"/>
      <c r="AC519" s="46"/>
      <c r="AD519" s="46"/>
      <c r="AQ519" s="186"/>
      <c r="AR519" s="186"/>
    </row>
    <row r="520" spans="28:44" ht="24">
      <c r="AB520" s="46"/>
      <c r="AC520" s="46"/>
      <c r="AD520" s="46"/>
      <c r="AQ520" s="186"/>
      <c r="AR520" s="186"/>
    </row>
    <row r="521" spans="28:44" ht="24">
      <c r="AB521" s="46"/>
      <c r="AC521" s="46"/>
      <c r="AD521" s="46"/>
      <c r="AQ521" s="186"/>
      <c r="AR521" s="186"/>
    </row>
    <row r="522" spans="28:44" ht="24">
      <c r="AB522" s="46"/>
      <c r="AC522" s="46"/>
      <c r="AD522" s="46"/>
      <c r="AQ522" s="186"/>
      <c r="AR522" s="186"/>
    </row>
    <row r="523" spans="28:44" ht="24">
      <c r="AB523" s="46"/>
      <c r="AC523" s="46"/>
      <c r="AD523" s="46"/>
      <c r="AQ523" s="186"/>
      <c r="AR523" s="186"/>
    </row>
    <row r="524" spans="28:44" ht="24">
      <c r="AB524" s="46"/>
      <c r="AC524" s="46"/>
      <c r="AD524" s="46"/>
      <c r="AQ524" s="186"/>
      <c r="AR524" s="186"/>
    </row>
    <row r="525" spans="28:44" ht="24">
      <c r="AB525" s="46"/>
      <c r="AC525" s="46"/>
      <c r="AD525" s="46"/>
      <c r="AQ525" s="186"/>
      <c r="AR525" s="186"/>
    </row>
    <row r="526" spans="28:44" ht="24">
      <c r="AB526" s="46"/>
      <c r="AC526" s="46"/>
      <c r="AD526" s="46"/>
      <c r="AQ526" s="186"/>
      <c r="AR526" s="186"/>
    </row>
    <row r="527" spans="28:44" ht="24">
      <c r="AB527" s="46"/>
      <c r="AC527" s="46"/>
      <c r="AD527" s="46"/>
      <c r="AQ527" s="186"/>
      <c r="AR527" s="186"/>
    </row>
    <row r="528" spans="28:44" ht="24">
      <c r="AB528" s="46"/>
      <c r="AC528" s="46"/>
      <c r="AD528" s="46"/>
      <c r="AQ528" s="186"/>
      <c r="AR528" s="186"/>
    </row>
    <row r="529" spans="28:44" ht="24">
      <c r="AB529" s="46"/>
      <c r="AC529" s="46"/>
      <c r="AD529" s="46"/>
      <c r="AQ529" s="186"/>
      <c r="AR529" s="186"/>
    </row>
    <row r="530" spans="28:44" ht="24">
      <c r="AB530" s="46"/>
      <c r="AC530" s="46"/>
      <c r="AD530" s="46"/>
      <c r="AQ530" s="186"/>
      <c r="AR530" s="186"/>
    </row>
    <row r="531" spans="28:44" ht="24">
      <c r="AB531" s="46"/>
      <c r="AC531" s="46"/>
      <c r="AD531" s="46"/>
      <c r="AQ531" s="186"/>
      <c r="AR531" s="186"/>
    </row>
    <row r="532" spans="28:44" ht="24">
      <c r="AB532" s="46"/>
      <c r="AC532" s="46"/>
      <c r="AD532" s="46"/>
      <c r="AQ532" s="186"/>
      <c r="AR532" s="186"/>
    </row>
    <row r="533" spans="28:44" ht="24">
      <c r="AB533" s="46"/>
      <c r="AC533" s="46"/>
      <c r="AD533" s="46"/>
      <c r="AQ533" s="186"/>
      <c r="AR533" s="186"/>
    </row>
    <row r="534" spans="28:44" ht="24">
      <c r="AB534" s="46"/>
      <c r="AC534" s="46"/>
      <c r="AD534" s="46"/>
      <c r="AQ534" s="186"/>
      <c r="AR534" s="186"/>
    </row>
    <row r="535" spans="28:44" ht="24">
      <c r="AB535" s="46"/>
      <c r="AC535" s="46"/>
      <c r="AD535" s="46"/>
      <c r="AQ535" s="186"/>
      <c r="AR535" s="186"/>
    </row>
    <row r="536" spans="28:44" ht="24">
      <c r="AB536" s="46"/>
      <c r="AC536" s="46"/>
      <c r="AD536" s="46"/>
      <c r="AQ536" s="186"/>
      <c r="AR536" s="186"/>
    </row>
    <row r="537" spans="28:44" ht="24">
      <c r="AB537" s="46"/>
      <c r="AC537" s="46"/>
      <c r="AD537" s="46"/>
      <c r="AQ537" s="186"/>
      <c r="AR537" s="186"/>
    </row>
    <row r="538" spans="28:44" ht="24">
      <c r="AB538" s="46"/>
      <c r="AC538" s="46"/>
      <c r="AD538" s="46"/>
      <c r="AQ538" s="186"/>
      <c r="AR538" s="186"/>
    </row>
    <row r="539" spans="28:44" ht="24">
      <c r="AB539" s="46"/>
      <c r="AC539" s="46"/>
      <c r="AD539" s="46"/>
      <c r="AQ539" s="186"/>
      <c r="AR539" s="186"/>
    </row>
    <row r="540" spans="28:44" ht="24">
      <c r="AB540" s="46"/>
      <c r="AC540" s="46"/>
      <c r="AD540" s="46"/>
      <c r="AQ540" s="186"/>
      <c r="AR540" s="186"/>
    </row>
    <row r="541" spans="28:44" ht="24">
      <c r="AB541" s="46"/>
      <c r="AC541" s="46"/>
      <c r="AD541" s="46"/>
      <c r="AQ541" s="186"/>
      <c r="AR541" s="186"/>
    </row>
    <row r="542" spans="28:44" ht="24">
      <c r="AB542" s="46"/>
      <c r="AC542" s="46"/>
      <c r="AD542" s="46"/>
      <c r="AQ542" s="186"/>
      <c r="AR542" s="186"/>
    </row>
    <row r="543" spans="28:44" ht="24">
      <c r="AB543" s="46"/>
      <c r="AC543" s="46"/>
      <c r="AD543" s="46"/>
      <c r="AQ543" s="186"/>
      <c r="AR543" s="186"/>
    </row>
    <row r="544" spans="28:44" ht="24">
      <c r="AB544" s="46"/>
      <c r="AC544" s="46"/>
      <c r="AD544" s="46"/>
      <c r="AQ544" s="186"/>
      <c r="AR544" s="186"/>
    </row>
    <row r="545" spans="28:44" ht="24">
      <c r="AB545" s="46"/>
      <c r="AC545" s="46"/>
      <c r="AD545" s="46"/>
      <c r="AQ545" s="186"/>
      <c r="AR545" s="186"/>
    </row>
    <row r="546" spans="28:44" ht="24">
      <c r="AB546" s="46"/>
      <c r="AC546" s="46"/>
      <c r="AD546" s="46"/>
      <c r="AQ546" s="186"/>
      <c r="AR546" s="186"/>
    </row>
    <row r="547" spans="28:44" ht="24">
      <c r="AB547" s="46"/>
      <c r="AC547" s="46"/>
      <c r="AD547" s="46"/>
      <c r="AQ547" s="186"/>
      <c r="AR547" s="186"/>
    </row>
    <row r="548" spans="28:44" ht="24">
      <c r="AB548" s="46"/>
      <c r="AC548" s="46"/>
      <c r="AD548" s="46"/>
      <c r="AQ548" s="186"/>
      <c r="AR548" s="186"/>
    </row>
    <row r="549" spans="28:44" ht="24">
      <c r="AB549" s="46"/>
      <c r="AC549" s="46"/>
      <c r="AD549" s="46"/>
      <c r="AQ549" s="186"/>
      <c r="AR549" s="186"/>
    </row>
    <row r="550" spans="28:44" ht="24">
      <c r="AB550" s="46"/>
      <c r="AC550" s="46"/>
      <c r="AD550" s="46"/>
      <c r="AQ550" s="186"/>
      <c r="AR550" s="186"/>
    </row>
    <row r="551" spans="28:44" ht="24">
      <c r="AB551" s="46"/>
      <c r="AC551" s="46"/>
      <c r="AD551" s="46"/>
      <c r="AQ551" s="186"/>
      <c r="AR551" s="186"/>
    </row>
    <row r="552" spans="28:44" ht="24">
      <c r="AB552" s="46"/>
      <c r="AC552" s="46"/>
      <c r="AD552" s="46"/>
      <c r="AQ552" s="186"/>
      <c r="AR552" s="186"/>
    </row>
    <row r="553" spans="28:44" ht="24">
      <c r="AB553" s="46"/>
      <c r="AC553" s="46"/>
      <c r="AD553" s="46"/>
      <c r="AQ553" s="186"/>
      <c r="AR553" s="186"/>
    </row>
    <row r="554" spans="28:44" ht="24">
      <c r="AB554" s="46"/>
      <c r="AC554" s="46"/>
      <c r="AD554" s="46"/>
      <c r="AQ554" s="186"/>
      <c r="AR554" s="186"/>
    </row>
    <row r="555" spans="28:44" ht="24">
      <c r="AB555" s="46"/>
      <c r="AC555" s="46"/>
      <c r="AD555" s="46"/>
      <c r="AQ555" s="186"/>
      <c r="AR555" s="186"/>
    </row>
    <row r="556" spans="28:44" ht="24">
      <c r="AB556" s="46"/>
      <c r="AC556" s="46"/>
      <c r="AD556" s="46"/>
      <c r="AQ556" s="186"/>
      <c r="AR556" s="186"/>
    </row>
    <row r="557" spans="28:44" ht="24">
      <c r="AB557" s="46"/>
      <c r="AC557" s="46"/>
      <c r="AD557" s="46"/>
      <c r="AQ557" s="186"/>
      <c r="AR557" s="186"/>
    </row>
    <row r="558" spans="28:44" ht="24">
      <c r="AB558" s="46"/>
      <c r="AC558" s="46"/>
      <c r="AD558" s="46"/>
      <c r="AQ558" s="186"/>
      <c r="AR558" s="186"/>
    </row>
    <row r="559" spans="28:44" ht="24">
      <c r="AB559" s="46"/>
      <c r="AC559" s="46"/>
      <c r="AD559" s="46"/>
      <c r="AQ559" s="186"/>
      <c r="AR559" s="186"/>
    </row>
    <row r="560" spans="28:44" ht="24">
      <c r="AB560" s="46"/>
      <c r="AC560" s="46"/>
      <c r="AD560" s="46"/>
      <c r="AQ560" s="186"/>
      <c r="AR560" s="186"/>
    </row>
    <row r="561" spans="28:44" ht="24">
      <c r="AB561" s="46"/>
      <c r="AC561" s="46"/>
      <c r="AD561" s="46"/>
      <c r="AQ561" s="186"/>
      <c r="AR561" s="186"/>
    </row>
    <row r="562" spans="28:44" ht="24">
      <c r="AB562" s="46"/>
      <c r="AC562" s="46"/>
      <c r="AD562" s="46"/>
      <c r="AQ562" s="186"/>
      <c r="AR562" s="186"/>
    </row>
    <row r="563" spans="28:44" ht="24">
      <c r="AB563" s="46"/>
      <c r="AC563" s="46"/>
      <c r="AD563" s="46"/>
      <c r="AQ563" s="186"/>
      <c r="AR563" s="186"/>
    </row>
    <row r="564" spans="28:44" ht="24">
      <c r="AB564" s="46"/>
      <c r="AC564" s="46"/>
      <c r="AD564" s="46"/>
      <c r="AQ564" s="186"/>
      <c r="AR564" s="186"/>
    </row>
    <row r="565" spans="28:44" ht="24">
      <c r="AB565" s="46"/>
      <c r="AC565" s="46"/>
      <c r="AD565" s="46"/>
      <c r="AQ565" s="186"/>
      <c r="AR565" s="186"/>
    </row>
    <row r="566" spans="28:44" ht="24">
      <c r="AB566" s="46"/>
      <c r="AC566" s="46"/>
      <c r="AD566" s="46"/>
      <c r="AQ566" s="186"/>
      <c r="AR566" s="186"/>
    </row>
    <row r="567" spans="28:44" ht="24">
      <c r="AB567" s="46"/>
      <c r="AC567" s="46"/>
      <c r="AD567" s="46"/>
      <c r="AQ567" s="186"/>
      <c r="AR567" s="186"/>
    </row>
    <row r="568" spans="28:44" ht="24">
      <c r="AB568" s="46"/>
      <c r="AC568" s="46"/>
      <c r="AD568" s="46"/>
      <c r="AQ568" s="186"/>
      <c r="AR568" s="186"/>
    </row>
    <row r="569" spans="28:44" ht="24">
      <c r="AB569" s="46"/>
      <c r="AC569" s="46"/>
      <c r="AD569" s="46"/>
      <c r="AQ569" s="186"/>
      <c r="AR569" s="186"/>
    </row>
    <row r="570" spans="28:44" ht="24">
      <c r="AB570" s="46"/>
      <c r="AC570" s="46"/>
      <c r="AD570" s="46"/>
      <c r="AQ570" s="186"/>
      <c r="AR570" s="186"/>
    </row>
    <row r="571" spans="28:44" ht="24">
      <c r="AB571" s="46"/>
      <c r="AC571" s="46"/>
      <c r="AD571" s="46"/>
      <c r="AQ571" s="186"/>
      <c r="AR571" s="186"/>
    </row>
    <row r="572" spans="28:44" ht="24">
      <c r="AB572" s="46"/>
      <c r="AC572" s="46"/>
      <c r="AD572" s="46"/>
      <c r="AQ572" s="186"/>
      <c r="AR572" s="186"/>
    </row>
    <row r="573" spans="28:44" ht="24">
      <c r="AB573" s="46"/>
      <c r="AC573" s="46"/>
      <c r="AD573" s="46"/>
      <c r="AQ573" s="186"/>
      <c r="AR573" s="186"/>
    </row>
    <row r="574" spans="28:44" ht="24">
      <c r="AB574" s="46"/>
      <c r="AC574" s="46"/>
      <c r="AD574" s="46"/>
      <c r="AQ574" s="186"/>
      <c r="AR574" s="186"/>
    </row>
    <row r="575" spans="28:44" ht="24">
      <c r="AB575" s="46"/>
      <c r="AC575" s="46"/>
      <c r="AD575" s="46"/>
      <c r="AQ575" s="186"/>
      <c r="AR575" s="186"/>
    </row>
    <row r="576" spans="28:44" ht="24">
      <c r="AB576" s="46"/>
      <c r="AC576" s="46"/>
      <c r="AD576" s="46"/>
      <c r="AQ576" s="186"/>
      <c r="AR576" s="186"/>
    </row>
    <row r="577" spans="28:44" ht="24">
      <c r="AB577" s="46"/>
      <c r="AC577" s="46"/>
      <c r="AD577" s="46"/>
      <c r="AQ577" s="186"/>
      <c r="AR577" s="186"/>
    </row>
    <row r="578" spans="28:44" ht="24">
      <c r="AB578" s="46"/>
      <c r="AC578" s="46"/>
      <c r="AD578" s="46"/>
      <c r="AQ578" s="186"/>
      <c r="AR578" s="186"/>
    </row>
    <row r="579" spans="28:44" ht="24">
      <c r="AB579" s="46"/>
      <c r="AC579" s="46"/>
      <c r="AD579" s="46"/>
      <c r="AQ579" s="186"/>
      <c r="AR579" s="186"/>
    </row>
    <row r="580" spans="28:44" ht="24">
      <c r="AB580" s="46"/>
      <c r="AC580" s="46"/>
      <c r="AD580" s="46"/>
      <c r="AQ580" s="186"/>
      <c r="AR580" s="186"/>
    </row>
    <row r="581" spans="28:44" ht="24">
      <c r="AB581" s="46"/>
      <c r="AC581" s="46"/>
      <c r="AD581" s="46"/>
      <c r="AQ581" s="186"/>
      <c r="AR581" s="186"/>
    </row>
    <row r="582" spans="28:44" ht="24">
      <c r="AB582" s="46"/>
      <c r="AC582" s="46"/>
      <c r="AD582" s="46"/>
      <c r="AQ582" s="186"/>
      <c r="AR582" s="186"/>
    </row>
    <row r="583" spans="28:44" ht="24">
      <c r="AB583" s="46"/>
      <c r="AC583" s="46"/>
      <c r="AD583" s="46"/>
      <c r="AQ583" s="186"/>
      <c r="AR583" s="186"/>
    </row>
    <row r="584" spans="28:44" ht="24">
      <c r="AB584" s="46"/>
      <c r="AC584" s="46"/>
      <c r="AD584" s="46"/>
      <c r="AQ584" s="186"/>
      <c r="AR584" s="186"/>
    </row>
    <row r="585" spans="28:44" ht="24">
      <c r="AB585" s="46"/>
      <c r="AC585" s="46"/>
      <c r="AD585" s="46"/>
      <c r="AQ585" s="186"/>
      <c r="AR585" s="186"/>
    </row>
    <row r="586" spans="28:44" ht="24">
      <c r="AB586" s="46"/>
      <c r="AC586" s="46"/>
      <c r="AD586" s="46"/>
      <c r="AQ586" s="186"/>
      <c r="AR586" s="186"/>
    </row>
    <row r="587" spans="28:44" ht="24">
      <c r="AB587" s="46"/>
      <c r="AC587" s="46"/>
      <c r="AD587" s="46"/>
      <c r="AQ587" s="186"/>
      <c r="AR587" s="186"/>
    </row>
    <row r="588" spans="28:44" ht="24">
      <c r="AB588" s="46"/>
      <c r="AC588" s="46"/>
      <c r="AD588" s="46"/>
      <c r="AQ588" s="186"/>
      <c r="AR588" s="186"/>
    </row>
    <row r="589" spans="28:44" ht="24">
      <c r="AB589" s="46"/>
      <c r="AC589" s="46"/>
      <c r="AD589" s="46"/>
      <c r="AQ589" s="186"/>
      <c r="AR589" s="186"/>
    </row>
    <row r="590" spans="28:44" ht="24">
      <c r="AB590" s="46"/>
      <c r="AC590" s="46"/>
      <c r="AD590" s="46"/>
      <c r="AQ590" s="186"/>
      <c r="AR590" s="186"/>
    </row>
    <row r="591" spans="28:44" ht="24">
      <c r="AB591" s="46"/>
      <c r="AC591" s="46"/>
      <c r="AD591" s="46"/>
      <c r="AQ591" s="186"/>
      <c r="AR591" s="186"/>
    </row>
    <row r="592" spans="28:44" ht="24">
      <c r="AB592" s="46"/>
      <c r="AC592" s="46"/>
      <c r="AD592" s="46"/>
      <c r="AQ592" s="186"/>
      <c r="AR592" s="186"/>
    </row>
    <row r="593" spans="28:44" ht="24">
      <c r="AB593" s="46"/>
      <c r="AC593" s="46"/>
      <c r="AD593" s="46"/>
      <c r="AQ593" s="186"/>
      <c r="AR593" s="186"/>
    </row>
    <row r="594" spans="28:44" ht="24">
      <c r="AB594" s="46"/>
      <c r="AC594" s="46"/>
      <c r="AD594" s="46"/>
      <c r="AQ594" s="186"/>
      <c r="AR594" s="186"/>
    </row>
    <row r="595" spans="28:44" ht="24">
      <c r="AB595" s="46"/>
      <c r="AC595" s="46"/>
      <c r="AD595" s="46"/>
      <c r="AQ595" s="186"/>
      <c r="AR595" s="186"/>
    </row>
    <row r="596" spans="28:44" ht="24">
      <c r="AB596" s="46"/>
      <c r="AC596" s="46"/>
      <c r="AD596" s="46"/>
      <c r="AQ596" s="186"/>
      <c r="AR596" s="186"/>
    </row>
    <row r="597" spans="28:44" ht="24">
      <c r="AB597" s="46"/>
      <c r="AC597" s="46"/>
      <c r="AD597" s="46"/>
      <c r="AQ597" s="186"/>
      <c r="AR597" s="186"/>
    </row>
    <row r="598" spans="28:44" ht="24">
      <c r="AB598" s="46"/>
      <c r="AC598" s="46"/>
      <c r="AD598" s="46"/>
      <c r="AQ598" s="186"/>
      <c r="AR598" s="186"/>
    </row>
    <row r="599" spans="28:44" ht="24">
      <c r="AB599" s="46"/>
      <c r="AC599" s="46"/>
      <c r="AD599" s="46"/>
      <c r="AQ599" s="186"/>
      <c r="AR599" s="186"/>
    </row>
    <row r="600" spans="28:44" ht="24">
      <c r="AB600" s="46"/>
      <c r="AC600" s="46"/>
      <c r="AD600" s="46"/>
      <c r="AQ600" s="186"/>
      <c r="AR600" s="186"/>
    </row>
    <row r="601" spans="28:44" ht="24">
      <c r="AB601" s="46"/>
      <c r="AC601" s="46"/>
      <c r="AD601" s="46"/>
      <c r="AQ601" s="186"/>
      <c r="AR601" s="186"/>
    </row>
    <row r="602" spans="28:44" ht="24">
      <c r="AB602" s="46"/>
      <c r="AC602" s="46"/>
      <c r="AD602" s="46"/>
      <c r="AQ602" s="186"/>
      <c r="AR602" s="186"/>
    </row>
    <row r="603" spans="28:44" ht="24">
      <c r="AB603" s="46"/>
      <c r="AC603" s="46"/>
      <c r="AD603" s="46"/>
      <c r="AQ603" s="186"/>
      <c r="AR603" s="186"/>
    </row>
    <row r="604" spans="28:44" ht="24">
      <c r="AB604" s="46"/>
      <c r="AC604" s="46"/>
      <c r="AD604" s="46"/>
      <c r="AQ604" s="186"/>
      <c r="AR604" s="186"/>
    </row>
    <row r="605" spans="28:44" ht="24">
      <c r="AB605" s="46"/>
      <c r="AC605" s="46"/>
      <c r="AD605" s="46"/>
      <c r="AQ605" s="186"/>
      <c r="AR605" s="186"/>
    </row>
    <row r="606" spans="28:44" ht="24">
      <c r="AB606" s="46"/>
      <c r="AC606" s="46"/>
      <c r="AD606" s="46"/>
      <c r="AQ606" s="186"/>
      <c r="AR606" s="186"/>
    </row>
    <row r="607" spans="28:44" ht="24">
      <c r="AB607" s="46"/>
      <c r="AC607" s="46"/>
      <c r="AD607" s="46"/>
      <c r="AQ607" s="186"/>
      <c r="AR607" s="186"/>
    </row>
    <row r="608" spans="28:44" ht="24">
      <c r="AB608" s="46"/>
      <c r="AC608" s="46"/>
      <c r="AD608" s="46"/>
      <c r="AQ608" s="186"/>
      <c r="AR608" s="186"/>
    </row>
    <row r="609" spans="28:44" ht="24">
      <c r="AB609" s="46"/>
      <c r="AC609" s="46"/>
      <c r="AD609" s="46"/>
      <c r="AQ609" s="186"/>
      <c r="AR609" s="186"/>
    </row>
    <row r="610" spans="28:44" ht="24">
      <c r="AB610" s="46"/>
      <c r="AC610" s="46"/>
      <c r="AD610" s="46"/>
      <c r="AQ610" s="186"/>
      <c r="AR610" s="186"/>
    </row>
    <row r="611" spans="28:44" ht="24">
      <c r="AB611" s="46"/>
      <c r="AC611" s="46"/>
      <c r="AD611" s="46"/>
      <c r="AQ611" s="186"/>
      <c r="AR611" s="186"/>
    </row>
    <row r="612" spans="28:44" ht="24">
      <c r="AB612" s="46"/>
      <c r="AC612" s="46"/>
      <c r="AD612" s="46"/>
      <c r="AQ612" s="186"/>
      <c r="AR612" s="186"/>
    </row>
    <row r="613" spans="28:44" ht="24">
      <c r="AB613" s="46"/>
      <c r="AC613" s="46"/>
      <c r="AD613" s="46"/>
      <c r="AQ613" s="186"/>
      <c r="AR613" s="186"/>
    </row>
    <row r="614" spans="28:44" ht="24">
      <c r="AB614" s="46"/>
      <c r="AC614" s="46"/>
      <c r="AD614" s="46"/>
      <c r="AQ614" s="186"/>
      <c r="AR614" s="186"/>
    </row>
    <row r="615" spans="28:44" ht="24">
      <c r="AB615" s="46"/>
      <c r="AC615" s="46"/>
      <c r="AD615" s="46"/>
      <c r="AQ615" s="186"/>
      <c r="AR615" s="186"/>
    </row>
    <row r="616" spans="28:44" ht="24">
      <c r="AB616" s="46"/>
      <c r="AC616" s="46"/>
      <c r="AD616" s="46"/>
      <c r="AQ616" s="186"/>
      <c r="AR616" s="186"/>
    </row>
    <row r="617" spans="28:44" ht="24">
      <c r="AB617" s="46"/>
      <c r="AC617" s="46"/>
      <c r="AD617" s="46"/>
      <c r="AQ617" s="186"/>
      <c r="AR617" s="186"/>
    </row>
    <row r="618" spans="28:44" ht="24">
      <c r="AB618" s="46"/>
      <c r="AC618" s="46"/>
      <c r="AD618" s="46"/>
      <c r="AQ618" s="186"/>
      <c r="AR618" s="186"/>
    </row>
    <row r="619" spans="28:44" ht="24">
      <c r="AB619" s="46"/>
      <c r="AC619" s="46"/>
      <c r="AD619" s="46"/>
      <c r="AQ619" s="186"/>
      <c r="AR619" s="186"/>
    </row>
    <row r="620" spans="28:44" ht="24">
      <c r="AB620" s="46"/>
      <c r="AC620" s="46"/>
      <c r="AD620" s="46"/>
      <c r="AQ620" s="186"/>
      <c r="AR620" s="186"/>
    </row>
    <row r="621" spans="28:44" ht="24">
      <c r="AB621" s="46"/>
      <c r="AC621" s="46"/>
      <c r="AD621" s="46"/>
      <c r="AQ621" s="186"/>
      <c r="AR621" s="186"/>
    </row>
    <row r="622" spans="28:44" ht="24">
      <c r="AB622" s="46"/>
      <c r="AC622" s="46"/>
      <c r="AD622" s="46"/>
      <c r="AQ622" s="186"/>
      <c r="AR622" s="186"/>
    </row>
    <row r="623" spans="28:44" ht="24">
      <c r="AB623" s="46"/>
      <c r="AC623" s="46"/>
      <c r="AD623" s="46"/>
      <c r="AQ623" s="186"/>
      <c r="AR623" s="186"/>
    </row>
    <row r="624" spans="28:44" ht="24">
      <c r="AB624" s="46"/>
      <c r="AC624" s="46"/>
      <c r="AD624" s="46"/>
      <c r="AQ624" s="186"/>
      <c r="AR624" s="186"/>
    </row>
    <row r="625" spans="28:44" ht="24">
      <c r="AB625" s="46"/>
      <c r="AC625" s="46"/>
      <c r="AD625" s="46"/>
      <c r="AQ625" s="186"/>
      <c r="AR625" s="186"/>
    </row>
    <row r="626" spans="28:44" ht="24">
      <c r="AB626" s="46"/>
      <c r="AC626" s="46"/>
      <c r="AD626" s="46"/>
      <c r="AQ626" s="186"/>
      <c r="AR626" s="186"/>
    </row>
    <row r="627" spans="28:44" ht="24">
      <c r="AB627" s="46"/>
      <c r="AC627" s="46"/>
      <c r="AD627" s="46"/>
      <c r="AQ627" s="186"/>
      <c r="AR627" s="186"/>
    </row>
    <row r="628" spans="28:44" ht="24">
      <c r="AB628" s="46"/>
      <c r="AC628" s="46"/>
      <c r="AD628" s="46"/>
      <c r="AQ628" s="186"/>
      <c r="AR628" s="186"/>
    </row>
    <row r="629" spans="28:44" ht="24">
      <c r="AB629" s="46"/>
      <c r="AC629" s="46"/>
      <c r="AD629" s="46"/>
      <c r="AQ629" s="186"/>
      <c r="AR629" s="186"/>
    </row>
    <row r="630" spans="28:44" ht="24">
      <c r="AB630" s="46"/>
      <c r="AC630" s="46"/>
      <c r="AD630" s="46"/>
      <c r="AQ630" s="186"/>
      <c r="AR630" s="186"/>
    </row>
    <row r="631" spans="28:44" ht="24">
      <c r="AB631" s="46"/>
      <c r="AC631" s="46"/>
      <c r="AD631" s="46"/>
      <c r="AQ631" s="186"/>
      <c r="AR631" s="186"/>
    </row>
    <row r="632" spans="28:44" ht="24">
      <c r="AB632" s="46"/>
      <c r="AC632" s="46"/>
      <c r="AD632" s="46"/>
      <c r="AQ632" s="186"/>
      <c r="AR632" s="186"/>
    </row>
    <row r="633" spans="28:44" ht="24">
      <c r="AB633" s="46"/>
      <c r="AC633" s="46"/>
      <c r="AD633" s="46"/>
      <c r="AQ633" s="186"/>
      <c r="AR633" s="186"/>
    </row>
    <row r="634" spans="28:44" ht="24">
      <c r="AB634" s="46"/>
      <c r="AC634" s="46"/>
      <c r="AD634" s="46"/>
      <c r="AQ634" s="186"/>
      <c r="AR634" s="186"/>
    </row>
    <row r="635" spans="28:44" ht="24">
      <c r="AB635" s="46"/>
      <c r="AC635" s="46"/>
      <c r="AD635" s="46"/>
      <c r="AQ635" s="186"/>
      <c r="AR635" s="186"/>
    </row>
    <row r="636" spans="28:44" ht="24">
      <c r="AB636" s="46"/>
      <c r="AC636" s="46"/>
      <c r="AD636" s="46"/>
      <c r="AQ636" s="186"/>
      <c r="AR636" s="186"/>
    </row>
    <row r="637" spans="28:44" ht="24">
      <c r="AB637" s="46"/>
      <c r="AC637" s="46"/>
      <c r="AD637" s="46"/>
      <c r="AQ637" s="186"/>
      <c r="AR637" s="186"/>
    </row>
    <row r="638" spans="28:44" ht="24">
      <c r="AB638" s="46"/>
      <c r="AC638" s="46"/>
      <c r="AD638" s="46"/>
      <c r="AQ638" s="186"/>
      <c r="AR638" s="186"/>
    </row>
    <row r="639" spans="28:44" ht="24">
      <c r="AB639" s="46"/>
      <c r="AC639" s="46"/>
      <c r="AD639" s="46"/>
      <c r="AQ639" s="186"/>
      <c r="AR639" s="186"/>
    </row>
    <row r="640" spans="28:44" ht="24">
      <c r="AB640" s="46"/>
      <c r="AC640" s="46"/>
      <c r="AD640" s="46"/>
      <c r="AQ640" s="186"/>
      <c r="AR640" s="186"/>
    </row>
    <row r="641" spans="28:44" ht="24">
      <c r="AB641" s="46"/>
      <c r="AC641" s="46"/>
      <c r="AD641" s="46"/>
      <c r="AQ641" s="186"/>
      <c r="AR641" s="186"/>
    </row>
    <row r="642" spans="28:44" ht="24">
      <c r="AB642" s="46"/>
      <c r="AC642" s="46"/>
      <c r="AD642" s="46"/>
      <c r="AQ642" s="186"/>
      <c r="AR642" s="186"/>
    </row>
    <row r="643" spans="28:44" ht="24">
      <c r="AB643" s="46"/>
      <c r="AC643" s="46"/>
      <c r="AD643" s="46"/>
      <c r="AQ643" s="186"/>
      <c r="AR643" s="186"/>
    </row>
    <row r="644" spans="28:44" ht="24">
      <c r="AB644" s="46"/>
      <c r="AC644" s="46"/>
      <c r="AD644" s="46"/>
      <c r="AQ644" s="186"/>
      <c r="AR644" s="186"/>
    </row>
    <row r="645" spans="28:44" ht="24">
      <c r="AB645" s="46"/>
      <c r="AC645" s="46"/>
      <c r="AD645" s="46"/>
      <c r="AQ645" s="186"/>
      <c r="AR645" s="186"/>
    </row>
    <row r="646" spans="28:44" ht="24">
      <c r="AB646" s="46"/>
      <c r="AC646" s="46"/>
      <c r="AD646" s="46"/>
      <c r="AQ646" s="186"/>
      <c r="AR646" s="186"/>
    </row>
    <row r="647" spans="28:44" ht="24">
      <c r="AB647" s="46"/>
      <c r="AC647" s="46"/>
      <c r="AD647" s="46"/>
      <c r="AQ647" s="186"/>
      <c r="AR647" s="186"/>
    </row>
    <row r="648" spans="28:44" ht="24">
      <c r="AB648" s="46"/>
      <c r="AC648" s="46"/>
      <c r="AD648" s="46"/>
      <c r="AQ648" s="186"/>
      <c r="AR648" s="186"/>
    </row>
    <row r="649" spans="28:44" ht="24">
      <c r="AB649" s="46"/>
      <c r="AC649" s="46"/>
      <c r="AD649" s="46"/>
      <c r="AQ649" s="186"/>
      <c r="AR649" s="186"/>
    </row>
    <row r="650" spans="28:44" ht="24">
      <c r="AB650" s="46"/>
      <c r="AC650" s="46"/>
      <c r="AD650" s="46"/>
      <c r="AQ650" s="186"/>
      <c r="AR650" s="186"/>
    </row>
    <row r="651" spans="28:44" ht="24">
      <c r="AB651" s="46"/>
      <c r="AC651" s="46"/>
      <c r="AD651" s="46"/>
      <c r="AQ651" s="186"/>
      <c r="AR651" s="186"/>
    </row>
    <row r="652" spans="28:44" ht="24">
      <c r="AB652" s="46"/>
      <c r="AC652" s="46"/>
      <c r="AD652" s="46"/>
      <c r="AQ652" s="186"/>
      <c r="AR652" s="186"/>
    </row>
    <row r="653" spans="28:44" ht="24">
      <c r="AB653" s="46"/>
      <c r="AC653" s="46"/>
      <c r="AD653" s="46"/>
      <c r="AQ653" s="186"/>
      <c r="AR653" s="186"/>
    </row>
    <row r="654" spans="28:44" ht="24">
      <c r="AB654" s="46"/>
      <c r="AC654" s="46"/>
      <c r="AD654" s="46"/>
      <c r="AQ654" s="186"/>
      <c r="AR654" s="186"/>
    </row>
    <row r="655" spans="28:44" ht="24">
      <c r="AB655" s="46"/>
      <c r="AC655" s="46"/>
      <c r="AD655" s="46"/>
      <c r="AQ655" s="186"/>
      <c r="AR655" s="186"/>
    </row>
    <row r="656" spans="28:44" ht="24">
      <c r="AB656" s="46"/>
      <c r="AC656" s="46"/>
      <c r="AD656" s="46"/>
      <c r="AQ656" s="186"/>
      <c r="AR656" s="186"/>
    </row>
    <row r="657" spans="28:44" ht="24">
      <c r="AB657" s="46"/>
      <c r="AC657" s="46"/>
      <c r="AD657" s="46"/>
      <c r="AQ657" s="186"/>
      <c r="AR657" s="186"/>
    </row>
    <row r="658" spans="28:44" ht="24">
      <c r="AB658" s="46"/>
      <c r="AC658" s="46"/>
      <c r="AD658" s="46"/>
      <c r="AQ658" s="186"/>
      <c r="AR658" s="186"/>
    </row>
    <row r="659" spans="28:44" ht="24">
      <c r="AB659" s="46"/>
      <c r="AC659" s="46"/>
      <c r="AD659" s="46"/>
      <c r="AQ659" s="186"/>
      <c r="AR659" s="186"/>
    </row>
    <row r="660" spans="28:44" ht="24">
      <c r="AB660" s="46"/>
      <c r="AC660" s="46"/>
      <c r="AD660" s="46"/>
      <c r="AQ660" s="186"/>
      <c r="AR660" s="186"/>
    </row>
    <row r="661" spans="28:44" ht="24">
      <c r="AB661" s="46"/>
      <c r="AC661" s="46"/>
      <c r="AD661" s="46"/>
      <c r="AQ661" s="186"/>
      <c r="AR661" s="186"/>
    </row>
    <row r="662" spans="28:44" ht="24">
      <c r="AB662" s="46"/>
      <c r="AC662" s="46"/>
      <c r="AD662" s="46"/>
      <c r="AQ662" s="186"/>
      <c r="AR662" s="186"/>
    </row>
    <row r="663" spans="28:44" ht="24">
      <c r="AB663" s="46"/>
      <c r="AC663" s="46"/>
      <c r="AD663" s="46"/>
      <c r="AQ663" s="186"/>
      <c r="AR663" s="186"/>
    </row>
    <row r="664" spans="28:44" ht="24">
      <c r="AB664" s="46"/>
      <c r="AC664" s="46"/>
      <c r="AD664" s="46"/>
      <c r="AQ664" s="186"/>
      <c r="AR664" s="186"/>
    </row>
    <row r="665" spans="28:44" ht="24">
      <c r="AB665" s="46"/>
      <c r="AC665" s="46"/>
      <c r="AD665" s="46"/>
      <c r="AQ665" s="186"/>
      <c r="AR665" s="186"/>
    </row>
    <row r="666" spans="28:44" ht="24">
      <c r="AB666" s="46"/>
      <c r="AC666" s="46"/>
      <c r="AD666" s="46"/>
      <c r="AQ666" s="186"/>
      <c r="AR666" s="186"/>
    </row>
    <row r="667" spans="28:44" ht="24">
      <c r="AB667" s="46"/>
      <c r="AC667" s="46"/>
      <c r="AD667" s="46"/>
      <c r="AQ667" s="186"/>
      <c r="AR667" s="186"/>
    </row>
    <row r="668" spans="28:44" ht="24">
      <c r="AB668" s="46"/>
      <c r="AC668" s="46"/>
      <c r="AD668" s="46"/>
      <c r="AQ668" s="186"/>
      <c r="AR668" s="186"/>
    </row>
    <row r="669" spans="28:44" ht="24">
      <c r="AB669" s="46"/>
      <c r="AC669" s="46"/>
      <c r="AD669" s="46"/>
      <c r="AQ669" s="186"/>
      <c r="AR669" s="186"/>
    </row>
    <row r="670" spans="28:44" ht="24">
      <c r="AB670" s="46"/>
      <c r="AC670" s="46"/>
      <c r="AD670" s="46"/>
      <c r="AQ670" s="186"/>
      <c r="AR670" s="186"/>
    </row>
    <row r="671" spans="28:44" ht="24">
      <c r="AB671" s="46"/>
      <c r="AC671" s="46"/>
      <c r="AD671" s="46"/>
      <c r="AQ671" s="186"/>
      <c r="AR671" s="186"/>
    </row>
    <row r="672" spans="28:44" ht="24">
      <c r="AB672" s="46"/>
      <c r="AC672" s="46"/>
      <c r="AD672" s="46"/>
      <c r="AQ672" s="186"/>
      <c r="AR672" s="186"/>
    </row>
    <row r="673" spans="28:44" ht="24">
      <c r="AB673" s="46"/>
      <c r="AC673" s="46"/>
      <c r="AD673" s="46"/>
      <c r="AQ673" s="186"/>
      <c r="AR673" s="186"/>
    </row>
    <row r="674" spans="28:44" ht="24">
      <c r="AB674" s="46"/>
      <c r="AC674" s="46"/>
      <c r="AD674" s="46"/>
      <c r="AQ674" s="186"/>
      <c r="AR674" s="186"/>
    </row>
    <row r="675" spans="28:44" ht="24">
      <c r="AB675" s="46"/>
      <c r="AC675" s="46"/>
      <c r="AD675" s="46"/>
      <c r="AQ675" s="186"/>
      <c r="AR675" s="186"/>
    </row>
    <row r="676" spans="28:44" ht="24">
      <c r="AB676" s="46"/>
      <c r="AC676" s="46"/>
      <c r="AD676" s="46"/>
      <c r="AQ676" s="186"/>
      <c r="AR676" s="186"/>
    </row>
    <row r="677" spans="28:44" ht="24">
      <c r="AB677" s="46"/>
      <c r="AC677" s="46"/>
      <c r="AD677" s="46"/>
      <c r="AQ677" s="186"/>
      <c r="AR677" s="186"/>
    </row>
    <row r="678" spans="28:44" ht="24">
      <c r="AB678" s="46"/>
      <c r="AC678" s="46"/>
      <c r="AD678" s="46"/>
      <c r="AQ678" s="186"/>
      <c r="AR678" s="186"/>
    </row>
    <row r="679" spans="28:44" ht="24">
      <c r="AB679" s="46"/>
      <c r="AC679" s="46"/>
      <c r="AD679" s="46"/>
      <c r="AQ679" s="186"/>
      <c r="AR679" s="186"/>
    </row>
    <row r="680" spans="28:44" ht="24">
      <c r="AB680" s="46"/>
      <c r="AC680" s="46"/>
      <c r="AD680" s="46"/>
      <c r="AQ680" s="186"/>
      <c r="AR680" s="186"/>
    </row>
    <row r="681" spans="28:44" ht="24">
      <c r="AB681" s="46"/>
      <c r="AC681" s="46"/>
      <c r="AD681" s="46"/>
      <c r="AQ681" s="186"/>
      <c r="AR681" s="186"/>
    </row>
    <row r="682" spans="28:44" ht="24">
      <c r="AB682" s="46"/>
      <c r="AC682" s="46"/>
      <c r="AD682" s="46"/>
      <c r="AQ682" s="186"/>
      <c r="AR682" s="186"/>
    </row>
    <row r="683" spans="28:44" ht="24">
      <c r="AB683" s="46"/>
      <c r="AC683" s="46"/>
      <c r="AD683" s="46"/>
      <c r="AQ683" s="186"/>
      <c r="AR683" s="186"/>
    </row>
    <row r="684" spans="28:44" ht="24">
      <c r="AB684" s="46"/>
      <c r="AC684" s="46"/>
      <c r="AD684" s="46"/>
      <c r="AQ684" s="186"/>
      <c r="AR684" s="186"/>
    </row>
    <row r="685" spans="28:44" ht="24">
      <c r="AB685" s="46"/>
      <c r="AC685" s="46"/>
      <c r="AD685" s="46"/>
      <c r="AQ685" s="186"/>
      <c r="AR685" s="186"/>
    </row>
    <row r="686" spans="28:44" ht="24">
      <c r="AB686" s="46"/>
      <c r="AC686" s="46"/>
      <c r="AD686" s="46"/>
      <c r="AQ686" s="186"/>
      <c r="AR686" s="186"/>
    </row>
    <row r="687" spans="28:44" ht="24">
      <c r="AB687" s="46"/>
      <c r="AC687" s="46"/>
      <c r="AD687" s="46"/>
      <c r="AQ687" s="186"/>
      <c r="AR687" s="186"/>
    </row>
    <row r="688" spans="28:44" ht="24">
      <c r="AB688" s="46"/>
      <c r="AC688" s="46"/>
      <c r="AD688" s="46"/>
      <c r="AQ688" s="186"/>
      <c r="AR688" s="186"/>
    </row>
    <row r="689" spans="28:44" ht="24">
      <c r="AB689" s="46"/>
      <c r="AC689" s="46"/>
      <c r="AD689" s="46"/>
      <c r="AQ689" s="186"/>
      <c r="AR689" s="186"/>
    </row>
    <row r="690" spans="28:44" ht="24">
      <c r="AB690" s="46"/>
      <c r="AC690" s="46"/>
      <c r="AD690" s="46"/>
      <c r="AQ690" s="186"/>
      <c r="AR690" s="186"/>
    </row>
    <row r="691" spans="28:44" ht="24">
      <c r="AB691" s="46"/>
      <c r="AC691" s="46"/>
      <c r="AD691" s="46"/>
      <c r="AQ691" s="186"/>
      <c r="AR691" s="186"/>
    </row>
    <row r="692" spans="28:44" ht="24">
      <c r="AB692" s="46"/>
      <c r="AC692" s="46"/>
      <c r="AD692" s="46"/>
      <c r="AQ692" s="186"/>
      <c r="AR692" s="186"/>
    </row>
    <row r="693" spans="28:44" ht="24">
      <c r="AB693" s="46"/>
      <c r="AC693" s="46"/>
      <c r="AD693" s="46"/>
      <c r="AQ693" s="186"/>
      <c r="AR693" s="186"/>
    </row>
    <row r="694" spans="28:44" ht="24">
      <c r="AB694" s="46"/>
      <c r="AC694" s="46"/>
      <c r="AD694" s="46"/>
      <c r="AQ694" s="186"/>
      <c r="AR694" s="186"/>
    </row>
    <row r="695" spans="28:44" ht="24">
      <c r="AB695" s="46"/>
      <c r="AC695" s="46"/>
      <c r="AD695" s="46"/>
      <c r="AQ695" s="186"/>
      <c r="AR695" s="186"/>
    </row>
    <row r="696" spans="28:44" ht="24">
      <c r="AB696" s="46"/>
      <c r="AC696" s="46"/>
      <c r="AD696" s="46"/>
      <c r="AQ696" s="186"/>
      <c r="AR696" s="186"/>
    </row>
    <row r="697" spans="28:44" ht="24">
      <c r="AB697" s="46"/>
      <c r="AC697" s="46"/>
      <c r="AD697" s="46"/>
      <c r="AQ697" s="186"/>
      <c r="AR697" s="186"/>
    </row>
    <row r="698" spans="28:44" ht="24">
      <c r="AB698" s="46"/>
      <c r="AC698" s="46"/>
      <c r="AD698" s="46"/>
      <c r="AQ698" s="186"/>
      <c r="AR698" s="186"/>
    </row>
    <row r="699" spans="28:44" ht="24">
      <c r="AB699" s="46"/>
      <c r="AC699" s="46"/>
      <c r="AD699" s="46"/>
      <c r="AQ699" s="186"/>
      <c r="AR699" s="186"/>
    </row>
    <row r="700" spans="28:44" ht="24">
      <c r="AB700" s="46"/>
      <c r="AC700" s="46"/>
      <c r="AD700" s="46"/>
      <c r="AQ700" s="186"/>
      <c r="AR700" s="186"/>
    </row>
    <row r="701" spans="28:44" ht="24">
      <c r="AB701" s="46"/>
      <c r="AC701" s="46"/>
      <c r="AD701" s="46"/>
      <c r="AQ701" s="186"/>
      <c r="AR701" s="186"/>
    </row>
    <row r="702" spans="28:44" ht="24">
      <c r="AB702" s="46"/>
      <c r="AC702" s="46"/>
      <c r="AD702" s="46"/>
      <c r="AQ702" s="186"/>
      <c r="AR702" s="186"/>
    </row>
    <row r="703" spans="28:44" ht="24">
      <c r="AB703" s="46"/>
      <c r="AC703" s="46"/>
      <c r="AD703" s="46"/>
      <c r="AQ703" s="186"/>
      <c r="AR703" s="186"/>
    </row>
    <row r="704" spans="28:44" ht="24">
      <c r="AB704" s="46"/>
      <c r="AC704" s="46"/>
      <c r="AD704" s="46"/>
      <c r="AQ704" s="186"/>
      <c r="AR704" s="186"/>
    </row>
    <row r="705" spans="28:44" ht="24">
      <c r="AB705" s="46"/>
      <c r="AC705" s="46"/>
      <c r="AD705" s="46"/>
      <c r="AQ705" s="186"/>
      <c r="AR705" s="186"/>
    </row>
    <row r="706" spans="28:44" ht="24">
      <c r="AB706" s="46"/>
      <c r="AC706" s="46"/>
      <c r="AD706" s="46"/>
      <c r="AQ706" s="186"/>
      <c r="AR706" s="186"/>
    </row>
    <row r="707" spans="28:44" ht="24">
      <c r="AB707" s="46"/>
      <c r="AC707" s="46"/>
      <c r="AD707" s="46"/>
      <c r="AQ707" s="186"/>
      <c r="AR707" s="186"/>
    </row>
    <row r="708" spans="28:44" ht="24">
      <c r="AB708" s="46"/>
      <c r="AC708" s="46"/>
      <c r="AD708" s="46"/>
      <c r="AQ708" s="186"/>
      <c r="AR708" s="186"/>
    </row>
    <row r="709" spans="28:44" ht="24">
      <c r="AB709" s="46"/>
      <c r="AC709" s="46"/>
      <c r="AD709" s="46"/>
      <c r="AQ709" s="186"/>
      <c r="AR709" s="186"/>
    </row>
    <row r="710" spans="28:44" ht="24">
      <c r="AB710" s="46"/>
      <c r="AC710" s="46"/>
      <c r="AD710" s="46"/>
      <c r="AQ710" s="186"/>
      <c r="AR710" s="186"/>
    </row>
    <row r="711" spans="28:44" ht="24">
      <c r="AB711" s="46"/>
      <c r="AC711" s="46"/>
      <c r="AD711" s="46"/>
      <c r="AQ711" s="186"/>
      <c r="AR711" s="186"/>
    </row>
    <row r="712" spans="28:44" ht="24">
      <c r="AB712" s="46"/>
      <c r="AC712" s="46"/>
      <c r="AD712" s="46"/>
      <c r="AQ712" s="186"/>
      <c r="AR712" s="186"/>
    </row>
    <row r="713" spans="28:44" ht="24">
      <c r="AB713" s="46"/>
      <c r="AC713" s="46"/>
      <c r="AD713" s="46"/>
      <c r="AQ713" s="186"/>
      <c r="AR713" s="186"/>
    </row>
    <row r="714" spans="28:44" ht="24">
      <c r="AB714" s="46"/>
      <c r="AC714" s="46"/>
      <c r="AD714" s="46"/>
      <c r="AQ714" s="186"/>
      <c r="AR714" s="186"/>
    </row>
    <row r="715" spans="28:44" ht="24">
      <c r="AB715" s="46"/>
      <c r="AC715" s="46"/>
      <c r="AD715" s="46"/>
      <c r="AQ715" s="186"/>
      <c r="AR715" s="186"/>
    </row>
    <row r="716" spans="28:44" ht="24">
      <c r="AB716" s="46"/>
      <c r="AC716" s="46"/>
      <c r="AD716" s="46"/>
      <c r="AQ716" s="186"/>
      <c r="AR716" s="186"/>
    </row>
    <row r="717" spans="28:44" ht="24">
      <c r="AB717" s="46"/>
      <c r="AC717" s="46"/>
      <c r="AD717" s="46"/>
      <c r="AQ717" s="186"/>
      <c r="AR717" s="186"/>
    </row>
    <row r="718" spans="28:44" ht="24">
      <c r="AB718" s="46"/>
      <c r="AC718" s="46"/>
      <c r="AD718" s="46"/>
      <c r="AQ718" s="186"/>
      <c r="AR718" s="186"/>
    </row>
    <row r="719" spans="28:44" ht="24">
      <c r="AB719" s="46"/>
      <c r="AC719" s="46"/>
      <c r="AD719" s="46"/>
      <c r="AQ719" s="186"/>
      <c r="AR719" s="186"/>
    </row>
    <row r="720" spans="28:44" ht="24">
      <c r="AB720" s="46"/>
      <c r="AC720" s="46"/>
      <c r="AD720" s="46"/>
      <c r="AQ720" s="186"/>
      <c r="AR720" s="186"/>
    </row>
    <row r="721" spans="28:44" ht="24">
      <c r="AB721" s="46"/>
      <c r="AC721" s="46"/>
      <c r="AD721" s="46"/>
      <c r="AQ721" s="186"/>
      <c r="AR721" s="186"/>
    </row>
    <row r="722" spans="28:44" ht="24">
      <c r="AB722" s="46"/>
      <c r="AC722" s="46"/>
      <c r="AD722" s="46"/>
      <c r="AQ722" s="186"/>
      <c r="AR722" s="186"/>
    </row>
    <row r="723" spans="28:44" ht="24">
      <c r="AB723" s="46"/>
      <c r="AC723" s="46"/>
      <c r="AD723" s="46"/>
      <c r="AQ723" s="186"/>
      <c r="AR723" s="186"/>
    </row>
    <row r="724" spans="28:44" ht="24">
      <c r="AB724" s="46"/>
      <c r="AC724" s="46"/>
      <c r="AD724" s="46"/>
      <c r="AQ724" s="186"/>
      <c r="AR724" s="186"/>
    </row>
    <row r="725" spans="28:44" ht="24">
      <c r="AB725" s="46"/>
      <c r="AC725" s="46"/>
      <c r="AD725" s="46"/>
      <c r="AQ725" s="186"/>
      <c r="AR725" s="186"/>
    </row>
    <row r="726" spans="28:44" ht="24">
      <c r="AB726" s="46"/>
      <c r="AC726" s="46"/>
      <c r="AD726" s="46"/>
      <c r="AQ726" s="186"/>
      <c r="AR726" s="186"/>
    </row>
    <row r="727" spans="28:44" ht="24">
      <c r="AB727" s="46"/>
      <c r="AC727" s="46"/>
      <c r="AD727" s="46"/>
      <c r="AQ727" s="186"/>
      <c r="AR727" s="186"/>
    </row>
    <row r="728" spans="28:44" ht="24">
      <c r="AB728" s="46"/>
      <c r="AC728" s="46"/>
      <c r="AD728" s="46"/>
      <c r="AQ728" s="186"/>
      <c r="AR728" s="186"/>
    </row>
    <row r="729" spans="28:44" ht="24">
      <c r="AB729" s="46"/>
      <c r="AC729" s="46"/>
      <c r="AD729" s="46"/>
      <c r="AQ729" s="186"/>
      <c r="AR729" s="186"/>
    </row>
    <row r="730" spans="28:44" ht="24">
      <c r="AB730" s="46"/>
      <c r="AC730" s="46"/>
      <c r="AD730" s="46"/>
      <c r="AQ730" s="186"/>
      <c r="AR730" s="186"/>
    </row>
    <row r="731" spans="28:44" ht="24">
      <c r="AB731" s="46"/>
      <c r="AC731" s="46"/>
      <c r="AD731" s="46"/>
      <c r="AQ731" s="186"/>
      <c r="AR731" s="186"/>
    </row>
    <row r="732" spans="28:44" ht="24">
      <c r="AB732" s="46"/>
      <c r="AC732" s="46"/>
      <c r="AD732" s="46"/>
      <c r="AQ732" s="186"/>
      <c r="AR732" s="186"/>
    </row>
    <row r="733" spans="28:44" ht="24">
      <c r="AB733" s="46"/>
      <c r="AC733" s="46"/>
      <c r="AD733" s="46"/>
      <c r="AQ733" s="186"/>
      <c r="AR733" s="186"/>
    </row>
    <row r="734" spans="28:44" ht="24">
      <c r="AB734" s="46"/>
      <c r="AC734" s="46"/>
      <c r="AD734" s="46"/>
      <c r="AQ734" s="186"/>
      <c r="AR734" s="186"/>
    </row>
    <row r="735" spans="28:44" ht="24">
      <c r="AB735" s="46"/>
      <c r="AC735" s="46"/>
      <c r="AD735" s="46"/>
      <c r="AQ735" s="186"/>
      <c r="AR735" s="186"/>
    </row>
    <row r="736" spans="28:44" ht="24">
      <c r="AB736" s="46"/>
      <c r="AC736" s="46"/>
      <c r="AD736" s="46"/>
      <c r="AQ736" s="186"/>
      <c r="AR736" s="186"/>
    </row>
    <row r="737" spans="28:44" ht="24">
      <c r="AB737" s="46"/>
      <c r="AC737" s="46"/>
      <c r="AD737" s="46"/>
      <c r="AQ737" s="186"/>
      <c r="AR737" s="186"/>
    </row>
    <row r="738" spans="28:44" ht="24">
      <c r="AB738" s="46"/>
      <c r="AC738" s="46"/>
      <c r="AD738" s="46"/>
      <c r="AQ738" s="186"/>
      <c r="AR738" s="186"/>
    </row>
    <row r="739" spans="28:44" ht="24">
      <c r="AB739" s="46"/>
      <c r="AC739" s="46"/>
      <c r="AD739" s="46"/>
      <c r="AQ739" s="186"/>
      <c r="AR739" s="186"/>
    </row>
    <row r="740" spans="28:44" ht="24">
      <c r="AB740" s="46"/>
      <c r="AC740" s="46"/>
      <c r="AD740" s="46"/>
      <c r="AQ740" s="186"/>
      <c r="AR740" s="186"/>
    </row>
    <row r="741" spans="28:44" ht="24">
      <c r="AB741" s="46"/>
      <c r="AC741" s="46"/>
      <c r="AD741" s="46"/>
      <c r="AQ741" s="186"/>
      <c r="AR741" s="186"/>
    </row>
    <row r="742" spans="28:44" ht="24">
      <c r="AB742" s="46"/>
      <c r="AC742" s="46"/>
      <c r="AD742" s="46"/>
      <c r="AQ742" s="186"/>
      <c r="AR742" s="186"/>
    </row>
    <row r="743" spans="28:44" ht="24">
      <c r="AB743" s="46"/>
      <c r="AC743" s="46"/>
      <c r="AD743" s="46"/>
      <c r="AQ743" s="186"/>
      <c r="AR743" s="186"/>
    </row>
    <row r="744" spans="28:44" ht="24">
      <c r="AB744" s="46"/>
      <c r="AC744" s="46"/>
      <c r="AD744" s="46"/>
      <c r="AQ744" s="186"/>
      <c r="AR744" s="186"/>
    </row>
    <row r="745" spans="28:44" ht="24">
      <c r="AB745" s="46"/>
      <c r="AC745" s="46"/>
      <c r="AD745" s="46"/>
      <c r="AQ745" s="186"/>
      <c r="AR745" s="186"/>
    </row>
    <row r="746" spans="28:44" ht="24">
      <c r="AB746" s="46"/>
      <c r="AC746" s="46"/>
      <c r="AD746" s="46"/>
      <c r="AQ746" s="186"/>
      <c r="AR746" s="186"/>
    </row>
    <row r="747" spans="28:44" ht="24">
      <c r="AB747" s="46"/>
      <c r="AC747" s="46"/>
      <c r="AD747" s="46"/>
      <c r="AQ747" s="186"/>
      <c r="AR747" s="186"/>
    </row>
    <row r="748" spans="28:44" ht="24">
      <c r="AB748" s="46"/>
      <c r="AC748" s="46"/>
      <c r="AD748" s="46"/>
      <c r="AQ748" s="186"/>
      <c r="AR748" s="186"/>
    </row>
    <row r="749" spans="28:44" ht="24">
      <c r="AB749" s="46"/>
      <c r="AC749" s="46"/>
      <c r="AD749" s="46"/>
      <c r="AQ749" s="186"/>
      <c r="AR749" s="186"/>
    </row>
    <row r="750" spans="28:44" ht="24">
      <c r="AB750" s="46"/>
      <c r="AC750" s="46"/>
      <c r="AD750" s="46"/>
      <c r="AQ750" s="186"/>
      <c r="AR750" s="186"/>
    </row>
    <row r="751" spans="28:44" ht="24">
      <c r="AB751" s="46"/>
      <c r="AC751" s="46"/>
      <c r="AD751" s="46"/>
      <c r="AQ751" s="186"/>
      <c r="AR751" s="186"/>
    </row>
    <row r="752" spans="28:44" ht="24">
      <c r="AB752" s="46"/>
      <c r="AC752" s="46"/>
      <c r="AD752" s="46"/>
      <c r="AQ752" s="186"/>
      <c r="AR752" s="186"/>
    </row>
    <row r="753" spans="28:44" ht="24">
      <c r="AB753" s="46"/>
      <c r="AC753" s="46"/>
      <c r="AD753" s="46"/>
      <c r="AQ753" s="186"/>
      <c r="AR753" s="186"/>
    </row>
    <row r="754" spans="28:44" ht="24">
      <c r="AB754" s="46"/>
      <c r="AC754" s="46"/>
      <c r="AD754" s="46"/>
      <c r="AQ754" s="186"/>
      <c r="AR754" s="186"/>
    </row>
    <row r="755" spans="28:44" ht="24">
      <c r="AB755" s="46"/>
      <c r="AC755" s="46"/>
      <c r="AD755" s="46"/>
      <c r="AQ755" s="186"/>
      <c r="AR755" s="186"/>
    </row>
    <row r="756" spans="28:44" ht="24">
      <c r="AB756" s="46"/>
      <c r="AC756" s="46"/>
      <c r="AD756" s="46"/>
      <c r="AQ756" s="186"/>
      <c r="AR756" s="186"/>
    </row>
    <row r="757" spans="28:44" ht="24">
      <c r="AB757" s="46"/>
      <c r="AC757" s="46"/>
      <c r="AD757" s="46"/>
      <c r="AQ757" s="186"/>
      <c r="AR757" s="186"/>
    </row>
    <row r="758" spans="28:44" ht="24">
      <c r="AB758" s="46"/>
      <c r="AC758" s="46"/>
      <c r="AD758" s="46"/>
      <c r="AQ758" s="186"/>
      <c r="AR758" s="186"/>
    </row>
    <row r="759" spans="28:44" ht="24">
      <c r="AB759" s="46"/>
      <c r="AC759" s="46"/>
      <c r="AD759" s="46"/>
      <c r="AQ759" s="186"/>
      <c r="AR759" s="186"/>
    </row>
    <row r="760" spans="28:44" ht="24">
      <c r="AB760" s="46"/>
      <c r="AC760" s="46"/>
      <c r="AD760" s="46"/>
      <c r="AQ760" s="186"/>
      <c r="AR760" s="186"/>
    </row>
    <row r="761" spans="28:44" ht="24">
      <c r="AB761" s="46"/>
      <c r="AC761" s="46"/>
      <c r="AD761" s="46"/>
      <c r="AQ761" s="186"/>
      <c r="AR761" s="186"/>
    </row>
    <row r="762" spans="28:44" ht="24">
      <c r="AB762" s="46"/>
      <c r="AC762" s="46"/>
      <c r="AD762" s="46"/>
      <c r="AQ762" s="186"/>
      <c r="AR762" s="186"/>
    </row>
    <row r="763" spans="28:44" ht="24">
      <c r="AB763" s="46"/>
      <c r="AC763" s="46"/>
      <c r="AD763" s="46"/>
      <c r="AQ763" s="186"/>
      <c r="AR763" s="186"/>
    </row>
    <row r="764" spans="28:44" ht="24">
      <c r="AB764" s="46"/>
      <c r="AC764" s="46"/>
      <c r="AD764" s="46"/>
      <c r="AQ764" s="186"/>
      <c r="AR764" s="186"/>
    </row>
    <row r="765" spans="28:44" ht="24">
      <c r="AB765" s="46"/>
      <c r="AC765" s="46"/>
      <c r="AD765" s="46"/>
      <c r="AQ765" s="186"/>
      <c r="AR765" s="186"/>
    </row>
    <row r="766" spans="28:44" ht="24">
      <c r="AB766" s="46"/>
      <c r="AC766" s="46"/>
      <c r="AD766" s="46"/>
      <c r="AQ766" s="186"/>
      <c r="AR766" s="186"/>
    </row>
    <row r="767" spans="28:44" ht="24">
      <c r="AB767" s="46"/>
      <c r="AC767" s="46"/>
      <c r="AD767" s="46"/>
      <c r="AQ767" s="186"/>
      <c r="AR767" s="186"/>
    </row>
    <row r="768" spans="28:44" ht="24">
      <c r="AB768" s="46"/>
      <c r="AC768" s="46"/>
      <c r="AD768" s="46"/>
      <c r="AQ768" s="186"/>
      <c r="AR768" s="186"/>
    </row>
    <row r="769" spans="28:44" ht="24">
      <c r="AB769" s="46"/>
      <c r="AC769" s="46"/>
      <c r="AD769" s="46"/>
      <c r="AQ769" s="186"/>
      <c r="AR769" s="186"/>
    </row>
    <row r="770" spans="28:44" ht="24">
      <c r="AB770" s="46"/>
      <c r="AC770" s="46"/>
      <c r="AD770" s="46"/>
      <c r="AQ770" s="186"/>
      <c r="AR770" s="186"/>
    </row>
    <row r="771" spans="28:44" ht="24">
      <c r="AB771" s="46"/>
      <c r="AC771" s="46"/>
      <c r="AD771" s="46"/>
      <c r="AQ771" s="186"/>
      <c r="AR771" s="186"/>
    </row>
    <row r="772" spans="28:44" ht="24">
      <c r="AB772" s="46"/>
      <c r="AC772" s="46"/>
      <c r="AD772" s="46"/>
      <c r="AQ772" s="186"/>
      <c r="AR772" s="186"/>
    </row>
    <row r="773" spans="28:44" ht="24">
      <c r="AB773" s="46"/>
      <c r="AC773" s="46"/>
      <c r="AD773" s="46"/>
      <c r="AQ773" s="186"/>
      <c r="AR773" s="186"/>
    </row>
    <row r="774" spans="28:44" ht="24">
      <c r="AB774" s="46"/>
      <c r="AC774" s="46"/>
      <c r="AD774" s="46"/>
      <c r="AQ774" s="186"/>
      <c r="AR774" s="186"/>
    </row>
    <row r="775" spans="28:44" ht="24">
      <c r="AB775" s="46"/>
      <c r="AC775" s="46"/>
      <c r="AD775" s="46"/>
      <c r="AQ775" s="186"/>
      <c r="AR775" s="186"/>
    </row>
    <row r="776" spans="28:44" ht="24">
      <c r="AB776" s="46"/>
      <c r="AC776" s="46"/>
      <c r="AD776" s="46"/>
      <c r="AQ776" s="186"/>
      <c r="AR776" s="186"/>
    </row>
    <row r="777" spans="28:44" ht="24">
      <c r="AB777" s="46"/>
      <c r="AC777" s="46"/>
      <c r="AD777" s="46"/>
      <c r="AQ777" s="186"/>
      <c r="AR777" s="186"/>
    </row>
    <row r="778" spans="28:44" ht="24">
      <c r="AB778" s="46"/>
      <c r="AC778" s="46"/>
      <c r="AD778" s="46"/>
      <c r="AQ778" s="186"/>
      <c r="AR778" s="186"/>
    </row>
    <row r="779" spans="28:44" ht="24">
      <c r="AB779" s="46"/>
      <c r="AC779" s="46"/>
      <c r="AD779" s="46"/>
      <c r="AQ779" s="186"/>
      <c r="AR779" s="186"/>
    </row>
    <row r="780" spans="28:44" ht="24">
      <c r="AB780" s="46"/>
      <c r="AC780" s="46"/>
      <c r="AD780" s="46"/>
      <c r="AQ780" s="186"/>
      <c r="AR780" s="186"/>
    </row>
    <row r="781" spans="28:44" ht="24">
      <c r="AB781" s="46"/>
      <c r="AC781" s="46"/>
      <c r="AD781" s="46"/>
      <c r="AQ781" s="186"/>
      <c r="AR781" s="186"/>
    </row>
    <row r="782" spans="28:44" ht="24">
      <c r="AB782" s="46"/>
      <c r="AC782" s="46"/>
      <c r="AD782" s="46"/>
      <c r="AQ782" s="186"/>
      <c r="AR782" s="186"/>
    </row>
    <row r="783" spans="28:44" ht="24">
      <c r="AB783" s="46"/>
      <c r="AC783" s="46"/>
      <c r="AD783" s="46"/>
      <c r="AQ783" s="186"/>
      <c r="AR783" s="186"/>
    </row>
    <row r="784" spans="28:44" ht="24">
      <c r="AB784" s="46"/>
      <c r="AC784" s="46"/>
      <c r="AD784" s="46"/>
      <c r="AQ784" s="186"/>
      <c r="AR784" s="186"/>
    </row>
    <row r="785" spans="28:44" ht="24">
      <c r="AB785" s="46"/>
      <c r="AC785" s="46"/>
      <c r="AD785" s="46"/>
      <c r="AQ785" s="186"/>
      <c r="AR785" s="186"/>
    </row>
    <row r="786" spans="28:44" ht="24">
      <c r="AB786" s="46"/>
      <c r="AC786" s="46"/>
      <c r="AD786" s="46"/>
      <c r="AQ786" s="186"/>
      <c r="AR786" s="186"/>
    </row>
    <row r="787" spans="28:44" ht="24">
      <c r="AB787" s="46"/>
      <c r="AC787" s="46"/>
      <c r="AD787" s="46"/>
      <c r="AQ787" s="186"/>
      <c r="AR787" s="186"/>
    </row>
    <row r="788" spans="28:44" ht="24">
      <c r="AB788" s="46"/>
      <c r="AC788" s="46"/>
      <c r="AD788" s="46"/>
      <c r="AQ788" s="186"/>
      <c r="AR788" s="186"/>
    </row>
    <row r="789" spans="28:44" ht="24">
      <c r="AB789" s="46"/>
      <c r="AC789" s="46"/>
      <c r="AD789" s="46"/>
      <c r="AQ789" s="186"/>
      <c r="AR789" s="186"/>
    </row>
    <row r="790" spans="28:44" ht="24">
      <c r="AB790" s="46"/>
      <c r="AC790" s="46"/>
      <c r="AD790" s="46"/>
      <c r="AQ790" s="186"/>
      <c r="AR790" s="186"/>
    </row>
    <row r="791" spans="28:44" ht="24">
      <c r="AB791" s="46"/>
      <c r="AC791" s="46"/>
      <c r="AD791" s="46"/>
      <c r="AQ791" s="186"/>
      <c r="AR791" s="186"/>
    </row>
    <row r="792" spans="28:44" ht="24">
      <c r="AB792" s="46"/>
      <c r="AC792" s="46"/>
      <c r="AD792" s="46"/>
      <c r="AQ792" s="186"/>
      <c r="AR792" s="186"/>
    </row>
    <row r="793" spans="28:44" ht="24">
      <c r="AB793" s="46"/>
      <c r="AC793" s="46"/>
      <c r="AD793" s="46"/>
      <c r="AQ793" s="186"/>
      <c r="AR793" s="186"/>
    </row>
    <row r="794" spans="28:44" ht="24">
      <c r="AB794" s="46"/>
      <c r="AC794" s="46"/>
      <c r="AD794" s="46"/>
      <c r="AQ794" s="186"/>
      <c r="AR794" s="186"/>
    </row>
    <row r="795" spans="28:44" ht="24">
      <c r="AB795" s="46"/>
      <c r="AC795" s="46"/>
      <c r="AD795" s="46"/>
      <c r="AQ795" s="186"/>
      <c r="AR795" s="186"/>
    </row>
    <row r="796" spans="28:44" ht="24">
      <c r="AB796" s="46"/>
      <c r="AC796" s="46"/>
      <c r="AD796" s="46"/>
      <c r="AQ796" s="186"/>
      <c r="AR796" s="186"/>
    </row>
    <row r="797" spans="28:44" ht="24">
      <c r="AB797" s="46"/>
      <c r="AC797" s="46"/>
      <c r="AD797" s="46"/>
      <c r="AQ797" s="186"/>
      <c r="AR797" s="186"/>
    </row>
    <row r="798" spans="28:44" ht="24">
      <c r="AB798" s="46"/>
      <c r="AC798" s="46"/>
      <c r="AD798" s="46"/>
      <c r="AQ798" s="186"/>
      <c r="AR798" s="186"/>
    </row>
    <row r="799" spans="28:44" ht="24">
      <c r="AB799" s="46"/>
      <c r="AC799" s="46"/>
      <c r="AD799" s="46"/>
      <c r="AQ799" s="186"/>
      <c r="AR799" s="186"/>
    </row>
    <row r="800" spans="28:44" ht="24">
      <c r="AB800" s="46"/>
      <c r="AC800" s="46"/>
      <c r="AD800" s="46"/>
      <c r="AQ800" s="186"/>
      <c r="AR800" s="186"/>
    </row>
    <row r="801" spans="28:44" ht="24">
      <c r="AB801" s="46"/>
      <c r="AC801" s="46"/>
      <c r="AD801" s="46"/>
      <c r="AQ801" s="186"/>
      <c r="AR801" s="186"/>
    </row>
    <row r="802" spans="28:44" ht="24">
      <c r="AB802" s="46"/>
      <c r="AC802" s="46"/>
      <c r="AD802" s="46"/>
      <c r="AQ802" s="186"/>
      <c r="AR802" s="186"/>
    </row>
    <row r="803" spans="28:44" ht="24">
      <c r="AB803" s="46"/>
      <c r="AC803" s="46"/>
      <c r="AD803" s="46"/>
      <c r="AQ803" s="186"/>
      <c r="AR803" s="186"/>
    </row>
    <row r="804" spans="28:44" ht="24">
      <c r="AB804" s="46"/>
      <c r="AC804" s="46"/>
      <c r="AD804" s="46"/>
      <c r="AQ804" s="186"/>
      <c r="AR804" s="186"/>
    </row>
    <row r="805" spans="28:44" ht="24">
      <c r="AB805" s="46"/>
      <c r="AC805" s="46"/>
      <c r="AD805" s="46"/>
      <c r="AQ805" s="186"/>
      <c r="AR805" s="186"/>
    </row>
    <row r="806" spans="28:44" ht="24">
      <c r="AB806" s="46"/>
      <c r="AC806" s="46"/>
      <c r="AD806" s="46"/>
      <c r="AQ806" s="186"/>
      <c r="AR806" s="186"/>
    </row>
    <row r="807" spans="28:44" ht="24">
      <c r="AB807" s="46"/>
      <c r="AC807" s="46"/>
      <c r="AD807" s="46"/>
      <c r="AQ807" s="186"/>
      <c r="AR807" s="186"/>
    </row>
    <row r="808" spans="28:44" ht="24">
      <c r="AB808" s="46"/>
      <c r="AC808" s="46"/>
      <c r="AD808" s="46"/>
      <c r="AQ808" s="186"/>
      <c r="AR808" s="186"/>
    </row>
    <row r="809" spans="28:44" ht="24">
      <c r="AB809" s="46"/>
      <c r="AC809" s="46"/>
      <c r="AD809" s="46"/>
      <c r="AQ809" s="186"/>
      <c r="AR809" s="186"/>
    </row>
    <row r="810" spans="28:44" ht="24">
      <c r="AB810" s="46"/>
      <c r="AC810" s="46"/>
      <c r="AD810" s="46"/>
      <c r="AQ810" s="186"/>
      <c r="AR810" s="186"/>
    </row>
    <row r="811" spans="28:44" ht="24">
      <c r="AB811" s="46"/>
      <c r="AC811" s="46"/>
      <c r="AD811" s="46"/>
      <c r="AQ811" s="186"/>
      <c r="AR811" s="186"/>
    </row>
    <row r="812" spans="28:44" ht="24">
      <c r="AB812" s="46"/>
      <c r="AC812" s="46"/>
      <c r="AD812" s="46"/>
      <c r="AQ812" s="186"/>
      <c r="AR812" s="186"/>
    </row>
    <row r="813" spans="28:44" ht="24">
      <c r="AB813" s="46"/>
      <c r="AC813" s="46"/>
      <c r="AD813" s="46"/>
      <c r="AQ813" s="186"/>
      <c r="AR813" s="186"/>
    </row>
    <row r="814" spans="28:44" ht="24">
      <c r="AB814" s="46"/>
      <c r="AC814" s="46"/>
      <c r="AD814" s="46"/>
      <c r="AQ814" s="186"/>
      <c r="AR814" s="186"/>
    </row>
    <row r="815" spans="28:44" ht="24">
      <c r="AB815" s="46"/>
      <c r="AC815" s="46"/>
      <c r="AD815" s="46"/>
      <c r="AQ815" s="186"/>
      <c r="AR815" s="186"/>
    </row>
    <row r="816" spans="28:44" ht="24">
      <c r="AB816" s="46"/>
      <c r="AC816" s="46"/>
      <c r="AD816" s="46"/>
      <c r="AQ816" s="186"/>
      <c r="AR816" s="186"/>
    </row>
    <row r="817" spans="28:44" ht="24">
      <c r="AB817" s="46"/>
      <c r="AC817" s="46"/>
      <c r="AD817" s="46"/>
      <c r="AQ817" s="186"/>
      <c r="AR817" s="186"/>
    </row>
    <row r="818" spans="28:44" ht="24">
      <c r="AB818" s="46"/>
      <c r="AC818" s="46"/>
      <c r="AD818" s="46"/>
      <c r="AQ818" s="186"/>
      <c r="AR818" s="186"/>
    </row>
    <row r="819" spans="28:44" ht="24">
      <c r="AB819" s="46"/>
      <c r="AC819" s="46"/>
      <c r="AD819" s="46"/>
      <c r="AQ819" s="186"/>
      <c r="AR819" s="186"/>
    </row>
    <row r="820" spans="28:44" ht="24">
      <c r="AB820" s="46"/>
      <c r="AC820" s="46"/>
      <c r="AD820" s="46"/>
      <c r="AQ820" s="186"/>
      <c r="AR820" s="186"/>
    </row>
    <row r="821" spans="28:44" ht="24">
      <c r="AB821" s="46"/>
      <c r="AC821" s="46"/>
      <c r="AD821" s="46"/>
      <c r="AQ821" s="186"/>
      <c r="AR821" s="186"/>
    </row>
    <row r="822" spans="28:44" ht="24">
      <c r="AB822" s="46"/>
      <c r="AC822" s="46"/>
      <c r="AD822" s="46"/>
      <c r="AQ822" s="186"/>
      <c r="AR822" s="186"/>
    </row>
    <row r="823" spans="28:44" ht="24">
      <c r="AB823" s="46"/>
      <c r="AC823" s="46"/>
      <c r="AD823" s="46"/>
      <c r="AQ823" s="186"/>
      <c r="AR823" s="186"/>
    </row>
    <row r="824" spans="28:44" ht="24">
      <c r="AB824" s="46"/>
      <c r="AC824" s="46"/>
      <c r="AD824" s="46"/>
      <c r="AQ824" s="186"/>
      <c r="AR824" s="186"/>
    </row>
    <row r="825" spans="28:44" ht="24">
      <c r="AB825" s="46"/>
      <c r="AC825" s="46"/>
      <c r="AD825" s="46"/>
      <c r="AQ825" s="186"/>
      <c r="AR825" s="186"/>
    </row>
    <row r="826" spans="28:44" ht="24">
      <c r="AB826" s="46"/>
      <c r="AC826" s="46"/>
      <c r="AD826" s="46"/>
      <c r="AQ826" s="186"/>
      <c r="AR826" s="186"/>
    </row>
    <row r="827" spans="28:44" ht="24">
      <c r="AB827" s="46"/>
      <c r="AC827" s="46"/>
      <c r="AD827" s="46"/>
      <c r="AQ827" s="186"/>
      <c r="AR827" s="186"/>
    </row>
    <row r="828" spans="28:44" ht="24">
      <c r="AB828" s="46"/>
      <c r="AC828" s="46"/>
      <c r="AD828" s="46"/>
      <c r="AQ828" s="186"/>
      <c r="AR828" s="186"/>
    </row>
    <row r="829" spans="28:44" ht="24">
      <c r="AB829" s="46"/>
      <c r="AC829" s="46"/>
      <c r="AD829" s="46"/>
      <c r="AQ829" s="186"/>
      <c r="AR829" s="186"/>
    </row>
    <row r="830" spans="28:44" ht="24">
      <c r="AB830" s="46"/>
      <c r="AC830" s="46"/>
      <c r="AD830" s="46"/>
      <c r="AQ830" s="186"/>
      <c r="AR830" s="186"/>
    </row>
    <row r="831" spans="28:44" ht="24">
      <c r="AB831" s="46"/>
      <c r="AC831" s="46"/>
      <c r="AD831" s="46"/>
      <c r="AQ831" s="186"/>
      <c r="AR831" s="186"/>
    </row>
    <row r="832" spans="28:44" ht="24">
      <c r="AB832" s="46"/>
      <c r="AC832" s="46"/>
      <c r="AD832" s="46"/>
      <c r="AQ832" s="186"/>
      <c r="AR832" s="186"/>
    </row>
    <row r="833" spans="28:44" ht="24">
      <c r="AB833" s="46"/>
      <c r="AC833" s="46"/>
      <c r="AD833" s="46"/>
      <c r="AQ833" s="186"/>
      <c r="AR833" s="186"/>
    </row>
    <row r="834" spans="28:44" ht="24">
      <c r="AB834" s="46"/>
      <c r="AC834" s="46"/>
      <c r="AD834" s="46"/>
      <c r="AQ834" s="186"/>
      <c r="AR834" s="186"/>
    </row>
    <row r="835" spans="28:44" ht="24">
      <c r="AB835" s="46"/>
      <c r="AC835" s="46"/>
      <c r="AD835" s="46"/>
      <c r="AQ835" s="186"/>
      <c r="AR835" s="186"/>
    </row>
    <row r="836" spans="28:44" ht="24">
      <c r="AB836" s="46"/>
      <c r="AC836" s="46"/>
      <c r="AD836" s="46"/>
      <c r="AQ836" s="186"/>
      <c r="AR836" s="186"/>
    </row>
    <row r="837" spans="28:44" ht="24">
      <c r="AB837" s="46"/>
      <c r="AC837" s="46"/>
      <c r="AD837" s="46"/>
      <c r="AQ837" s="186"/>
      <c r="AR837" s="186"/>
    </row>
    <row r="838" spans="28:44" ht="24">
      <c r="AB838" s="46"/>
      <c r="AC838" s="46"/>
      <c r="AD838" s="46"/>
      <c r="AQ838" s="186"/>
      <c r="AR838" s="186"/>
    </row>
    <row r="839" spans="28:44" ht="24">
      <c r="AB839" s="46"/>
      <c r="AC839" s="46"/>
      <c r="AD839" s="46"/>
      <c r="AQ839" s="186"/>
      <c r="AR839" s="186"/>
    </row>
    <row r="840" spans="28:44" ht="24">
      <c r="AB840" s="46"/>
      <c r="AC840" s="46"/>
      <c r="AD840" s="46"/>
      <c r="AQ840" s="186"/>
      <c r="AR840" s="186"/>
    </row>
    <row r="841" spans="28:44" ht="24">
      <c r="AB841" s="46"/>
      <c r="AC841" s="46"/>
      <c r="AD841" s="46"/>
      <c r="AQ841" s="186"/>
      <c r="AR841" s="186"/>
    </row>
    <row r="842" spans="28:44" ht="24">
      <c r="AB842" s="46"/>
      <c r="AC842" s="46"/>
      <c r="AD842" s="46"/>
      <c r="AQ842" s="186"/>
      <c r="AR842" s="186"/>
    </row>
    <row r="843" spans="28:44" ht="24">
      <c r="AB843" s="46"/>
      <c r="AC843" s="46"/>
      <c r="AD843" s="46"/>
      <c r="AQ843" s="186"/>
      <c r="AR843" s="186"/>
    </row>
    <row r="844" spans="28:44" ht="24">
      <c r="AB844" s="46"/>
      <c r="AC844" s="46"/>
      <c r="AD844" s="46"/>
      <c r="AQ844" s="186"/>
      <c r="AR844" s="186"/>
    </row>
    <row r="845" spans="28:44" ht="24">
      <c r="AB845" s="46"/>
      <c r="AC845" s="46"/>
      <c r="AD845" s="46"/>
      <c r="AQ845" s="186"/>
      <c r="AR845" s="186"/>
    </row>
    <row r="846" spans="28:44" ht="24">
      <c r="AB846" s="46"/>
      <c r="AC846" s="46"/>
      <c r="AD846" s="46"/>
      <c r="AQ846" s="186"/>
      <c r="AR846" s="186"/>
    </row>
    <row r="847" spans="28:44" ht="24">
      <c r="AB847" s="46"/>
      <c r="AC847" s="46"/>
      <c r="AD847" s="46"/>
      <c r="AQ847" s="186"/>
      <c r="AR847" s="186"/>
    </row>
    <row r="848" spans="28:44" ht="24">
      <c r="AB848" s="46"/>
      <c r="AC848" s="46"/>
      <c r="AD848" s="46"/>
      <c r="AQ848" s="186"/>
      <c r="AR848" s="186"/>
    </row>
    <row r="849" spans="28:44" ht="24">
      <c r="AB849" s="46"/>
      <c r="AC849" s="46"/>
      <c r="AD849" s="46"/>
      <c r="AQ849" s="186"/>
      <c r="AR849" s="186"/>
    </row>
    <row r="850" spans="28:44" ht="24">
      <c r="AB850" s="46"/>
      <c r="AC850" s="46"/>
      <c r="AD850" s="46"/>
      <c r="AQ850" s="186"/>
      <c r="AR850" s="186"/>
    </row>
    <row r="851" spans="28:44" ht="24">
      <c r="AB851" s="46"/>
      <c r="AC851" s="46"/>
      <c r="AD851" s="46"/>
      <c r="AQ851" s="186"/>
      <c r="AR851" s="186"/>
    </row>
    <row r="852" spans="28:44" ht="24">
      <c r="AB852" s="46"/>
      <c r="AC852" s="46"/>
      <c r="AD852" s="46"/>
      <c r="AQ852" s="186"/>
      <c r="AR852" s="186"/>
    </row>
    <row r="853" spans="28:44" ht="24">
      <c r="AB853" s="46"/>
      <c r="AC853" s="46"/>
      <c r="AD853" s="46"/>
      <c r="AQ853" s="186"/>
      <c r="AR853" s="186"/>
    </row>
    <row r="854" spans="28:44" ht="24">
      <c r="AB854" s="46"/>
      <c r="AC854" s="46"/>
      <c r="AD854" s="46"/>
      <c r="AQ854" s="186"/>
      <c r="AR854" s="186"/>
    </row>
    <row r="855" spans="28:44" ht="24">
      <c r="AB855" s="46"/>
      <c r="AC855" s="46"/>
      <c r="AD855" s="46"/>
      <c r="AQ855" s="186"/>
      <c r="AR855" s="186"/>
    </row>
    <row r="856" spans="28:44" ht="24">
      <c r="AB856" s="46"/>
      <c r="AC856" s="46"/>
      <c r="AD856" s="46"/>
      <c r="AQ856" s="186"/>
      <c r="AR856" s="186"/>
    </row>
    <row r="857" spans="28:44" ht="24">
      <c r="AB857" s="46"/>
      <c r="AC857" s="46"/>
      <c r="AD857" s="46"/>
      <c r="AQ857" s="186"/>
      <c r="AR857" s="186"/>
    </row>
    <row r="858" spans="28:44" ht="24">
      <c r="AB858" s="46"/>
      <c r="AC858" s="46"/>
      <c r="AD858" s="46"/>
      <c r="AQ858" s="186"/>
      <c r="AR858" s="186"/>
    </row>
    <row r="859" spans="28:44" ht="24">
      <c r="AB859" s="46"/>
      <c r="AC859" s="46"/>
      <c r="AD859" s="46"/>
      <c r="AQ859" s="186"/>
      <c r="AR859" s="186"/>
    </row>
    <row r="860" spans="28:44" ht="24">
      <c r="AB860" s="46"/>
      <c r="AC860" s="46"/>
      <c r="AD860" s="46"/>
      <c r="AQ860" s="186"/>
      <c r="AR860" s="186"/>
    </row>
    <row r="861" spans="28:44" ht="24">
      <c r="AB861" s="46"/>
      <c r="AC861" s="46"/>
      <c r="AD861" s="46"/>
      <c r="AQ861" s="186"/>
      <c r="AR861" s="186"/>
    </row>
    <row r="862" spans="28:44" ht="24">
      <c r="AB862" s="46"/>
      <c r="AC862" s="46"/>
      <c r="AD862" s="46"/>
      <c r="AQ862" s="186"/>
      <c r="AR862" s="186"/>
    </row>
    <row r="863" spans="28:44" ht="24">
      <c r="AB863" s="46"/>
      <c r="AC863" s="46"/>
      <c r="AD863" s="46"/>
      <c r="AQ863" s="186"/>
      <c r="AR863" s="186"/>
    </row>
    <row r="864" spans="28:44" ht="24">
      <c r="AB864" s="46"/>
      <c r="AC864" s="46"/>
      <c r="AD864" s="46"/>
      <c r="AQ864" s="186"/>
      <c r="AR864" s="186"/>
    </row>
    <row r="865" spans="28:44" ht="24">
      <c r="AB865" s="46"/>
      <c r="AC865" s="46"/>
      <c r="AD865" s="46"/>
      <c r="AQ865" s="186"/>
      <c r="AR865" s="186"/>
    </row>
    <row r="866" spans="28:44" ht="24">
      <c r="AB866" s="46"/>
      <c r="AC866" s="46"/>
      <c r="AD866" s="46"/>
      <c r="AQ866" s="186"/>
      <c r="AR866" s="186"/>
    </row>
    <row r="867" spans="28:44" ht="24">
      <c r="AB867" s="46"/>
      <c r="AC867" s="46"/>
      <c r="AD867" s="46"/>
      <c r="AQ867" s="186"/>
      <c r="AR867" s="186"/>
    </row>
    <row r="868" spans="28:44" ht="24">
      <c r="AB868" s="46"/>
      <c r="AC868" s="46"/>
      <c r="AD868" s="46"/>
      <c r="AQ868" s="186"/>
      <c r="AR868" s="186"/>
    </row>
    <row r="869" spans="28:44" ht="24">
      <c r="AB869" s="46"/>
      <c r="AC869" s="46"/>
      <c r="AD869" s="46"/>
      <c r="AQ869" s="186"/>
      <c r="AR869" s="186"/>
    </row>
    <row r="870" spans="28:44" ht="24">
      <c r="AB870" s="46"/>
      <c r="AC870" s="46"/>
      <c r="AD870" s="46"/>
      <c r="AQ870" s="186"/>
      <c r="AR870" s="186"/>
    </row>
    <row r="871" spans="28:44" ht="24">
      <c r="AB871" s="46"/>
      <c r="AC871" s="46"/>
      <c r="AD871" s="46"/>
      <c r="AQ871" s="186"/>
      <c r="AR871" s="186"/>
    </row>
    <row r="872" spans="28:44" ht="24">
      <c r="AB872" s="46"/>
      <c r="AC872" s="46"/>
      <c r="AD872" s="46"/>
      <c r="AQ872" s="186"/>
      <c r="AR872" s="186"/>
    </row>
    <row r="873" spans="28:44" ht="24">
      <c r="AB873" s="46"/>
      <c r="AC873" s="46"/>
      <c r="AD873" s="46"/>
      <c r="AQ873" s="186"/>
      <c r="AR873" s="186"/>
    </row>
    <row r="874" spans="28:44" ht="24">
      <c r="AB874" s="46"/>
      <c r="AC874" s="46"/>
      <c r="AD874" s="46"/>
      <c r="AQ874" s="186"/>
      <c r="AR874" s="186"/>
    </row>
    <row r="875" spans="28:44" ht="24">
      <c r="AB875" s="46"/>
      <c r="AC875" s="46"/>
      <c r="AD875" s="46"/>
      <c r="AQ875" s="186"/>
      <c r="AR875" s="186"/>
    </row>
    <row r="876" spans="28:44" ht="24">
      <c r="AB876" s="46"/>
      <c r="AC876" s="46"/>
      <c r="AD876" s="46"/>
      <c r="AQ876" s="186"/>
      <c r="AR876" s="186"/>
    </row>
    <row r="877" spans="28:44" ht="24">
      <c r="AB877" s="46"/>
      <c r="AC877" s="46"/>
      <c r="AD877" s="46"/>
      <c r="AQ877" s="186"/>
      <c r="AR877" s="186"/>
    </row>
    <row r="878" spans="28:44" ht="24">
      <c r="AB878" s="46"/>
      <c r="AC878" s="46"/>
      <c r="AD878" s="46"/>
      <c r="AQ878" s="186"/>
      <c r="AR878" s="186"/>
    </row>
    <row r="879" spans="28:44" ht="24">
      <c r="AB879" s="46"/>
      <c r="AC879" s="46"/>
      <c r="AD879" s="46"/>
      <c r="AQ879" s="186"/>
      <c r="AR879" s="186"/>
    </row>
    <row r="880" spans="28:44" ht="24">
      <c r="AB880" s="46"/>
      <c r="AC880" s="46"/>
      <c r="AD880" s="46"/>
      <c r="AQ880" s="186"/>
      <c r="AR880" s="186"/>
    </row>
    <row r="881" spans="28:44" ht="24">
      <c r="AB881" s="46"/>
      <c r="AC881" s="46"/>
      <c r="AD881" s="46"/>
      <c r="AQ881" s="186"/>
      <c r="AR881" s="186"/>
    </row>
    <row r="882" spans="28:44" ht="24">
      <c r="AB882" s="46"/>
      <c r="AC882" s="46"/>
      <c r="AD882" s="46"/>
      <c r="AQ882" s="186"/>
      <c r="AR882" s="186"/>
    </row>
    <row r="883" spans="28:44" ht="24">
      <c r="AB883" s="46"/>
      <c r="AC883" s="46"/>
      <c r="AD883" s="46"/>
      <c r="AQ883" s="186"/>
      <c r="AR883" s="186"/>
    </row>
    <row r="884" spans="28:44" ht="24">
      <c r="AB884" s="46"/>
      <c r="AC884" s="46"/>
      <c r="AD884" s="46"/>
      <c r="AQ884" s="186"/>
      <c r="AR884" s="186"/>
    </row>
    <row r="885" spans="28:44" ht="24">
      <c r="AB885" s="46"/>
      <c r="AC885" s="46"/>
      <c r="AD885" s="46"/>
      <c r="AQ885" s="186"/>
      <c r="AR885" s="186"/>
    </row>
    <row r="886" spans="28:44" ht="24">
      <c r="AB886" s="46"/>
      <c r="AC886" s="46"/>
      <c r="AD886" s="46"/>
      <c r="AQ886" s="186"/>
      <c r="AR886" s="186"/>
    </row>
    <row r="887" spans="28:44" ht="24">
      <c r="AB887" s="46"/>
      <c r="AC887" s="46"/>
      <c r="AD887" s="46"/>
      <c r="AQ887" s="186"/>
      <c r="AR887" s="186"/>
    </row>
    <row r="888" spans="28:44" ht="24">
      <c r="AB888" s="46"/>
      <c r="AC888" s="46"/>
      <c r="AD888" s="46"/>
      <c r="AQ888" s="186"/>
      <c r="AR888" s="186"/>
    </row>
    <row r="889" spans="28:44" ht="24">
      <c r="AB889" s="46"/>
      <c r="AC889" s="46"/>
      <c r="AD889" s="46"/>
      <c r="AQ889" s="186"/>
      <c r="AR889" s="186"/>
    </row>
    <row r="890" spans="28:44" ht="24">
      <c r="AB890" s="46"/>
      <c r="AC890" s="46"/>
      <c r="AD890" s="46"/>
      <c r="AQ890" s="186"/>
      <c r="AR890" s="186"/>
    </row>
    <row r="891" spans="28:44" ht="24">
      <c r="AB891" s="46"/>
      <c r="AC891" s="46"/>
      <c r="AD891" s="46"/>
      <c r="AQ891" s="186"/>
      <c r="AR891" s="186"/>
    </row>
    <row r="892" spans="28:44" ht="24">
      <c r="AB892" s="46"/>
      <c r="AC892" s="46"/>
      <c r="AD892" s="46"/>
      <c r="AQ892" s="186"/>
      <c r="AR892" s="186"/>
    </row>
    <row r="893" spans="28:44" ht="24">
      <c r="AB893" s="46"/>
      <c r="AC893" s="46"/>
      <c r="AD893" s="46"/>
      <c r="AQ893" s="186"/>
      <c r="AR893" s="186"/>
    </row>
    <row r="894" spans="28:44" ht="24">
      <c r="AB894" s="46"/>
      <c r="AC894" s="46"/>
      <c r="AD894" s="46"/>
      <c r="AQ894" s="186"/>
      <c r="AR894" s="186"/>
    </row>
    <row r="895" spans="28:44" ht="24">
      <c r="AB895" s="46"/>
      <c r="AC895" s="46"/>
      <c r="AD895" s="46"/>
      <c r="AQ895" s="186"/>
      <c r="AR895" s="186"/>
    </row>
    <row r="896" spans="28:44" ht="24">
      <c r="AB896" s="46"/>
      <c r="AC896" s="46"/>
      <c r="AD896" s="46"/>
      <c r="AQ896" s="186"/>
      <c r="AR896" s="186"/>
    </row>
    <row r="897" spans="28:44" ht="24">
      <c r="AB897" s="46"/>
      <c r="AC897" s="46"/>
      <c r="AD897" s="46"/>
      <c r="AQ897" s="186"/>
      <c r="AR897" s="186"/>
    </row>
    <row r="898" spans="28:44" ht="24">
      <c r="AB898" s="46"/>
      <c r="AC898" s="46"/>
      <c r="AD898" s="46"/>
      <c r="AQ898" s="186"/>
      <c r="AR898" s="186"/>
    </row>
    <row r="899" spans="28:44" ht="24">
      <c r="AB899" s="46"/>
      <c r="AC899" s="46"/>
      <c r="AD899" s="46"/>
      <c r="AQ899" s="186"/>
      <c r="AR899" s="186"/>
    </row>
    <row r="900" spans="28:44" ht="24">
      <c r="AB900" s="46"/>
      <c r="AC900" s="46"/>
      <c r="AD900" s="46"/>
      <c r="AQ900" s="186"/>
      <c r="AR900" s="186"/>
    </row>
    <row r="901" spans="28:44" ht="24">
      <c r="AB901" s="46"/>
      <c r="AC901" s="46"/>
      <c r="AD901" s="46"/>
      <c r="AQ901" s="186"/>
      <c r="AR901" s="186"/>
    </row>
    <row r="902" spans="28:44" ht="24">
      <c r="AB902" s="46"/>
      <c r="AC902" s="46"/>
      <c r="AD902" s="46"/>
      <c r="AQ902" s="186"/>
      <c r="AR902" s="186"/>
    </row>
    <row r="903" spans="28:44" ht="24">
      <c r="AB903" s="46"/>
      <c r="AC903" s="46"/>
      <c r="AD903" s="46"/>
      <c r="AQ903" s="186"/>
      <c r="AR903" s="186"/>
    </row>
    <row r="904" spans="28:44" ht="24">
      <c r="AB904" s="46"/>
      <c r="AC904" s="46"/>
      <c r="AD904" s="46"/>
      <c r="AQ904" s="186"/>
      <c r="AR904" s="186"/>
    </row>
    <row r="905" spans="28:44" ht="24">
      <c r="AB905" s="46"/>
      <c r="AC905" s="46"/>
      <c r="AD905" s="46"/>
      <c r="AQ905" s="186"/>
      <c r="AR905" s="186"/>
    </row>
    <row r="906" spans="28:44" ht="24">
      <c r="AB906" s="46"/>
      <c r="AC906" s="46"/>
      <c r="AD906" s="46"/>
      <c r="AQ906" s="186"/>
      <c r="AR906" s="186"/>
    </row>
    <row r="907" spans="28:44" ht="24">
      <c r="AB907" s="46"/>
      <c r="AC907" s="46"/>
      <c r="AD907" s="46"/>
      <c r="AQ907" s="186"/>
      <c r="AR907" s="186"/>
    </row>
    <row r="908" spans="28:44" ht="24">
      <c r="AB908" s="46"/>
      <c r="AC908" s="46"/>
      <c r="AD908" s="46"/>
      <c r="AQ908" s="186"/>
      <c r="AR908" s="186"/>
    </row>
    <row r="909" spans="28:44" ht="24">
      <c r="AB909" s="46"/>
      <c r="AC909" s="46"/>
      <c r="AD909" s="46"/>
      <c r="AQ909" s="186"/>
      <c r="AR909" s="186"/>
    </row>
    <row r="910" spans="28:44" ht="24">
      <c r="AB910" s="46"/>
      <c r="AC910" s="46"/>
      <c r="AD910" s="46"/>
      <c r="AQ910" s="186"/>
      <c r="AR910" s="186"/>
    </row>
    <row r="911" spans="28:44" ht="24">
      <c r="AB911" s="46"/>
      <c r="AC911" s="46"/>
      <c r="AD911" s="46"/>
      <c r="AQ911" s="186"/>
      <c r="AR911" s="186"/>
    </row>
    <row r="912" spans="28:44" ht="24">
      <c r="AB912" s="46"/>
      <c r="AC912" s="46"/>
      <c r="AD912" s="46"/>
      <c r="AQ912" s="186"/>
      <c r="AR912" s="186"/>
    </row>
    <row r="913" spans="28:44" ht="24">
      <c r="AB913" s="46"/>
      <c r="AC913" s="46"/>
      <c r="AD913" s="46"/>
      <c r="AQ913" s="186"/>
      <c r="AR913" s="186"/>
    </row>
    <row r="914" spans="28:44" ht="24">
      <c r="AB914" s="46"/>
      <c r="AC914" s="46"/>
      <c r="AD914" s="46"/>
      <c r="AQ914" s="186"/>
      <c r="AR914" s="186"/>
    </row>
    <row r="915" spans="28:44" ht="24">
      <c r="AB915" s="46"/>
      <c r="AC915" s="46"/>
      <c r="AD915" s="46"/>
      <c r="AQ915" s="186"/>
      <c r="AR915" s="186"/>
    </row>
    <row r="916" spans="28:44" ht="24">
      <c r="AB916" s="46"/>
      <c r="AC916" s="46"/>
      <c r="AD916" s="46"/>
      <c r="AQ916" s="186"/>
      <c r="AR916" s="186"/>
    </row>
    <row r="917" spans="28:44" ht="24">
      <c r="AB917" s="46"/>
      <c r="AC917" s="46"/>
      <c r="AD917" s="46"/>
      <c r="AQ917" s="186"/>
      <c r="AR917" s="186"/>
    </row>
    <row r="918" spans="28:44" ht="24">
      <c r="AB918" s="46"/>
      <c r="AC918" s="46"/>
      <c r="AD918" s="46"/>
      <c r="AQ918" s="186"/>
      <c r="AR918" s="186"/>
    </row>
    <row r="919" spans="28:44" ht="24">
      <c r="AB919" s="46"/>
      <c r="AC919" s="46"/>
      <c r="AD919" s="46"/>
      <c r="AQ919" s="186"/>
      <c r="AR919" s="186"/>
    </row>
    <row r="920" spans="28:44" ht="24">
      <c r="AB920" s="46"/>
      <c r="AC920" s="46"/>
      <c r="AD920" s="46"/>
      <c r="AQ920" s="186"/>
      <c r="AR920" s="186"/>
    </row>
    <row r="921" spans="28:44" ht="24">
      <c r="AB921" s="46"/>
      <c r="AC921" s="46"/>
      <c r="AD921" s="46"/>
      <c r="AQ921" s="186"/>
      <c r="AR921" s="186"/>
    </row>
    <row r="922" spans="28:44" ht="24">
      <c r="AB922" s="46"/>
      <c r="AC922" s="46"/>
      <c r="AD922" s="46"/>
      <c r="AQ922" s="186"/>
      <c r="AR922" s="186"/>
    </row>
    <row r="923" spans="28:44" ht="24">
      <c r="AB923" s="46"/>
      <c r="AC923" s="46"/>
      <c r="AD923" s="46"/>
      <c r="AQ923" s="186"/>
      <c r="AR923" s="186"/>
    </row>
    <row r="924" spans="28:44" ht="24">
      <c r="AB924" s="46"/>
      <c r="AC924" s="46"/>
      <c r="AD924" s="46"/>
      <c r="AQ924" s="186"/>
      <c r="AR924" s="186"/>
    </row>
    <row r="925" spans="28:44" ht="24">
      <c r="AB925" s="46"/>
      <c r="AC925" s="46"/>
      <c r="AD925" s="46"/>
      <c r="AQ925" s="186"/>
      <c r="AR925" s="186"/>
    </row>
    <row r="926" spans="28:44" ht="24">
      <c r="AB926" s="46"/>
      <c r="AC926" s="46"/>
      <c r="AD926" s="46"/>
      <c r="AQ926" s="186"/>
      <c r="AR926" s="186"/>
    </row>
    <row r="927" spans="28:44" ht="24">
      <c r="AB927" s="46"/>
      <c r="AC927" s="46"/>
      <c r="AD927" s="46"/>
      <c r="AQ927" s="186"/>
      <c r="AR927" s="186"/>
    </row>
    <row r="928" spans="28:44" ht="24">
      <c r="AB928" s="46"/>
      <c r="AC928" s="46"/>
      <c r="AD928" s="46"/>
      <c r="AQ928" s="186"/>
      <c r="AR928" s="186"/>
    </row>
    <row r="929" spans="28:44" ht="24">
      <c r="AB929" s="46"/>
      <c r="AC929" s="46"/>
      <c r="AD929" s="46"/>
      <c r="AQ929" s="186"/>
      <c r="AR929" s="186"/>
    </row>
    <row r="930" spans="28:44" ht="24">
      <c r="AB930" s="46"/>
      <c r="AC930" s="46"/>
      <c r="AD930" s="46"/>
      <c r="AQ930" s="186"/>
      <c r="AR930" s="186"/>
    </row>
    <row r="931" spans="28:44" ht="24">
      <c r="AB931" s="46"/>
      <c r="AC931" s="46"/>
      <c r="AD931" s="46"/>
      <c r="AQ931" s="186"/>
      <c r="AR931" s="186"/>
    </row>
    <row r="932" spans="28:44" ht="24">
      <c r="AB932" s="46"/>
      <c r="AC932" s="46"/>
      <c r="AD932" s="46"/>
      <c r="AQ932" s="186"/>
      <c r="AR932" s="186"/>
    </row>
    <row r="933" spans="28:44" ht="24">
      <c r="AB933" s="46"/>
      <c r="AC933" s="46"/>
      <c r="AD933" s="46"/>
      <c r="AQ933" s="186"/>
      <c r="AR933" s="186"/>
    </row>
    <row r="934" spans="28:44" ht="24">
      <c r="AB934" s="46"/>
      <c r="AC934" s="46"/>
      <c r="AD934" s="46"/>
      <c r="AQ934" s="186"/>
      <c r="AR934" s="186"/>
    </row>
    <row r="935" spans="28:44" ht="24">
      <c r="AB935" s="46"/>
      <c r="AC935" s="46"/>
      <c r="AD935" s="46"/>
      <c r="AQ935" s="186"/>
      <c r="AR935" s="186"/>
    </row>
    <row r="936" spans="28:44" ht="24">
      <c r="AB936" s="46"/>
      <c r="AC936" s="46"/>
      <c r="AD936" s="46"/>
      <c r="AQ936" s="186"/>
      <c r="AR936" s="186"/>
    </row>
    <row r="937" spans="28:44" ht="24">
      <c r="AB937" s="46"/>
      <c r="AC937" s="46"/>
      <c r="AD937" s="46"/>
      <c r="AQ937" s="186"/>
      <c r="AR937" s="186"/>
    </row>
    <row r="938" spans="28:44" ht="24">
      <c r="AB938" s="46"/>
      <c r="AC938" s="46"/>
      <c r="AD938" s="46"/>
      <c r="AQ938" s="186"/>
      <c r="AR938" s="186"/>
    </row>
    <row r="939" spans="28:44" ht="24">
      <c r="AB939" s="46"/>
      <c r="AC939" s="46"/>
      <c r="AD939" s="46"/>
      <c r="AQ939" s="186"/>
      <c r="AR939" s="186"/>
    </row>
    <row r="940" spans="28:44" ht="24">
      <c r="AB940" s="46"/>
      <c r="AC940" s="46"/>
      <c r="AD940" s="46"/>
      <c r="AQ940" s="186"/>
      <c r="AR940" s="186"/>
    </row>
    <row r="941" spans="28:44" ht="24">
      <c r="AB941" s="46"/>
      <c r="AC941" s="46"/>
      <c r="AD941" s="46"/>
      <c r="AQ941" s="186"/>
      <c r="AR941" s="186"/>
    </row>
    <row r="942" spans="28:44" ht="24">
      <c r="AB942" s="46"/>
      <c r="AC942" s="46"/>
      <c r="AD942" s="46"/>
      <c r="AQ942" s="186"/>
      <c r="AR942" s="186"/>
    </row>
    <row r="943" spans="28:44" ht="24">
      <c r="AB943" s="46"/>
      <c r="AC943" s="46"/>
      <c r="AD943" s="46"/>
      <c r="AQ943" s="186"/>
      <c r="AR943" s="186"/>
    </row>
    <row r="944" spans="28:44" ht="24">
      <c r="AB944" s="46"/>
      <c r="AC944" s="46"/>
      <c r="AD944" s="46"/>
      <c r="AQ944" s="186"/>
      <c r="AR944" s="186"/>
    </row>
    <row r="945" spans="28:44" ht="24">
      <c r="AB945" s="46"/>
      <c r="AC945" s="46"/>
      <c r="AD945" s="46"/>
      <c r="AQ945" s="186"/>
      <c r="AR945" s="186"/>
    </row>
    <row r="946" spans="28:44" ht="24">
      <c r="AB946" s="46"/>
      <c r="AC946" s="46"/>
      <c r="AD946" s="46"/>
      <c r="AQ946" s="186"/>
      <c r="AR946" s="186"/>
    </row>
    <row r="947" spans="28:44" ht="24">
      <c r="AB947" s="46"/>
      <c r="AC947" s="46"/>
      <c r="AD947" s="46"/>
      <c r="AQ947" s="186"/>
      <c r="AR947" s="186"/>
    </row>
    <row r="948" spans="28:44" ht="24">
      <c r="AB948" s="46"/>
      <c r="AC948" s="46"/>
      <c r="AD948" s="46"/>
      <c r="AQ948" s="186"/>
      <c r="AR948" s="186"/>
    </row>
    <row r="949" spans="28:44" ht="24">
      <c r="AB949" s="46"/>
      <c r="AC949" s="46"/>
      <c r="AD949" s="46"/>
      <c r="AQ949" s="186"/>
      <c r="AR949" s="186"/>
    </row>
    <row r="950" spans="28:44" ht="24">
      <c r="AB950" s="46"/>
      <c r="AC950" s="46"/>
      <c r="AD950" s="46"/>
      <c r="AQ950" s="186"/>
      <c r="AR950" s="186"/>
    </row>
    <row r="951" spans="28:44" ht="24">
      <c r="AB951" s="46"/>
      <c r="AC951" s="46"/>
      <c r="AD951" s="46"/>
      <c r="AQ951" s="186"/>
      <c r="AR951" s="186"/>
    </row>
    <row r="952" spans="28:44" ht="24">
      <c r="AB952" s="46"/>
      <c r="AC952" s="46"/>
      <c r="AD952" s="46"/>
      <c r="AQ952" s="186"/>
      <c r="AR952" s="186"/>
    </row>
    <row r="953" spans="28:44" ht="24">
      <c r="AB953" s="46"/>
      <c r="AC953" s="46"/>
      <c r="AD953" s="46"/>
      <c r="AQ953" s="186"/>
      <c r="AR953" s="186"/>
    </row>
    <row r="954" spans="28:44" ht="24">
      <c r="AB954" s="46"/>
      <c r="AC954" s="46"/>
      <c r="AD954" s="46"/>
      <c r="AQ954" s="186"/>
      <c r="AR954" s="186"/>
    </row>
    <row r="955" spans="28:44" ht="24">
      <c r="AB955" s="46"/>
      <c r="AC955" s="46"/>
      <c r="AD955" s="46"/>
      <c r="AQ955" s="186"/>
      <c r="AR955" s="186"/>
    </row>
    <row r="956" spans="28:44" ht="24">
      <c r="AB956" s="46"/>
      <c r="AC956" s="46"/>
      <c r="AD956" s="46"/>
      <c r="AQ956" s="186"/>
      <c r="AR956" s="186"/>
    </row>
    <row r="957" spans="28:44" ht="24">
      <c r="AB957" s="46"/>
      <c r="AC957" s="46"/>
      <c r="AD957" s="46"/>
      <c r="AQ957" s="186"/>
      <c r="AR957" s="186"/>
    </row>
    <row r="958" spans="28:44" ht="24">
      <c r="AB958" s="46"/>
      <c r="AC958" s="46"/>
      <c r="AD958" s="46"/>
      <c r="AQ958" s="186"/>
      <c r="AR958" s="186"/>
    </row>
    <row r="959" spans="28:44" ht="24">
      <c r="AB959" s="46"/>
      <c r="AC959" s="46"/>
      <c r="AD959" s="46"/>
      <c r="AQ959" s="186"/>
      <c r="AR959" s="186"/>
    </row>
    <row r="960" spans="28:44" ht="24">
      <c r="AB960" s="46"/>
      <c r="AC960" s="46"/>
      <c r="AD960" s="46"/>
      <c r="AQ960" s="186"/>
      <c r="AR960" s="186"/>
    </row>
    <row r="961" spans="28:44" ht="24">
      <c r="AB961" s="46"/>
      <c r="AC961" s="46"/>
      <c r="AD961" s="46"/>
      <c r="AQ961" s="186"/>
      <c r="AR961" s="186"/>
    </row>
    <row r="962" spans="28:44" ht="24">
      <c r="AB962" s="46"/>
      <c r="AC962" s="46"/>
      <c r="AD962" s="46"/>
      <c r="AQ962" s="186"/>
      <c r="AR962" s="186"/>
    </row>
    <row r="963" spans="28:44" ht="24">
      <c r="AB963" s="46"/>
      <c r="AC963" s="46"/>
      <c r="AD963" s="46"/>
      <c r="AQ963" s="186"/>
      <c r="AR963" s="186"/>
    </row>
    <row r="964" spans="28:44" ht="24">
      <c r="AB964" s="46"/>
      <c r="AC964" s="46"/>
      <c r="AD964" s="46"/>
      <c r="AQ964" s="186"/>
      <c r="AR964" s="186"/>
    </row>
    <row r="965" spans="28:44" ht="24">
      <c r="AB965" s="46"/>
      <c r="AC965" s="46"/>
      <c r="AD965" s="46"/>
      <c r="AQ965" s="186"/>
      <c r="AR965" s="186"/>
    </row>
    <row r="966" spans="28:44" ht="24">
      <c r="AB966" s="46"/>
      <c r="AC966" s="46"/>
      <c r="AD966" s="46"/>
      <c r="AQ966" s="186"/>
      <c r="AR966" s="186"/>
    </row>
    <row r="967" spans="28:44" ht="24">
      <c r="AB967" s="46"/>
      <c r="AC967" s="46"/>
      <c r="AD967" s="46"/>
      <c r="AQ967" s="186"/>
      <c r="AR967" s="186"/>
    </row>
    <row r="968" spans="28:44" ht="24">
      <c r="AB968" s="46"/>
      <c r="AC968" s="46"/>
      <c r="AD968" s="46"/>
      <c r="AQ968" s="186"/>
      <c r="AR968" s="186"/>
    </row>
    <row r="969" spans="28:44" ht="24">
      <c r="AB969" s="46"/>
      <c r="AC969" s="46"/>
      <c r="AD969" s="46"/>
      <c r="AQ969" s="186"/>
      <c r="AR969" s="186"/>
    </row>
    <row r="970" spans="28:44" ht="24">
      <c r="AB970" s="46"/>
      <c r="AC970" s="46"/>
      <c r="AD970" s="46"/>
      <c r="AQ970" s="186"/>
      <c r="AR970" s="186"/>
    </row>
    <row r="971" spans="28:44" ht="24">
      <c r="AB971" s="46"/>
      <c r="AC971" s="46"/>
      <c r="AD971" s="46"/>
      <c r="AQ971" s="186"/>
      <c r="AR971" s="186"/>
    </row>
    <row r="972" spans="28:44" ht="24">
      <c r="AB972" s="46"/>
      <c r="AC972" s="46"/>
      <c r="AD972" s="46"/>
      <c r="AQ972" s="186"/>
      <c r="AR972" s="186"/>
    </row>
    <row r="973" spans="28:44" ht="24">
      <c r="AB973" s="46"/>
      <c r="AC973" s="46"/>
      <c r="AD973" s="46"/>
      <c r="AQ973" s="186"/>
      <c r="AR973" s="186"/>
    </row>
    <row r="974" spans="28:44" ht="24">
      <c r="AB974" s="46"/>
      <c r="AC974" s="46"/>
      <c r="AD974" s="46"/>
      <c r="AQ974" s="186"/>
      <c r="AR974" s="186"/>
    </row>
    <row r="975" spans="28:44" ht="24">
      <c r="AB975" s="46"/>
      <c r="AC975" s="46"/>
      <c r="AD975" s="46"/>
      <c r="AQ975" s="186"/>
      <c r="AR975" s="186"/>
    </row>
    <row r="976" spans="28:44" ht="24">
      <c r="AB976" s="46"/>
      <c r="AC976" s="46"/>
      <c r="AD976" s="46"/>
      <c r="AQ976" s="186"/>
      <c r="AR976" s="186"/>
    </row>
    <row r="977" spans="28:44" ht="24">
      <c r="AB977" s="46"/>
      <c r="AC977" s="46"/>
      <c r="AD977" s="46"/>
      <c r="AQ977" s="186"/>
      <c r="AR977" s="186"/>
    </row>
    <row r="978" spans="28:44" ht="24">
      <c r="AB978" s="46"/>
      <c r="AC978" s="46"/>
      <c r="AD978" s="46"/>
      <c r="AQ978" s="186"/>
      <c r="AR978" s="186"/>
    </row>
    <row r="979" spans="28:44" ht="24">
      <c r="AB979" s="46"/>
      <c r="AC979" s="46"/>
      <c r="AD979" s="46"/>
      <c r="AQ979" s="186"/>
      <c r="AR979" s="186"/>
    </row>
    <row r="980" spans="28:44" ht="24">
      <c r="AB980" s="46"/>
      <c r="AC980" s="46"/>
      <c r="AD980" s="46"/>
      <c r="AQ980" s="186"/>
      <c r="AR980" s="186"/>
    </row>
    <row r="981" spans="28:44" ht="24">
      <c r="AB981" s="46"/>
      <c r="AC981" s="46"/>
      <c r="AD981" s="46"/>
      <c r="AQ981" s="186"/>
      <c r="AR981" s="186"/>
    </row>
    <row r="982" spans="28:44" ht="24">
      <c r="AB982" s="46"/>
      <c r="AC982" s="46"/>
      <c r="AD982" s="46"/>
      <c r="AQ982" s="186"/>
      <c r="AR982" s="186"/>
    </row>
    <row r="983" spans="28:44" ht="24">
      <c r="AB983" s="46"/>
      <c r="AC983" s="46"/>
      <c r="AD983" s="46"/>
      <c r="AQ983" s="186"/>
      <c r="AR983" s="186"/>
    </row>
    <row r="984" spans="28:44" ht="24">
      <c r="AB984" s="46"/>
      <c r="AC984" s="46"/>
      <c r="AD984" s="46"/>
      <c r="AQ984" s="186"/>
      <c r="AR984" s="186"/>
    </row>
    <row r="985" spans="28:44" ht="24">
      <c r="AB985" s="46"/>
      <c r="AC985" s="46"/>
      <c r="AD985" s="46"/>
      <c r="AQ985" s="186"/>
      <c r="AR985" s="186"/>
    </row>
    <row r="986" spans="28:44" ht="24">
      <c r="AB986" s="46"/>
      <c r="AC986" s="46"/>
      <c r="AD986" s="46"/>
      <c r="AQ986" s="186"/>
      <c r="AR986" s="186"/>
    </row>
    <row r="987" spans="28:44" ht="24">
      <c r="AB987" s="46"/>
      <c r="AC987" s="46"/>
      <c r="AD987" s="46"/>
      <c r="AQ987" s="186"/>
      <c r="AR987" s="186"/>
    </row>
    <row r="988" spans="28:44" ht="24">
      <c r="AB988" s="46"/>
      <c r="AC988" s="46"/>
      <c r="AD988" s="46"/>
      <c r="AQ988" s="186"/>
      <c r="AR988" s="186"/>
    </row>
    <row r="989" spans="28:44" ht="24">
      <c r="AB989" s="46"/>
      <c r="AC989" s="46"/>
      <c r="AD989" s="46"/>
      <c r="AQ989" s="186"/>
      <c r="AR989" s="186"/>
    </row>
    <row r="990" spans="28:44" ht="24">
      <c r="AB990" s="46"/>
      <c r="AC990" s="46"/>
      <c r="AD990" s="46"/>
      <c r="AQ990" s="186"/>
      <c r="AR990" s="186"/>
    </row>
    <row r="991" spans="28:44" ht="24">
      <c r="AB991" s="46"/>
      <c r="AC991" s="46"/>
      <c r="AD991" s="46"/>
      <c r="AQ991" s="186"/>
      <c r="AR991" s="186"/>
    </row>
    <row r="992" spans="28:44" ht="24">
      <c r="AB992" s="46"/>
      <c r="AC992" s="46"/>
      <c r="AD992" s="46"/>
      <c r="AQ992" s="186"/>
      <c r="AR992" s="186"/>
    </row>
    <row r="993" spans="28:44" ht="24">
      <c r="AB993" s="46"/>
      <c r="AC993" s="46"/>
      <c r="AD993" s="46"/>
      <c r="AQ993" s="186"/>
      <c r="AR993" s="186"/>
    </row>
    <row r="994" spans="28:44" ht="24">
      <c r="AB994" s="46"/>
      <c r="AC994" s="46"/>
      <c r="AD994" s="46"/>
      <c r="AQ994" s="186"/>
      <c r="AR994" s="186"/>
    </row>
    <row r="995" spans="28:44" ht="24">
      <c r="AB995" s="46"/>
      <c r="AC995" s="46"/>
      <c r="AD995" s="46"/>
      <c r="AQ995" s="186"/>
      <c r="AR995" s="186"/>
    </row>
    <row r="996" spans="28:44" ht="24">
      <c r="AB996" s="46"/>
      <c r="AC996" s="46"/>
      <c r="AD996" s="46"/>
      <c r="AQ996" s="186"/>
      <c r="AR996" s="186"/>
    </row>
    <row r="997" spans="28:44" ht="24">
      <c r="AB997" s="46"/>
      <c r="AC997" s="46"/>
      <c r="AD997" s="46"/>
      <c r="AQ997" s="186"/>
      <c r="AR997" s="186"/>
    </row>
    <row r="998" spans="28:44" ht="24">
      <c r="AB998" s="46"/>
      <c r="AC998" s="46"/>
      <c r="AD998" s="46"/>
      <c r="AQ998" s="186"/>
      <c r="AR998" s="186"/>
    </row>
    <row r="999" spans="28:44" ht="24">
      <c r="AB999" s="46"/>
      <c r="AC999" s="46"/>
      <c r="AD999" s="46"/>
      <c r="AQ999" s="186"/>
      <c r="AR999" s="186"/>
    </row>
    <row r="1000" spans="28:44" ht="24">
      <c r="AB1000" s="46"/>
      <c r="AC1000" s="46"/>
      <c r="AD1000" s="46"/>
      <c r="AQ1000" s="186"/>
      <c r="AR1000" s="186"/>
    </row>
    <row r="1001" spans="28:44" ht="24">
      <c r="AB1001" s="46"/>
      <c r="AC1001" s="46"/>
      <c r="AD1001" s="46"/>
      <c r="AQ1001" s="186"/>
      <c r="AR1001" s="186"/>
    </row>
    <row r="1002" spans="28:44" ht="24">
      <c r="AB1002" s="46"/>
      <c r="AC1002" s="46"/>
      <c r="AD1002" s="46"/>
      <c r="AQ1002" s="186"/>
      <c r="AR1002" s="186"/>
    </row>
    <row r="1003" spans="28:44" ht="24">
      <c r="AB1003" s="46"/>
      <c r="AC1003" s="46"/>
      <c r="AD1003" s="46"/>
      <c r="AQ1003" s="186"/>
      <c r="AR1003" s="186"/>
    </row>
    <row r="1004" spans="28:44" ht="24">
      <c r="AB1004" s="46"/>
      <c r="AC1004" s="46"/>
      <c r="AD1004" s="46"/>
      <c r="AQ1004" s="186"/>
      <c r="AR1004" s="186"/>
    </row>
    <row r="1005" spans="28:44" ht="24">
      <c r="AB1005" s="46"/>
      <c r="AC1005" s="46"/>
      <c r="AD1005" s="46"/>
      <c r="AQ1005" s="186"/>
      <c r="AR1005" s="186"/>
    </row>
    <row r="1006" spans="28:44" ht="24">
      <c r="AB1006" s="46"/>
      <c r="AC1006" s="46"/>
      <c r="AD1006" s="46"/>
      <c r="AQ1006" s="186"/>
      <c r="AR1006" s="186"/>
    </row>
    <row r="1007" spans="28:44" ht="24">
      <c r="AB1007" s="46"/>
      <c r="AC1007" s="46"/>
      <c r="AD1007" s="46"/>
      <c r="AQ1007" s="186"/>
      <c r="AR1007" s="186"/>
    </row>
    <row r="1008" spans="28:44" ht="24">
      <c r="AB1008" s="46"/>
      <c r="AC1008" s="46"/>
      <c r="AD1008" s="46"/>
      <c r="AQ1008" s="186"/>
      <c r="AR1008" s="186"/>
    </row>
    <row r="1009" spans="28:44" ht="24">
      <c r="AB1009" s="46"/>
      <c r="AC1009" s="46"/>
      <c r="AD1009" s="46"/>
      <c r="AQ1009" s="186"/>
      <c r="AR1009" s="186"/>
    </row>
    <row r="1010" spans="28:44" ht="24">
      <c r="AB1010" s="46"/>
      <c r="AC1010" s="46"/>
      <c r="AD1010" s="46"/>
      <c r="AQ1010" s="186"/>
      <c r="AR1010" s="186"/>
    </row>
    <row r="1011" spans="28:44" ht="24">
      <c r="AB1011" s="46"/>
      <c r="AC1011" s="46"/>
      <c r="AD1011" s="46"/>
      <c r="AQ1011" s="186"/>
      <c r="AR1011" s="186"/>
    </row>
    <row r="1012" spans="28:44" ht="24">
      <c r="AB1012" s="46"/>
      <c r="AC1012" s="46"/>
      <c r="AD1012" s="46"/>
      <c r="AQ1012" s="186"/>
      <c r="AR1012" s="186"/>
    </row>
    <row r="1013" spans="28:44" ht="24">
      <c r="AB1013" s="46"/>
      <c r="AC1013" s="46"/>
      <c r="AD1013" s="46"/>
      <c r="AQ1013" s="186"/>
      <c r="AR1013" s="186"/>
    </row>
    <row r="1014" spans="28:44" ht="24">
      <c r="AB1014" s="46"/>
      <c r="AC1014" s="46"/>
      <c r="AD1014" s="46"/>
      <c r="AQ1014" s="186"/>
      <c r="AR1014" s="186"/>
    </row>
    <row r="1015" spans="28:44" ht="24">
      <c r="AB1015" s="46"/>
      <c r="AC1015" s="46"/>
      <c r="AD1015" s="46"/>
      <c r="AQ1015" s="186"/>
      <c r="AR1015" s="186"/>
    </row>
    <row r="1016" spans="28:44" ht="24">
      <c r="AB1016" s="46"/>
      <c r="AC1016" s="46"/>
      <c r="AD1016" s="46"/>
      <c r="AQ1016" s="186"/>
      <c r="AR1016" s="186"/>
    </row>
    <row r="1017" spans="28:44" ht="24">
      <c r="AB1017" s="46"/>
      <c r="AC1017" s="46"/>
      <c r="AD1017" s="46"/>
      <c r="AQ1017" s="186"/>
      <c r="AR1017" s="186"/>
    </row>
    <row r="1018" spans="28:44" ht="24">
      <c r="AB1018" s="46"/>
      <c r="AC1018" s="46"/>
      <c r="AD1018" s="46"/>
      <c r="AQ1018" s="186"/>
      <c r="AR1018" s="186"/>
    </row>
    <row r="1019" spans="28:44" ht="24">
      <c r="AB1019" s="46"/>
      <c r="AC1019" s="46"/>
      <c r="AD1019" s="46"/>
      <c r="AQ1019" s="186"/>
      <c r="AR1019" s="186"/>
    </row>
    <row r="1020" spans="28:44" ht="24">
      <c r="AB1020" s="46"/>
      <c r="AC1020" s="46"/>
      <c r="AD1020" s="46"/>
      <c r="AQ1020" s="186"/>
      <c r="AR1020" s="186"/>
    </row>
    <row r="1021" spans="28:44" ht="24">
      <c r="AB1021" s="46"/>
      <c r="AC1021" s="46"/>
      <c r="AD1021" s="46"/>
      <c r="AQ1021" s="186"/>
      <c r="AR1021" s="186"/>
    </row>
    <row r="1022" spans="28:44" ht="24">
      <c r="AB1022" s="46"/>
      <c r="AC1022" s="46"/>
      <c r="AD1022" s="46"/>
      <c r="AQ1022" s="186"/>
      <c r="AR1022" s="186"/>
    </row>
    <row r="1023" spans="28:44" ht="24">
      <c r="AB1023" s="46"/>
      <c r="AC1023" s="46"/>
      <c r="AD1023" s="46"/>
      <c r="AQ1023" s="186"/>
      <c r="AR1023" s="186"/>
    </row>
    <row r="1024" spans="28:44" ht="24">
      <c r="AB1024" s="46"/>
      <c r="AC1024" s="46"/>
      <c r="AD1024" s="46"/>
      <c r="AQ1024" s="186"/>
      <c r="AR1024" s="186"/>
    </row>
    <row r="1025" spans="28:44" ht="24">
      <c r="AB1025" s="46"/>
      <c r="AC1025" s="46"/>
      <c r="AD1025" s="46"/>
      <c r="AQ1025" s="186"/>
      <c r="AR1025" s="186"/>
    </row>
    <row r="1026" spans="28:44" ht="24">
      <c r="AB1026" s="46"/>
      <c r="AC1026" s="46"/>
      <c r="AD1026" s="46"/>
      <c r="AQ1026" s="186"/>
      <c r="AR1026" s="186"/>
    </row>
    <row r="1027" spans="28:44" ht="24">
      <c r="AB1027" s="46"/>
      <c r="AC1027" s="46"/>
      <c r="AD1027" s="46"/>
      <c r="AQ1027" s="186"/>
      <c r="AR1027" s="186"/>
    </row>
    <row r="1028" spans="28:44" ht="24">
      <c r="AB1028" s="46"/>
      <c r="AC1028" s="46"/>
      <c r="AD1028" s="46"/>
      <c r="AQ1028" s="186"/>
      <c r="AR1028" s="186"/>
    </row>
    <row r="1029" spans="28:44" ht="24">
      <c r="AB1029" s="46"/>
      <c r="AC1029" s="46"/>
      <c r="AD1029" s="46"/>
      <c r="AQ1029" s="186"/>
      <c r="AR1029" s="186"/>
    </row>
    <row r="1030" spans="28:44" ht="24">
      <c r="AB1030" s="46"/>
      <c r="AC1030" s="46"/>
      <c r="AD1030" s="46"/>
      <c r="AQ1030" s="186"/>
      <c r="AR1030" s="186"/>
    </row>
    <row r="1031" spans="28:44" ht="24">
      <c r="AB1031" s="46"/>
      <c r="AC1031" s="46"/>
      <c r="AD1031" s="46"/>
      <c r="AQ1031" s="186"/>
      <c r="AR1031" s="186"/>
    </row>
    <row r="1032" spans="28:44" ht="24">
      <c r="AB1032" s="46"/>
      <c r="AC1032" s="46"/>
      <c r="AD1032" s="46"/>
      <c r="AQ1032" s="186"/>
      <c r="AR1032" s="186"/>
    </row>
    <row r="1033" spans="28:44" ht="24">
      <c r="AB1033" s="46"/>
      <c r="AC1033" s="46"/>
      <c r="AD1033" s="46"/>
      <c r="AQ1033" s="186"/>
      <c r="AR1033" s="186"/>
    </row>
    <row r="1034" spans="28:44" ht="24">
      <c r="AB1034" s="46"/>
      <c r="AC1034" s="46"/>
      <c r="AD1034" s="46"/>
      <c r="AQ1034" s="186"/>
      <c r="AR1034" s="186"/>
    </row>
    <row r="1035" spans="28:44" ht="24">
      <c r="AB1035" s="46"/>
      <c r="AC1035" s="46"/>
      <c r="AD1035" s="46"/>
      <c r="AQ1035" s="186"/>
      <c r="AR1035" s="186"/>
    </row>
    <row r="1036" spans="28:44" ht="24">
      <c r="AB1036" s="46"/>
      <c r="AC1036" s="46"/>
      <c r="AD1036" s="46"/>
      <c r="AQ1036" s="186"/>
      <c r="AR1036" s="186"/>
    </row>
    <row r="1037" spans="28:44" ht="24">
      <c r="AB1037" s="46"/>
      <c r="AC1037" s="46"/>
      <c r="AD1037" s="46"/>
      <c r="AQ1037" s="186"/>
      <c r="AR1037" s="186"/>
    </row>
    <row r="1038" spans="28:44" ht="24">
      <c r="AB1038" s="46"/>
      <c r="AC1038" s="46"/>
      <c r="AD1038" s="46"/>
      <c r="AQ1038" s="186"/>
      <c r="AR1038" s="186"/>
    </row>
    <row r="1039" spans="28:44" ht="24">
      <c r="AB1039" s="46"/>
      <c r="AC1039" s="46"/>
      <c r="AD1039" s="46"/>
      <c r="AQ1039" s="186"/>
      <c r="AR1039" s="186"/>
    </row>
    <row r="1040" spans="28:44" ht="24">
      <c r="AB1040" s="46"/>
      <c r="AC1040" s="46"/>
      <c r="AD1040" s="46"/>
      <c r="AQ1040" s="186"/>
      <c r="AR1040" s="186"/>
    </row>
    <row r="1041" spans="28:44" ht="24">
      <c r="AB1041" s="46"/>
      <c r="AC1041" s="46"/>
      <c r="AD1041" s="46"/>
      <c r="AQ1041" s="186"/>
      <c r="AR1041" s="186"/>
    </row>
    <row r="1042" spans="28:44" ht="24">
      <c r="AB1042" s="46"/>
      <c r="AC1042" s="46"/>
      <c r="AD1042" s="46"/>
      <c r="AQ1042" s="186"/>
      <c r="AR1042" s="186"/>
    </row>
    <row r="1043" spans="28:44" ht="24">
      <c r="AB1043" s="46"/>
      <c r="AC1043" s="46"/>
      <c r="AD1043" s="46"/>
      <c r="AQ1043" s="186"/>
      <c r="AR1043" s="186"/>
    </row>
    <row r="1044" spans="28:44" ht="24">
      <c r="AB1044" s="46"/>
      <c r="AC1044" s="46"/>
      <c r="AD1044" s="46"/>
      <c r="AQ1044" s="186"/>
      <c r="AR1044" s="186"/>
    </row>
    <row r="1045" spans="28:44" ht="24">
      <c r="AB1045" s="46"/>
      <c r="AC1045" s="46"/>
      <c r="AD1045" s="46"/>
      <c r="AQ1045" s="186"/>
      <c r="AR1045" s="186"/>
    </row>
    <row r="1046" spans="28:44" ht="24">
      <c r="AB1046" s="46"/>
      <c r="AC1046" s="46"/>
      <c r="AD1046" s="46"/>
      <c r="AQ1046" s="186"/>
      <c r="AR1046" s="186"/>
    </row>
    <row r="1047" spans="28:44" ht="24">
      <c r="AB1047" s="46"/>
      <c r="AC1047" s="46"/>
      <c r="AD1047" s="46"/>
      <c r="AQ1047" s="186"/>
      <c r="AR1047" s="186"/>
    </row>
    <row r="1048" spans="28:44" ht="24">
      <c r="AB1048" s="46"/>
      <c r="AC1048" s="46"/>
      <c r="AD1048" s="46"/>
      <c r="AQ1048" s="186"/>
      <c r="AR1048" s="186"/>
    </row>
    <row r="1049" spans="28:44" ht="24">
      <c r="AB1049" s="46"/>
      <c r="AC1049" s="46"/>
      <c r="AD1049" s="46"/>
      <c r="AQ1049" s="186"/>
      <c r="AR1049" s="186"/>
    </row>
    <row r="1050" spans="28:44" ht="24">
      <c r="AB1050" s="46"/>
      <c r="AC1050" s="46"/>
      <c r="AD1050" s="46"/>
      <c r="AQ1050" s="186"/>
      <c r="AR1050" s="186"/>
    </row>
    <row r="1051" spans="28:44" ht="24">
      <c r="AB1051" s="46"/>
      <c r="AC1051" s="46"/>
      <c r="AD1051" s="46"/>
      <c r="AQ1051" s="186"/>
      <c r="AR1051" s="186"/>
    </row>
    <row r="1052" spans="28:44" ht="24">
      <c r="AB1052" s="46"/>
      <c r="AC1052" s="46"/>
      <c r="AD1052" s="46"/>
      <c r="AQ1052" s="186"/>
      <c r="AR1052" s="186"/>
    </row>
    <row r="1053" spans="28:44" ht="24">
      <c r="AB1053" s="46"/>
      <c r="AC1053" s="46"/>
      <c r="AD1053" s="46"/>
      <c r="AQ1053" s="186"/>
      <c r="AR1053" s="186"/>
    </row>
    <row r="1054" spans="28:44" ht="24">
      <c r="AB1054" s="46"/>
      <c r="AC1054" s="46"/>
      <c r="AD1054" s="46"/>
      <c r="AQ1054" s="186"/>
      <c r="AR1054" s="186"/>
    </row>
    <row r="1055" spans="28:44" ht="24">
      <c r="AB1055" s="46"/>
      <c r="AC1055" s="46"/>
      <c r="AD1055" s="46"/>
      <c r="AQ1055" s="186"/>
      <c r="AR1055" s="186"/>
    </row>
    <row r="1056" spans="28:44" ht="24">
      <c r="AB1056" s="46"/>
      <c r="AC1056" s="46"/>
      <c r="AD1056" s="46"/>
      <c r="AQ1056" s="186"/>
      <c r="AR1056" s="186"/>
    </row>
    <row r="1057" spans="28:44" ht="24">
      <c r="AB1057" s="46"/>
      <c r="AC1057" s="46"/>
      <c r="AD1057" s="46"/>
      <c r="AQ1057" s="186"/>
      <c r="AR1057" s="186"/>
    </row>
    <row r="1058" spans="28:44" ht="24">
      <c r="AB1058" s="46"/>
      <c r="AC1058" s="46"/>
      <c r="AD1058" s="46"/>
      <c r="AQ1058" s="186"/>
      <c r="AR1058" s="186"/>
    </row>
    <row r="1059" spans="28:44" ht="24">
      <c r="AB1059" s="46"/>
      <c r="AC1059" s="46"/>
      <c r="AD1059" s="46"/>
      <c r="AQ1059" s="186"/>
      <c r="AR1059" s="186"/>
    </row>
    <row r="1060" spans="28:44" ht="24">
      <c r="AB1060" s="46"/>
      <c r="AC1060" s="46"/>
      <c r="AD1060" s="46"/>
      <c r="AQ1060" s="186"/>
      <c r="AR1060" s="186"/>
    </row>
    <row r="1061" spans="28:44" ht="24">
      <c r="AB1061" s="46"/>
      <c r="AC1061" s="46"/>
      <c r="AD1061" s="46"/>
      <c r="AQ1061" s="186"/>
      <c r="AR1061" s="186"/>
    </row>
    <row r="1062" spans="28:44" ht="24">
      <c r="AB1062" s="46"/>
      <c r="AC1062" s="46"/>
      <c r="AD1062" s="46"/>
      <c r="AQ1062" s="186"/>
      <c r="AR1062" s="186"/>
    </row>
    <row r="1063" spans="28:44" ht="24">
      <c r="AB1063" s="46"/>
      <c r="AC1063" s="46"/>
      <c r="AD1063" s="46"/>
      <c r="AQ1063" s="186"/>
      <c r="AR1063" s="186"/>
    </row>
    <row r="1064" spans="28:44" ht="24">
      <c r="AB1064" s="46"/>
      <c r="AC1064" s="46"/>
      <c r="AD1064" s="46"/>
      <c r="AQ1064" s="186"/>
      <c r="AR1064" s="186"/>
    </row>
    <row r="1065" spans="28:44" ht="24">
      <c r="AB1065" s="46"/>
      <c r="AC1065" s="46"/>
      <c r="AD1065" s="46"/>
      <c r="AQ1065" s="186"/>
      <c r="AR1065" s="186"/>
    </row>
    <row r="1066" spans="28:44" ht="24">
      <c r="AB1066" s="46"/>
      <c r="AC1066" s="46"/>
      <c r="AD1066" s="46"/>
      <c r="AQ1066" s="186"/>
      <c r="AR1066" s="186"/>
    </row>
    <row r="1067" spans="28:44" ht="24">
      <c r="AB1067" s="46"/>
      <c r="AC1067" s="46"/>
      <c r="AD1067" s="46"/>
      <c r="AQ1067" s="186"/>
      <c r="AR1067" s="186"/>
    </row>
    <row r="1068" spans="28:44" ht="24">
      <c r="AB1068" s="46"/>
      <c r="AC1068" s="46"/>
      <c r="AD1068" s="46"/>
      <c r="AQ1068" s="186"/>
      <c r="AR1068" s="186"/>
    </row>
    <row r="1069" spans="28:44" ht="24">
      <c r="AB1069" s="46"/>
      <c r="AC1069" s="46"/>
      <c r="AD1069" s="46"/>
      <c r="AQ1069" s="186"/>
      <c r="AR1069" s="186"/>
    </row>
    <row r="1070" spans="28:44" ht="24">
      <c r="AB1070" s="46"/>
      <c r="AC1070" s="46"/>
      <c r="AD1070" s="46"/>
      <c r="AQ1070" s="186"/>
      <c r="AR1070" s="186"/>
    </row>
    <row r="1071" spans="28:44" ht="24">
      <c r="AB1071" s="46"/>
      <c r="AC1071" s="46"/>
      <c r="AD1071" s="46"/>
      <c r="AQ1071" s="186"/>
      <c r="AR1071" s="186"/>
    </row>
    <row r="1072" spans="28:44" ht="24">
      <c r="AB1072" s="46"/>
      <c r="AC1072" s="46"/>
      <c r="AD1072" s="46"/>
      <c r="AQ1072" s="186"/>
      <c r="AR1072" s="186"/>
    </row>
    <row r="1073" spans="28:44" ht="24">
      <c r="AB1073" s="46"/>
      <c r="AC1073" s="46"/>
      <c r="AD1073" s="46"/>
      <c r="AQ1073" s="186"/>
      <c r="AR1073" s="186"/>
    </row>
    <row r="1074" spans="28:44" ht="24">
      <c r="AB1074" s="46"/>
      <c r="AC1074" s="46"/>
      <c r="AD1074" s="46"/>
      <c r="AQ1074" s="186"/>
      <c r="AR1074" s="186"/>
    </row>
    <row r="1075" spans="28:44" ht="24">
      <c r="AB1075" s="46"/>
      <c r="AC1075" s="46"/>
      <c r="AD1075" s="46"/>
      <c r="AQ1075" s="186"/>
      <c r="AR1075" s="186"/>
    </row>
    <row r="1076" spans="28:44" ht="24">
      <c r="AB1076" s="46"/>
      <c r="AC1076" s="46"/>
      <c r="AD1076" s="46"/>
      <c r="AQ1076" s="186"/>
      <c r="AR1076" s="186"/>
    </row>
    <row r="1077" spans="28:44" ht="24">
      <c r="AB1077" s="46"/>
      <c r="AC1077" s="46"/>
      <c r="AD1077" s="46"/>
      <c r="AQ1077" s="186"/>
      <c r="AR1077" s="186"/>
    </row>
    <row r="1078" spans="28:44" ht="24">
      <c r="AB1078" s="46"/>
      <c r="AC1078" s="46"/>
      <c r="AD1078" s="46"/>
      <c r="AQ1078" s="186"/>
      <c r="AR1078" s="186"/>
    </row>
    <row r="1079" spans="28:44" ht="24">
      <c r="AB1079" s="46"/>
      <c r="AC1079" s="46"/>
      <c r="AD1079" s="46"/>
      <c r="AQ1079" s="186"/>
      <c r="AR1079" s="186"/>
    </row>
    <row r="1080" spans="28:44" ht="24">
      <c r="AB1080" s="46"/>
      <c r="AC1080" s="46"/>
      <c r="AD1080" s="46"/>
      <c r="AQ1080" s="186"/>
      <c r="AR1080" s="186"/>
    </row>
    <row r="1081" spans="28:44" ht="24">
      <c r="AB1081" s="46"/>
      <c r="AC1081" s="46"/>
      <c r="AD1081" s="46"/>
      <c r="AQ1081" s="186"/>
      <c r="AR1081" s="186"/>
    </row>
    <row r="1082" spans="28:44" ht="24">
      <c r="AB1082" s="46"/>
      <c r="AC1082" s="46"/>
      <c r="AD1082" s="46"/>
      <c r="AQ1082" s="186"/>
      <c r="AR1082" s="186"/>
    </row>
    <row r="1083" spans="28:44" ht="24">
      <c r="AB1083" s="46"/>
      <c r="AC1083" s="46"/>
      <c r="AD1083" s="46"/>
      <c r="AQ1083" s="186"/>
      <c r="AR1083" s="186"/>
    </row>
    <row r="1084" spans="28:44" ht="24">
      <c r="AB1084" s="46"/>
      <c r="AC1084" s="46"/>
      <c r="AD1084" s="46"/>
      <c r="AQ1084" s="186"/>
      <c r="AR1084" s="186"/>
    </row>
    <row r="1085" spans="28:44" ht="24">
      <c r="AB1085" s="46"/>
      <c r="AC1085" s="46"/>
      <c r="AD1085" s="46"/>
      <c r="AQ1085" s="186"/>
      <c r="AR1085" s="186"/>
    </row>
    <row r="1086" spans="28:44" ht="24">
      <c r="AB1086" s="46"/>
      <c r="AC1086" s="46"/>
      <c r="AD1086" s="46"/>
      <c r="AQ1086" s="186"/>
      <c r="AR1086" s="186"/>
    </row>
    <row r="1087" spans="28:44" ht="24">
      <c r="AB1087" s="46"/>
      <c r="AC1087" s="46"/>
      <c r="AD1087" s="46"/>
      <c r="AQ1087" s="186"/>
      <c r="AR1087" s="186"/>
    </row>
    <row r="1088" spans="28:44" ht="24">
      <c r="AB1088" s="46"/>
      <c r="AC1088" s="46"/>
      <c r="AD1088" s="46"/>
      <c r="AQ1088" s="186"/>
      <c r="AR1088" s="186"/>
    </row>
    <row r="1089" spans="28:44" ht="24">
      <c r="AB1089" s="46"/>
      <c r="AC1089" s="46"/>
      <c r="AD1089" s="46"/>
      <c r="AQ1089" s="186"/>
      <c r="AR1089" s="186"/>
    </row>
    <row r="1090" spans="28:44" ht="24">
      <c r="AB1090" s="46"/>
      <c r="AC1090" s="46"/>
      <c r="AD1090" s="46"/>
      <c r="AQ1090" s="186"/>
      <c r="AR1090" s="186"/>
    </row>
    <row r="1091" spans="28:44" ht="24">
      <c r="AB1091" s="46"/>
      <c r="AC1091" s="46"/>
      <c r="AD1091" s="46"/>
      <c r="AQ1091" s="186"/>
      <c r="AR1091" s="186"/>
    </row>
    <row r="1092" spans="28:44" ht="24">
      <c r="AB1092" s="46"/>
      <c r="AC1092" s="46"/>
      <c r="AD1092" s="46"/>
      <c r="AQ1092" s="186"/>
      <c r="AR1092" s="186"/>
    </row>
    <row r="1093" spans="28:44" ht="24">
      <c r="AB1093" s="46"/>
      <c r="AC1093" s="46"/>
      <c r="AD1093" s="46"/>
      <c r="AQ1093" s="186"/>
      <c r="AR1093" s="186"/>
    </row>
    <row r="1094" spans="28:44" ht="24">
      <c r="AB1094" s="46"/>
      <c r="AC1094" s="46"/>
      <c r="AD1094" s="46"/>
      <c r="AQ1094" s="186"/>
      <c r="AR1094" s="186"/>
    </row>
    <row r="1095" spans="28:44" ht="24">
      <c r="AB1095" s="46"/>
      <c r="AC1095" s="46"/>
      <c r="AD1095" s="46"/>
      <c r="AQ1095" s="186"/>
      <c r="AR1095" s="186"/>
    </row>
    <row r="1096" spans="28:44" ht="24">
      <c r="AB1096" s="46"/>
      <c r="AC1096" s="46"/>
      <c r="AD1096" s="46"/>
      <c r="AQ1096" s="186"/>
      <c r="AR1096" s="186"/>
    </row>
    <row r="1097" spans="28:44" ht="24">
      <c r="AB1097" s="46"/>
      <c r="AC1097" s="46"/>
      <c r="AD1097" s="46"/>
      <c r="AQ1097" s="186"/>
      <c r="AR1097" s="186"/>
    </row>
    <row r="1098" spans="28:44" ht="24">
      <c r="AB1098" s="46"/>
      <c r="AC1098" s="46"/>
      <c r="AD1098" s="46"/>
      <c r="AQ1098" s="186"/>
      <c r="AR1098" s="186"/>
    </row>
    <row r="1099" spans="28:44" ht="24">
      <c r="AB1099" s="46"/>
      <c r="AC1099" s="46"/>
      <c r="AD1099" s="46"/>
      <c r="AQ1099" s="186"/>
      <c r="AR1099" s="186"/>
    </row>
    <row r="1100" spans="28:44" ht="24">
      <c r="AB1100" s="46"/>
      <c r="AC1100" s="46"/>
      <c r="AD1100" s="46"/>
      <c r="AQ1100" s="186"/>
      <c r="AR1100" s="186"/>
    </row>
    <row r="1101" spans="28:44" ht="24">
      <c r="AB1101" s="46"/>
      <c r="AC1101" s="46"/>
      <c r="AD1101" s="46"/>
      <c r="AQ1101" s="186"/>
      <c r="AR1101" s="186"/>
    </row>
    <row r="1102" spans="28:44" ht="24">
      <c r="AB1102" s="46"/>
      <c r="AC1102" s="46"/>
      <c r="AD1102" s="46"/>
      <c r="AQ1102" s="186"/>
      <c r="AR1102" s="186"/>
    </row>
    <row r="1103" spans="28:44" ht="24">
      <c r="AB1103" s="46"/>
      <c r="AC1103" s="46"/>
      <c r="AD1103" s="46"/>
      <c r="AQ1103" s="186"/>
      <c r="AR1103" s="186"/>
    </row>
    <row r="1104" spans="28:44" ht="24">
      <c r="AB1104" s="46"/>
      <c r="AC1104" s="46"/>
      <c r="AD1104" s="46"/>
      <c r="AQ1104" s="186"/>
      <c r="AR1104" s="186"/>
    </row>
    <row r="1105" spans="28:44" ht="24">
      <c r="AB1105" s="46"/>
      <c r="AC1105" s="46"/>
      <c r="AD1105" s="46"/>
      <c r="AQ1105" s="186"/>
      <c r="AR1105" s="186"/>
    </row>
    <row r="1106" spans="28:44" ht="24">
      <c r="AB1106" s="46"/>
      <c r="AC1106" s="46"/>
      <c r="AD1106" s="46"/>
      <c r="AQ1106" s="186"/>
      <c r="AR1106" s="186"/>
    </row>
    <row r="1107" spans="28:44" ht="24">
      <c r="AB1107" s="46"/>
      <c r="AC1107" s="46"/>
      <c r="AD1107" s="46"/>
      <c r="AQ1107" s="186"/>
      <c r="AR1107" s="186"/>
    </row>
    <row r="1108" spans="28:44" ht="24">
      <c r="AB1108" s="46"/>
      <c r="AC1108" s="46"/>
      <c r="AD1108" s="46"/>
      <c r="AQ1108" s="186"/>
      <c r="AR1108" s="186"/>
    </row>
    <row r="1109" spans="28:44" ht="24">
      <c r="AB1109" s="46"/>
      <c r="AC1109" s="46"/>
      <c r="AD1109" s="46"/>
      <c r="AQ1109" s="186"/>
      <c r="AR1109" s="186"/>
    </row>
    <row r="1110" spans="28:44" ht="24">
      <c r="AB1110" s="46"/>
      <c r="AC1110" s="46"/>
      <c r="AD1110" s="46"/>
      <c r="AQ1110" s="186"/>
      <c r="AR1110" s="186"/>
    </row>
    <row r="1111" spans="28:44" ht="24">
      <c r="AB1111" s="46"/>
      <c r="AC1111" s="46"/>
      <c r="AD1111" s="46"/>
      <c r="AQ1111" s="186"/>
      <c r="AR1111" s="186"/>
    </row>
    <row r="1112" spans="28:44" ht="24">
      <c r="AB1112" s="46"/>
      <c r="AC1112" s="46"/>
      <c r="AD1112" s="46"/>
      <c r="AQ1112" s="186"/>
      <c r="AR1112" s="186"/>
    </row>
    <row r="1113" spans="28:44" ht="24">
      <c r="AB1113" s="46"/>
      <c r="AC1113" s="46"/>
      <c r="AD1113" s="46"/>
      <c r="AQ1113" s="186"/>
      <c r="AR1113" s="186"/>
    </row>
    <row r="1114" spans="28:44" ht="24">
      <c r="AB1114" s="46"/>
      <c r="AC1114" s="46"/>
      <c r="AD1114" s="46"/>
      <c r="AQ1114" s="186"/>
      <c r="AR1114" s="186"/>
    </row>
    <row r="1115" spans="28:44" ht="24">
      <c r="AB1115" s="46"/>
      <c r="AC1115" s="46"/>
      <c r="AD1115" s="46"/>
      <c r="AQ1115" s="186"/>
      <c r="AR1115" s="186"/>
    </row>
    <row r="1116" spans="28:44" ht="24">
      <c r="AB1116" s="46"/>
      <c r="AC1116" s="46"/>
      <c r="AD1116" s="46"/>
      <c r="AQ1116" s="186"/>
      <c r="AR1116" s="186"/>
    </row>
    <row r="1117" spans="28:44" ht="24">
      <c r="AB1117" s="46"/>
      <c r="AC1117" s="46"/>
      <c r="AD1117" s="46"/>
      <c r="AQ1117" s="186"/>
      <c r="AR1117" s="186"/>
    </row>
    <row r="1118" spans="28:44" ht="24">
      <c r="AB1118" s="46"/>
      <c r="AC1118" s="46"/>
      <c r="AD1118" s="46"/>
      <c r="AQ1118" s="186"/>
      <c r="AR1118" s="186"/>
    </row>
    <row r="1119" spans="28:44" ht="24">
      <c r="AB1119" s="46"/>
      <c r="AC1119" s="46"/>
      <c r="AD1119" s="46"/>
      <c r="AQ1119" s="186"/>
      <c r="AR1119" s="186"/>
    </row>
    <row r="1120" spans="28:44" ht="24">
      <c r="AB1120" s="46"/>
      <c r="AC1120" s="46"/>
      <c r="AD1120" s="46"/>
      <c r="AQ1120" s="186"/>
      <c r="AR1120" s="186"/>
    </row>
    <row r="1121" spans="28:44" ht="24">
      <c r="AB1121" s="46"/>
      <c r="AC1121" s="46"/>
      <c r="AD1121" s="46"/>
      <c r="AQ1121" s="186"/>
      <c r="AR1121" s="186"/>
    </row>
    <row r="1122" spans="28:44" ht="24">
      <c r="AB1122" s="46"/>
      <c r="AC1122" s="46"/>
      <c r="AD1122" s="46"/>
      <c r="AQ1122" s="186"/>
      <c r="AR1122" s="186"/>
    </row>
    <row r="1123" spans="28:44" ht="24">
      <c r="AB1123" s="46"/>
      <c r="AC1123" s="46"/>
      <c r="AD1123" s="46"/>
      <c r="AQ1123" s="186"/>
      <c r="AR1123" s="186"/>
    </row>
    <row r="1124" spans="28:44" ht="24">
      <c r="AB1124" s="46"/>
      <c r="AC1124" s="46"/>
      <c r="AD1124" s="46"/>
      <c r="AQ1124" s="186"/>
      <c r="AR1124" s="186"/>
    </row>
    <row r="1125" spans="28:44" ht="24">
      <c r="AB1125" s="46"/>
      <c r="AC1125" s="46"/>
      <c r="AD1125" s="46"/>
      <c r="AQ1125" s="186"/>
      <c r="AR1125" s="186"/>
    </row>
    <row r="1126" spans="28:44" ht="24">
      <c r="AB1126" s="46"/>
      <c r="AC1126" s="46"/>
      <c r="AD1126" s="46"/>
      <c r="AQ1126" s="186"/>
      <c r="AR1126" s="186"/>
    </row>
    <row r="1127" spans="28:44" ht="24">
      <c r="AB1127" s="46"/>
      <c r="AC1127" s="46"/>
      <c r="AD1127" s="46"/>
      <c r="AQ1127" s="186"/>
      <c r="AR1127" s="186"/>
    </row>
    <row r="1128" spans="28:44" ht="24">
      <c r="AB1128" s="46"/>
      <c r="AC1128" s="46"/>
      <c r="AD1128" s="46"/>
      <c r="AQ1128" s="186"/>
      <c r="AR1128" s="186"/>
    </row>
    <row r="1129" spans="28:44" ht="24">
      <c r="AB1129" s="46"/>
      <c r="AC1129" s="46"/>
      <c r="AD1129" s="46"/>
      <c r="AQ1129" s="186"/>
      <c r="AR1129" s="186"/>
    </row>
    <row r="1130" spans="28:44" ht="24">
      <c r="AB1130" s="46"/>
      <c r="AC1130" s="46"/>
      <c r="AD1130" s="46"/>
      <c r="AQ1130" s="186"/>
      <c r="AR1130" s="186"/>
    </row>
    <row r="1131" spans="28:44" ht="24">
      <c r="AB1131" s="46"/>
      <c r="AC1131" s="46"/>
      <c r="AD1131" s="46"/>
      <c r="AQ1131" s="186"/>
      <c r="AR1131" s="186"/>
    </row>
    <row r="1132" spans="28:44" ht="24">
      <c r="AB1132" s="46"/>
      <c r="AC1132" s="46"/>
      <c r="AD1132" s="46"/>
      <c r="AQ1132" s="186"/>
      <c r="AR1132" s="186"/>
    </row>
    <row r="1133" spans="28:44" ht="24">
      <c r="AB1133" s="46"/>
      <c r="AC1133" s="46"/>
      <c r="AD1133" s="46"/>
      <c r="AQ1133" s="186"/>
      <c r="AR1133" s="186"/>
    </row>
    <row r="1134" spans="28:44" ht="24">
      <c r="AB1134" s="46"/>
      <c r="AC1134" s="46"/>
      <c r="AD1134" s="46"/>
      <c r="AQ1134" s="186"/>
      <c r="AR1134" s="186"/>
    </row>
    <row r="1135" spans="28:44" ht="24">
      <c r="AB1135" s="46"/>
      <c r="AC1135" s="46"/>
      <c r="AD1135" s="46"/>
      <c r="AQ1135" s="186"/>
      <c r="AR1135" s="186"/>
    </row>
    <row r="1136" spans="28:44" ht="24">
      <c r="AB1136" s="46"/>
      <c r="AC1136" s="46"/>
      <c r="AD1136" s="46"/>
      <c r="AQ1136" s="186"/>
      <c r="AR1136" s="186"/>
    </row>
    <row r="1137" spans="28:44" ht="24">
      <c r="AB1137" s="46"/>
      <c r="AC1137" s="46"/>
      <c r="AD1137" s="46"/>
      <c r="AQ1137" s="186"/>
      <c r="AR1137" s="186"/>
    </row>
    <row r="1138" spans="28:44" ht="24">
      <c r="AB1138" s="46"/>
      <c r="AC1138" s="46"/>
      <c r="AD1138" s="46"/>
      <c r="AQ1138" s="186"/>
      <c r="AR1138" s="186"/>
    </row>
    <row r="1139" spans="28:44" ht="24">
      <c r="AB1139" s="46"/>
      <c r="AC1139" s="46"/>
      <c r="AD1139" s="46"/>
      <c r="AQ1139" s="186"/>
      <c r="AR1139" s="186"/>
    </row>
    <row r="1140" spans="28:44" ht="24">
      <c r="AB1140" s="46"/>
      <c r="AC1140" s="46"/>
      <c r="AD1140" s="46"/>
      <c r="AQ1140" s="186"/>
      <c r="AR1140" s="186"/>
    </row>
    <row r="1141" spans="28:44" ht="24">
      <c r="AB1141" s="46"/>
      <c r="AC1141" s="46"/>
      <c r="AD1141" s="46"/>
      <c r="AQ1141" s="186"/>
      <c r="AR1141" s="186"/>
    </row>
    <row r="1142" spans="28:44" ht="24">
      <c r="AB1142" s="46"/>
      <c r="AC1142" s="46"/>
      <c r="AD1142" s="46"/>
      <c r="AQ1142" s="186"/>
      <c r="AR1142" s="186"/>
    </row>
    <row r="1143" spans="28:44" ht="24">
      <c r="AB1143" s="46"/>
      <c r="AC1143" s="46"/>
      <c r="AD1143" s="46"/>
      <c r="AQ1143" s="186"/>
      <c r="AR1143" s="186"/>
    </row>
    <row r="1144" spans="28:44" ht="24">
      <c r="AB1144" s="46"/>
      <c r="AC1144" s="46"/>
      <c r="AD1144" s="46"/>
      <c r="AQ1144" s="186"/>
      <c r="AR1144" s="186"/>
    </row>
    <row r="1145" spans="28:44" ht="24">
      <c r="AB1145" s="46"/>
      <c r="AC1145" s="46"/>
      <c r="AD1145" s="46"/>
      <c r="AQ1145" s="186"/>
      <c r="AR1145" s="186"/>
    </row>
    <row r="1146" spans="28:44" ht="24">
      <c r="AB1146" s="46"/>
      <c r="AC1146" s="46"/>
      <c r="AD1146" s="46"/>
      <c r="AQ1146" s="186"/>
      <c r="AR1146" s="186"/>
    </row>
    <row r="1147" spans="28:44" ht="24">
      <c r="AB1147" s="46"/>
      <c r="AC1147" s="46"/>
      <c r="AD1147" s="46"/>
      <c r="AQ1147" s="186"/>
      <c r="AR1147" s="186"/>
    </row>
    <row r="1148" spans="28:44" ht="24">
      <c r="AB1148" s="46"/>
      <c r="AC1148" s="46"/>
      <c r="AD1148" s="46"/>
      <c r="AQ1148" s="186"/>
      <c r="AR1148" s="186"/>
    </row>
    <row r="1149" spans="28:44" ht="24">
      <c r="AB1149" s="46"/>
      <c r="AC1149" s="46"/>
      <c r="AD1149" s="46"/>
      <c r="AQ1149" s="186"/>
      <c r="AR1149" s="186"/>
    </row>
    <row r="1150" spans="28:44" ht="24">
      <c r="AB1150" s="46"/>
      <c r="AC1150" s="46"/>
      <c r="AD1150" s="46"/>
      <c r="AQ1150" s="186"/>
      <c r="AR1150" s="186"/>
    </row>
    <row r="1151" spans="28:44" ht="24">
      <c r="AB1151" s="46"/>
      <c r="AC1151" s="46"/>
      <c r="AD1151" s="46"/>
      <c r="AQ1151" s="186"/>
      <c r="AR1151" s="186"/>
    </row>
    <row r="1152" spans="28:44" ht="24">
      <c r="AB1152" s="46"/>
      <c r="AC1152" s="46"/>
      <c r="AD1152" s="46"/>
      <c r="AQ1152" s="186"/>
      <c r="AR1152" s="186"/>
    </row>
    <row r="1153" spans="28:44" ht="24">
      <c r="AB1153" s="46"/>
      <c r="AC1153" s="46"/>
      <c r="AD1153" s="46"/>
      <c r="AQ1153" s="186"/>
      <c r="AR1153" s="186"/>
    </row>
    <row r="1154" spans="28:44" ht="24">
      <c r="AB1154" s="46"/>
      <c r="AC1154" s="46"/>
      <c r="AD1154" s="46"/>
      <c r="AQ1154" s="186"/>
      <c r="AR1154" s="186"/>
    </row>
    <row r="1155" spans="28:44" ht="24">
      <c r="AB1155" s="46"/>
      <c r="AC1155" s="46"/>
      <c r="AD1155" s="46"/>
      <c r="AQ1155" s="186"/>
      <c r="AR1155" s="186"/>
    </row>
    <row r="1156" spans="28:44" ht="24">
      <c r="AB1156" s="46"/>
      <c r="AC1156" s="46"/>
      <c r="AD1156" s="46"/>
      <c r="AQ1156" s="186"/>
      <c r="AR1156" s="186"/>
    </row>
    <row r="1157" spans="28:44" ht="24">
      <c r="AB1157" s="46"/>
      <c r="AC1157" s="46"/>
      <c r="AD1157" s="46"/>
      <c r="AQ1157" s="186"/>
      <c r="AR1157" s="186"/>
    </row>
    <row r="1158" spans="28:44" ht="24">
      <c r="AB1158" s="46"/>
      <c r="AC1158" s="46"/>
      <c r="AD1158" s="46"/>
      <c r="AQ1158" s="186"/>
      <c r="AR1158" s="186"/>
    </row>
    <row r="1159" spans="28:44" ht="24">
      <c r="AB1159" s="46"/>
      <c r="AC1159" s="46"/>
      <c r="AD1159" s="46"/>
      <c r="AQ1159" s="186"/>
      <c r="AR1159" s="186"/>
    </row>
    <row r="1160" spans="28:44" ht="24">
      <c r="AB1160" s="46"/>
      <c r="AC1160" s="46"/>
      <c r="AD1160" s="46"/>
      <c r="AQ1160" s="186"/>
      <c r="AR1160" s="186"/>
    </row>
    <row r="1161" spans="28:44" ht="24">
      <c r="AB1161" s="46"/>
      <c r="AC1161" s="46"/>
      <c r="AD1161" s="46"/>
      <c r="AQ1161" s="186"/>
      <c r="AR1161" s="186"/>
    </row>
    <row r="1162" spans="28:44" ht="24">
      <c r="AB1162" s="46"/>
      <c r="AC1162" s="46"/>
      <c r="AD1162" s="46"/>
      <c r="AQ1162" s="186"/>
      <c r="AR1162" s="186"/>
    </row>
    <row r="1163" spans="28:44" ht="24">
      <c r="AB1163" s="46"/>
      <c r="AC1163" s="46"/>
      <c r="AD1163" s="46"/>
      <c r="AQ1163" s="186"/>
      <c r="AR1163" s="186"/>
    </row>
    <row r="1164" spans="28:44" ht="24">
      <c r="AB1164" s="46"/>
      <c r="AC1164" s="46"/>
      <c r="AD1164" s="46"/>
      <c r="AQ1164" s="186"/>
      <c r="AR1164" s="186"/>
    </row>
    <row r="1165" spans="28:44" ht="24">
      <c r="AB1165" s="46"/>
      <c r="AC1165" s="46"/>
      <c r="AD1165" s="46"/>
      <c r="AQ1165" s="186"/>
      <c r="AR1165" s="186"/>
    </row>
    <row r="1166" spans="28:44" ht="24">
      <c r="AB1166" s="46"/>
      <c r="AC1166" s="46"/>
      <c r="AD1166" s="46"/>
      <c r="AQ1166" s="186"/>
      <c r="AR1166" s="186"/>
    </row>
    <row r="1167" spans="28:44" ht="24">
      <c r="AB1167" s="46"/>
      <c r="AC1167" s="46"/>
      <c r="AD1167" s="46"/>
      <c r="AQ1167" s="186"/>
      <c r="AR1167" s="186"/>
    </row>
    <row r="1168" spans="28:44" ht="24">
      <c r="AB1168" s="46"/>
      <c r="AC1168" s="46"/>
      <c r="AD1168" s="46"/>
      <c r="AQ1168" s="186"/>
      <c r="AR1168" s="186"/>
    </row>
    <row r="1169" spans="28:44" ht="24">
      <c r="AB1169" s="46"/>
      <c r="AC1169" s="46"/>
      <c r="AD1169" s="46"/>
      <c r="AQ1169" s="186"/>
      <c r="AR1169" s="186"/>
    </row>
    <row r="1170" spans="28:44" ht="24">
      <c r="AB1170" s="46"/>
      <c r="AC1170" s="46"/>
      <c r="AD1170" s="46"/>
      <c r="AQ1170" s="186"/>
      <c r="AR1170" s="186"/>
    </row>
    <row r="1171" spans="28:44" ht="24">
      <c r="AB1171" s="46"/>
      <c r="AC1171" s="46"/>
      <c r="AD1171" s="46"/>
      <c r="AQ1171" s="186"/>
      <c r="AR1171" s="186"/>
    </row>
    <row r="1172" spans="28:44" ht="24">
      <c r="AB1172" s="46"/>
      <c r="AC1172" s="46"/>
      <c r="AD1172" s="46"/>
      <c r="AQ1172" s="186"/>
      <c r="AR1172" s="186"/>
    </row>
    <row r="1173" spans="28:44" ht="24">
      <c r="AB1173" s="46"/>
      <c r="AC1173" s="46"/>
      <c r="AD1173" s="46"/>
      <c r="AQ1173" s="186"/>
      <c r="AR1173" s="186"/>
    </row>
    <row r="1174" spans="28:44" ht="24">
      <c r="AB1174" s="46"/>
      <c r="AC1174" s="46"/>
      <c r="AD1174" s="46"/>
      <c r="AQ1174" s="186"/>
      <c r="AR1174" s="186"/>
    </row>
    <row r="1175" spans="28:44" ht="24">
      <c r="AB1175" s="46"/>
      <c r="AC1175" s="46"/>
      <c r="AD1175" s="46"/>
      <c r="AQ1175" s="186"/>
      <c r="AR1175" s="186"/>
    </row>
    <row r="1176" spans="28:44" ht="24">
      <c r="AB1176" s="46"/>
      <c r="AC1176" s="46"/>
      <c r="AD1176" s="46"/>
      <c r="AQ1176" s="186"/>
      <c r="AR1176" s="186"/>
    </row>
    <row r="1177" spans="28:44" ht="24">
      <c r="AB1177" s="46"/>
      <c r="AC1177" s="46"/>
      <c r="AD1177" s="46"/>
      <c r="AQ1177" s="186"/>
      <c r="AR1177" s="186"/>
    </row>
    <row r="1178" spans="28:44" ht="24">
      <c r="AB1178" s="46"/>
      <c r="AC1178" s="46"/>
      <c r="AD1178" s="46"/>
      <c r="AQ1178" s="186"/>
      <c r="AR1178" s="186"/>
    </row>
    <row r="1179" spans="28:44" ht="24">
      <c r="AB1179" s="46"/>
      <c r="AC1179" s="46"/>
      <c r="AD1179" s="46"/>
      <c r="AQ1179" s="186"/>
      <c r="AR1179" s="186"/>
    </row>
    <row r="1180" spans="28:44" ht="24">
      <c r="AB1180" s="46"/>
      <c r="AC1180" s="46"/>
      <c r="AD1180" s="46"/>
      <c r="AQ1180" s="186"/>
      <c r="AR1180" s="186"/>
    </row>
    <row r="1181" spans="28:44" ht="24">
      <c r="AB1181" s="46"/>
      <c r="AC1181" s="46"/>
      <c r="AD1181" s="46"/>
      <c r="AQ1181" s="186"/>
      <c r="AR1181" s="186"/>
    </row>
    <row r="1182" spans="28:44" ht="24">
      <c r="AB1182" s="46"/>
      <c r="AC1182" s="46"/>
      <c r="AD1182" s="46"/>
      <c r="AQ1182" s="186"/>
      <c r="AR1182" s="186"/>
    </row>
    <row r="1183" spans="28:44" ht="24">
      <c r="AB1183" s="46"/>
      <c r="AC1183" s="46"/>
      <c r="AD1183" s="46"/>
      <c r="AQ1183" s="186"/>
      <c r="AR1183" s="186"/>
    </row>
    <row r="1184" spans="28:44" ht="24">
      <c r="AB1184" s="46"/>
      <c r="AC1184" s="46"/>
      <c r="AD1184" s="46"/>
      <c r="AQ1184" s="186"/>
      <c r="AR1184" s="186"/>
    </row>
    <row r="1185" spans="28:44" ht="24">
      <c r="AB1185" s="46"/>
      <c r="AC1185" s="46"/>
      <c r="AD1185" s="46"/>
      <c r="AQ1185" s="186"/>
      <c r="AR1185" s="186"/>
    </row>
    <row r="1186" spans="28:44" ht="24">
      <c r="AB1186" s="46"/>
      <c r="AC1186" s="46"/>
      <c r="AD1186" s="46"/>
      <c r="AQ1186" s="186"/>
      <c r="AR1186" s="186"/>
    </row>
    <row r="1187" spans="28:44" ht="24">
      <c r="AB1187" s="46"/>
      <c r="AC1187" s="46"/>
      <c r="AD1187" s="46"/>
      <c r="AQ1187" s="186"/>
      <c r="AR1187" s="186"/>
    </row>
    <row r="1188" spans="28:44" ht="24">
      <c r="AB1188" s="46"/>
      <c r="AC1188" s="46"/>
      <c r="AD1188" s="46"/>
      <c r="AQ1188" s="186"/>
      <c r="AR1188" s="186"/>
    </row>
    <row r="1189" spans="28:44" ht="24">
      <c r="AB1189" s="46"/>
      <c r="AC1189" s="46"/>
      <c r="AD1189" s="46"/>
      <c r="AQ1189" s="186"/>
      <c r="AR1189" s="186"/>
    </row>
    <row r="1190" spans="28:44" ht="24">
      <c r="AB1190" s="46"/>
      <c r="AC1190" s="46"/>
      <c r="AD1190" s="46"/>
      <c r="AQ1190" s="186"/>
      <c r="AR1190" s="186"/>
    </row>
    <row r="1191" spans="28:44" ht="24">
      <c r="AB1191" s="46"/>
      <c r="AC1191" s="46"/>
      <c r="AD1191" s="46"/>
      <c r="AQ1191" s="186"/>
      <c r="AR1191" s="186"/>
    </row>
    <row r="1192" spans="28:44" ht="24">
      <c r="AB1192" s="46"/>
      <c r="AC1192" s="46"/>
      <c r="AD1192" s="46"/>
      <c r="AQ1192" s="186"/>
      <c r="AR1192" s="186"/>
    </row>
    <row r="1193" spans="28:44" ht="24">
      <c r="AB1193" s="46"/>
      <c r="AC1193" s="46"/>
      <c r="AD1193" s="46"/>
      <c r="AQ1193" s="186"/>
      <c r="AR1193" s="186"/>
    </row>
    <row r="1194" spans="28:44" ht="24">
      <c r="AB1194" s="46"/>
      <c r="AC1194" s="46"/>
      <c r="AD1194" s="46"/>
      <c r="AQ1194" s="186"/>
      <c r="AR1194" s="186"/>
    </row>
    <row r="1195" spans="28:44" ht="24">
      <c r="AB1195" s="46"/>
      <c r="AC1195" s="46"/>
      <c r="AD1195" s="46"/>
      <c r="AQ1195" s="186"/>
      <c r="AR1195" s="186"/>
    </row>
    <row r="1196" spans="28:44" ht="24">
      <c r="AB1196" s="46"/>
      <c r="AC1196" s="46"/>
      <c r="AD1196" s="46"/>
      <c r="AQ1196" s="186"/>
      <c r="AR1196" s="186"/>
    </row>
    <row r="1197" spans="28:44" ht="24">
      <c r="AB1197" s="46"/>
      <c r="AC1197" s="46"/>
      <c r="AD1197" s="46"/>
      <c r="AQ1197" s="186"/>
      <c r="AR1197" s="186"/>
    </row>
    <row r="1198" spans="28:44" ht="24">
      <c r="AB1198" s="46"/>
      <c r="AC1198" s="46"/>
      <c r="AD1198" s="46"/>
      <c r="AQ1198" s="186"/>
      <c r="AR1198" s="186"/>
    </row>
    <row r="1199" spans="28:44" ht="24">
      <c r="AB1199" s="46"/>
      <c r="AC1199" s="46"/>
      <c r="AD1199" s="46"/>
      <c r="AQ1199" s="186"/>
      <c r="AR1199" s="186"/>
    </row>
    <row r="1200" spans="28:44" ht="24">
      <c r="AB1200" s="46"/>
      <c r="AC1200" s="46"/>
      <c r="AD1200" s="46"/>
      <c r="AQ1200" s="186"/>
      <c r="AR1200" s="186"/>
    </row>
    <row r="1201" spans="28:44" ht="24">
      <c r="AB1201" s="46"/>
      <c r="AC1201" s="46"/>
      <c r="AD1201" s="46"/>
      <c r="AQ1201" s="186"/>
      <c r="AR1201" s="186"/>
    </row>
    <row r="1202" spans="28:44" ht="24">
      <c r="AB1202" s="46"/>
      <c r="AC1202" s="46"/>
      <c r="AD1202" s="46"/>
      <c r="AQ1202" s="186"/>
      <c r="AR1202" s="186"/>
    </row>
    <row r="1203" spans="28:44" ht="24">
      <c r="AB1203" s="46"/>
      <c r="AC1203" s="46"/>
      <c r="AD1203" s="46"/>
      <c r="AQ1203" s="186"/>
      <c r="AR1203" s="186"/>
    </row>
    <row r="1204" spans="28:44" ht="24">
      <c r="AB1204" s="46"/>
      <c r="AC1204" s="46"/>
      <c r="AD1204" s="46"/>
      <c r="AQ1204" s="186"/>
      <c r="AR1204" s="186"/>
    </row>
    <row r="1205" spans="28:44" ht="24">
      <c r="AB1205" s="46"/>
      <c r="AC1205" s="46"/>
      <c r="AD1205" s="46"/>
      <c r="AQ1205" s="186"/>
      <c r="AR1205" s="186"/>
    </row>
    <row r="1206" spans="28:44" ht="24">
      <c r="AB1206" s="46"/>
      <c r="AC1206" s="46"/>
      <c r="AD1206" s="46"/>
      <c r="AQ1206" s="186"/>
      <c r="AR1206" s="186"/>
    </row>
    <row r="1207" spans="28:44" ht="24">
      <c r="AB1207" s="46"/>
      <c r="AC1207" s="46"/>
      <c r="AD1207" s="46"/>
      <c r="AQ1207" s="186"/>
      <c r="AR1207" s="186"/>
    </row>
    <row r="1208" spans="28:44" ht="24">
      <c r="AB1208" s="46"/>
      <c r="AC1208" s="46"/>
      <c r="AD1208" s="46"/>
      <c r="AQ1208" s="186"/>
      <c r="AR1208" s="186"/>
    </row>
    <row r="1209" spans="28:44" ht="24">
      <c r="AB1209" s="46"/>
      <c r="AC1209" s="46"/>
      <c r="AD1209" s="46"/>
      <c r="AQ1209" s="186"/>
      <c r="AR1209" s="186"/>
    </row>
    <row r="1210" spans="28:44" ht="24">
      <c r="AB1210" s="46"/>
      <c r="AC1210" s="46"/>
      <c r="AD1210" s="46"/>
      <c r="AQ1210" s="186"/>
      <c r="AR1210" s="186"/>
    </row>
    <row r="1211" spans="28:44" ht="24">
      <c r="AB1211" s="46"/>
      <c r="AC1211" s="46"/>
      <c r="AD1211" s="46"/>
      <c r="AQ1211" s="186"/>
      <c r="AR1211" s="186"/>
    </row>
    <row r="1212" spans="28:44" ht="24">
      <c r="AB1212" s="46"/>
      <c r="AC1212" s="46"/>
      <c r="AD1212" s="46"/>
      <c r="AQ1212" s="186"/>
      <c r="AR1212" s="186"/>
    </row>
    <row r="1213" spans="28:44" ht="24">
      <c r="AB1213" s="46"/>
      <c r="AC1213" s="46"/>
      <c r="AD1213" s="46"/>
      <c r="AQ1213" s="186"/>
      <c r="AR1213" s="186"/>
    </row>
    <row r="1214" spans="28:44" ht="24">
      <c r="AB1214" s="46"/>
      <c r="AC1214" s="46"/>
      <c r="AD1214" s="46"/>
      <c r="AQ1214" s="186"/>
      <c r="AR1214" s="186"/>
    </row>
    <row r="1215" spans="28:44" ht="24">
      <c r="AB1215" s="46"/>
      <c r="AC1215" s="46"/>
      <c r="AD1215" s="46"/>
      <c r="AQ1215" s="186"/>
      <c r="AR1215" s="186"/>
    </row>
    <row r="1216" spans="28:44" ht="24">
      <c r="AB1216" s="46"/>
      <c r="AC1216" s="46"/>
      <c r="AD1216" s="46"/>
      <c r="AQ1216" s="186"/>
      <c r="AR1216" s="186"/>
    </row>
    <row r="1217" spans="28:44" ht="24">
      <c r="AB1217" s="46"/>
      <c r="AC1217" s="46"/>
      <c r="AD1217" s="46"/>
      <c r="AQ1217" s="186"/>
      <c r="AR1217" s="186"/>
    </row>
    <row r="1218" spans="28:44" ht="24">
      <c r="AB1218" s="46"/>
      <c r="AC1218" s="46"/>
      <c r="AD1218" s="46"/>
      <c r="AQ1218" s="186"/>
      <c r="AR1218" s="186"/>
    </row>
    <row r="1219" spans="28:44" ht="24">
      <c r="AB1219" s="46"/>
      <c r="AC1219" s="46"/>
      <c r="AD1219" s="46"/>
      <c r="AQ1219" s="186"/>
      <c r="AR1219" s="186"/>
    </row>
    <row r="1220" spans="28:44" ht="24">
      <c r="AB1220" s="46"/>
      <c r="AC1220" s="46"/>
      <c r="AD1220" s="46"/>
      <c r="AQ1220" s="186"/>
      <c r="AR1220" s="186"/>
    </row>
    <row r="1221" spans="28:44" ht="24">
      <c r="AB1221" s="46"/>
      <c r="AC1221" s="46"/>
      <c r="AD1221" s="46"/>
      <c r="AQ1221" s="186"/>
      <c r="AR1221" s="186"/>
    </row>
    <row r="1222" spans="28:44" ht="24">
      <c r="AB1222" s="46"/>
      <c r="AC1222" s="46"/>
      <c r="AD1222" s="46"/>
      <c r="AQ1222" s="186"/>
      <c r="AR1222" s="186"/>
    </row>
    <row r="1223" spans="28:44" ht="24">
      <c r="AB1223" s="46"/>
      <c r="AC1223" s="46"/>
      <c r="AD1223" s="46"/>
      <c r="AQ1223" s="186"/>
      <c r="AR1223" s="186"/>
    </row>
    <row r="1224" spans="28:44" ht="24">
      <c r="AB1224" s="46"/>
      <c r="AC1224" s="46"/>
      <c r="AD1224" s="46"/>
      <c r="AQ1224" s="186"/>
      <c r="AR1224" s="186"/>
    </row>
    <row r="1225" spans="28:44" ht="24">
      <c r="AB1225" s="46"/>
      <c r="AC1225" s="46"/>
      <c r="AD1225" s="46"/>
      <c r="AQ1225" s="186"/>
      <c r="AR1225" s="186"/>
    </row>
    <row r="1226" spans="28:44" ht="24">
      <c r="AB1226" s="46"/>
      <c r="AC1226" s="46"/>
      <c r="AD1226" s="46"/>
      <c r="AQ1226" s="186"/>
      <c r="AR1226" s="186"/>
    </row>
    <row r="1227" spans="28:44" ht="24">
      <c r="AB1227" s="46"/>
      <c r="AC1227" s="46"/>
      <c r="AD1227" s="46"/>
      <c r="AQ1227" s="186"/>
      <c r="AR1227" s="186"/>
    </row>
    <row r="1228" spans="28:44" ht="24">
      <c r="AB1228" s="46"/>
      <c r="AC1228" s="46"/>
      <c r="AD1228" s="46"/>
      <c r="AQ1228" s="186"/>
      <c r="AR1228" s="186"/>
    </row>
    <row r="1229" spans="28:44" ht="24">
      <c r="AB1229" s="46"/>
      <c r="AC1229" s="46"/>
      <c r="AD1229" s="46"/>
      <c r="AQ1229" s="186"/>
      <c r="AR1229" s="186"/>
    </row>
    <row r="1230" spans="28:44" ht="24">
      <c r="AB1230" s="46"/>
      <c r="AC1230" s="46"/>
      <c r="AD1230" s="46"/>
      <c r="AQ1230" s="186"/>
      <c r="AR1230" s="186"/>
    </row>
    <row r="1231" spans="28:44" ht="24">
      <c r="AB1231" s="46"/>
      <c r="AC1231" s="46"/>
      <c r="AD1231" s="46"/>
      <c r="AQ1231" s="186"/>
      <c r="AR1231" s="186"/>
    </row>
    <row r="1232" spans="28:44" ht="24">
      <c r="AB1232" s="46"/>
      <c r="AC1232" s="46"/>
      <c r="AD1232" s="46"/>
      <c r="AQ1232" s="186"/>
      <c r="AR1232" s="186"/>
    </row>
    <row r="1233" spans="28:44" ht="24">
      <c r="AB1233" s="46"/>
      <c r="AC1233" s="46"/>
      <c r="AD1233" s="46"/>
      <c r="AQ1233" s="186"/>
      <c r="AR1233" s="186"/>
    </row>
    <row r="1234" spans="28:44" ht="24">
      <c r="AB1234" s="46"/>
      <c r="AC1234" s="46"/>
      <c r="AD1234" s="46"/>
      <c r="AQ1234" s="186"/>
      <c r="AR1234" s="186"/>
    </row>
    <row r="1235" spans="28:44" ht="24">
      <c r="AB1235" s="46"/>
      <c r="AC1235" s="46"/>
      <c r="AD1235" s="46"/>
      <c r="AQ1235" s="186"/>
      <c r="AR1235" s="186"/>
    </row>
    <row r="1236" spans="28:44" ht="24">
      <c r="AB1236" s="46"/>
      <c r="AC1236" s="46"/>
      <c r="AD1236" s="46"/>
      <c r="AQ1236" s="186"/>
      <c r="AR1236" s="186"/>
    </row>
    <row r="1237" spans="28:44" ht="24">
      <c r="AB1237" s="46"/>
      <c r="AC1237" s="46"/>
      <c r="AD1237" s="46"/>
      <c r="AQ1237" s="186"/>
      <c r="AR1237" s="186"/>
    </row>
    <row r="1238" spans="28:44" ht="24">
      <c r="AB1238" s="46"/>
      <c r="AC1238" s="46"/>
      <c r="AD1238" s="46"/>
      <c r="AQ1238" s="186"/>
      <c r="AR1238" s="186"/>
    </row>
    <row r="1239" spans="28:44" ht="24">
      <c r="AB1239" s="46"/>
      <c r="AC1239" s="46"/>
      <c r="AD1239" s="46"/>
      <c r="AQ1239" s="186"/>
      <c r="AR1239" s="186"/>
    </row>
    <row r="1240" spans="28:44" ht="24">
      <c r="AB1240" s="46"/>
      <c r="AC1240" s="46"/>
      <c r="AD1240" s="46"/>
      <c r="AQ1240" s="186"/>
      <c r="AR1240" s="186"/>
    </row>
    <row r="1241" spans="28:44" ht="24">
      <c r="AB1241" s="46"/>
      <c r="AC1241" s="46"/>
      <c r="AD1241" s="46"/>
      <c r="AQ1241" s="186"/>
      <c r="AR1241" s="186"/>
    </row>
    <row r="1242" spans="28:44" ht="24">
      <c r="AB1242" s="46"/>
      <c r="AC1242" s="46"/>
      <c r="AD1242" s="46"/>
      <c r="AQ1242" s="186"/>
      <c r="AR1242" s="186"/>
    </row>
    <row r="1243" spans="28:44" ht="24">
      <c r="AB1243" s="46"/>
      <c r="AC1243" s="46"/>
      <c r="AD1243" s="46"/>
      <c r="AQ1243" s="186"/>
      <c r="AR1243" s="186"/>
    </row>
    <row r="1244" spans="28:44" ht="24">
      <c r="AB1244" s="46"/>
      <c r="AC1244" s="46"/>
      <c r="AD1244" s="46"/>
      <c r="AQ1244" s="186"/>
      <c r="AR1244" s="186"/>
    </row>
    <row r="1245" spans="28:44" ht="24">
      <c r="AB1245" s="46"/>
      <c r="AC1245" s="46"/>
      <c r="AD1245" s="46"/>
      <c r="AQ1245" s="186"/>
      <c r="AR1245" s="186"/>
    </row>
    <row r="1246" spans="28:44" ht="24">
      <c r="AB1246" s="46"/>
      <c r="AC1246" s="46"/>
      <c r="AD1246" s="46"/>
      <c r="AQ1246" s="186"/>
      <c r="AR1246" s="186"/>
    </row>
    <row r="1247" spans="28:44" ht="24">
      <c r="AB1247" s="46"/>
      <c r="AC1247" s="46"/>
      <c r="AD1247" s="46"/>
      <c r="AQ1247" s="186"/>
      <c r="AR1247" s="186"/>
    </row>
    <row r="1248" spans="28:44" ht="24">
      <c r="AB1248" s="46"/>
      <c r="AC1248" s="46"/>
      <c r="AD1248" s="46"/>
      <c r="AQ1248" s="186"/>
      <c r="AR1248" s="186"/>
    </row>
    <row r="1249" spans="28:44" ht="24">
      <c r="AB1249" s="46"/>
      <c r="AC1249" s="46"/>
      <c r="AD1249" s="46"/>
      <c r="AQ1249" s="186"/>
      <c r="AR1249" s="186"/>
    </row>
    <row r="1250" spans="28:44" ht="24">
      <c r="AB1250" s="46"/>
      <c r="AC1250" s="46"/>
      <c r="AD1250" s="46"/>
      <c r="AQ1250" s="186"/>
      <c r="AR1250" s="186"/>
    </row>
    <row r="1251" spans="28:30" ht="24">
      <c r="AB1251" s="46"/>
      <c r="AC1251" s="46"/>
      <c r="AD1251" s="46"/>
    </row>
    <row r="1252" spans="28:30" ht="24">
      <c r="AB1252" s="46"/>
      <c r="AC1252" s="46"/>
      <c r="AD1252" s="46"/>
    </row>
    <row r="1253" spans="28:30" ht="24">
      <c r="AB1253" s="46"/>
      <c r="AC1253" s="46"/>
      <c r="AD1253" s="46"/>
    </row>
    <row r="1254" spans="28:30" ht="24">
      <c r="AB1254" s="46"/>
      <c r="AC1254" s="46"/>
      <c r="AD1254" s="46"/>
    </row>
    <row r="1255" spans="28:30" ht="24">
      <c r="AB1255" s="46"/>
      <c r="AC1255" s="46"/>
      <c r="AD1255" s="46"/>
    </row>
    <row r="1256" spans="28:30" ht="24">
      <c r="AB1256" s="46"/>
      <c r="AC1256" s="46"/>
      <c r="AD1256" s="46"/>
    </row>
    <row r="1257" spans="28:30" ht="24">
      <c r="AB1257" s="46"/>
      <c r="AC1257" s="46"/>
      <c r="AD1257" s="46"/>
    </row>
    <row r="1258" spans="28:30" ht="24">
      <c r="AB1258" s="46"/>
      <c r="AC1258" s="46"/>
      <c r="AD1258" s="46"/>
    </row>
    <row r="1259" spans="28:30" ht="24">
      <c r="AB1259" s="46"/>
      <c r="AC1259" s="46"/>
      <c r="AD1259" s="46"/>
    </row>
    <row r="1260" spans="28:30" ht="24">
      <c r="AB1260" s="46"/>
      <c r="AC1260" s="46"/>
      <c r="AD1260" s="46"/>
    </row>
    <row r="1261" spans="28:30" ht="24">
      <c r="AB1261" s="46"/>
      <c r="AC1261" s="46"/>
      <c r="AD1261" s="46"/>
    </row>
    <row r="1262" spans="28:30" ht="24">
      <c r="AB1262" s="46"/>
      <c r="AC1262" s="46"/>
      <c r="AD1262" s="46"/>
    </row>
    <row r="1263" spans="28:30" ht="24">
      <c r="AB1263" s="46"/>
      <c r="AC1263" s="46"/>
      <c r="AD1263" s="46"/>
    </row>
    <row r="1264" spans="28:30" ht="24">
      <c r="AB1264" s="46"/>
      <c r="AC1264" s="46"/>
      <c r="AD1264" s="46"/>
    </row>
    <row r="1265" spans="28:30" ht="24">
      <c r="AB1265" s="46"/>
      <c r="AC1265" s="46"/>
      <c r="AD1265" s="46"/>
    </row>
    <row r="1266" spans="28:30" ht="24">
      <c r="AB1266" s="46"/>
      <c r="AC1266" s="46"/>
      <c r="AD1266" s="46"/>
    </row>
    <row r="1267" spans="28:30" ht="24">
      <c r="AB1267" s="46"/>
      <c r="AC1267" s="46"/>
      <c r="AD1267" s="46"/>
    </row>
    <row r="1268" spans="28:30" ht="24">
      <c r="AB1268" s="46"/>
      <c r="AC1268" s="46"/>
      <c r="AD1268" s="46"/>
    </row>
    <row r="1269" spans="28:30" ht="24">
      <c r="AB1269" s="46"/>
      <c r="AC1269" s="46"/>
      <c r="AD1269" s="46"/>
    </row>
    <row r="1270" spans="28:30" ht="24">
      <c r="AB1270" s="46"/>
      <c r="AC1270" s="46"/>
      <c r="AD1270" s="46"/>
    </row>
    <row r="1271" spans="28:30" ht="24">
      <c r="AB1271" s="46"/>
      <c r="AC1271" s="46"/>
      <c r="AD1271" s="46"/>
    </row>
    <row r="1272" spans="28:30" ht="24">
      <c r="AB1272" s="46"/>
      <c r="AC1272" s="46"/>
      <c r="AD1272" s="46"/>
    </row>
    <row r="1273" spans="28:30" ht="24">
      <c r="AB1273" s="46"/>
      <c r="AC1273" s="46"/>
      <c r="AD1273" s="46"/>
    </row>
    <row r="1274" spans="28:30" ht="24">
      <c r="AB1274" s="46"/>
      <c r="AC1274" s="46"/>
      <c r="AD1274" s="46"/>
    </row>
    <row r="1275" spans="28:30" ht="24">
      <c r="AB1275" s="46"/>
      <c r="AC1275" s="46"/>
      <c r="AD1275" s="46"/>
    </row>
    <row r="1276" spans="28:30" ht="24">
      <c r="AB1276" s="46"/>
      <c r="AC1276" s="46"/>
      <c r="AD1276" s="46"/>
    </row>
    <row r="1277" spans="28:30" ht="24">
      <c r="AB1277" s="46"/>
      <c r="AC1277" s="46"/>
      <c r="AD1277" s="46"/>
    </row>
    <row r="1278" spans="28:30" ht="24">
      <c r="AB1278" s="46"/>
      <c r="AC1278" s="46"/>
      <c r="AD1278" s="46"/>
    </row>
    <row r="1279" spans="28:30" ht="24">
      <c r="AB1279" s="46"/>
      <c r="AC1279" s="46"/>
      <c r="AD1279" s="46"/>
    </row>
    <row r="1280" spans="28:30" ht="24">
      <c r="AB1280" s="46"/>
      <c r="AC1280" s="46"/>
      <c r="AD1280" s="46"/>
    </row>
    <row r="1281" spans="28:30" ht="24">
      <c r="AB1281" s="46"/>
      <c r="AC1281" s="46"/>
      <c r="AD1281" s="46"/>
    </row>
    <row r="1282" spans="28:30" ht="24">
      <c r="AB1282" s="46"/>
      <c r="AC1282" s="46"/>
      <c r="AD1282" s="46"/>
    </row>
    <row r="1283" spans="28:30" ht="24">
      <c r="AB1283" s="46"/>
      <c r="AC1283" s="46"/>
      <c r="AD1283" s="46"/>
    </row>
    <row r="1284" spans="28:30" ht="24">
      <c r="AB1284" s="46"/>
      <c r="AC1284" s="46"/>
      <c r="AD1284" s="46"/>
    </row>
    <row r="1285" spans="28:30" ht="24">
      <c r="AB1285" s="46"/>
      <c r="AC1285" s="46"/>
      <c r="AD1285" s="46"/>
    </row>
    <row r="1286" spans="28:30" ht="24">
      <c r="AB1286" s="46"/>
      <c r="AC1286" s="46"/>
      <c r="AD1286" s="46"/>
    </row>
    <row r="1287" spans="28:30" ht="24">
      <c r="AB1287" s="46"/>
      <c r="AC1287" s="46"/>
      <c r="AD1287" s="46"/>
    </row>
    <row r="1288" spans="28:30" ht="24">
      <c r="AB1288" s="46"/>
      <c r="AC1288" s="46"/>
      <c r="AD1288" s="46"/>
    </row>
    <row r="1289" spans="28:30" ht="24">
      <c r="AB1289" s="46"/>
      <c r="AC1289" s="46"/>
      <c r="AD1289" s="46"/>
    </row>
    <row r="1290" spans="28:30" ht="24">
      <c r="AB1290" s="46"/>
      <c r="AC1290" s="46"/>
      <c r="AD1290" s="46"/>
    </row>
    <row r="1291" spans="28:30" ht="24">
      <c r="AB1291" s="46"/>
      <c r="AC1291" s="46"/>
      <c r="AD1291" s="46"/>
    </row>
    <row r="1292" spans="28:30" ht="24">
      <c r="AB1292" s="46"/>
      <c r="AC1292" s="46"/>
      <c r="AD1292" s="46"/>
    </row>
    <row r="1293" spans="28:30" ht="24">
      <c r="AB1293" s="46"/>
      <c r="AC1293" s="46"/>
      <c r="AD1293" s="46"/>
    </row>
    <row r="1294" spans="28:30" ht="24">
      <c r="AB1294" s="46"/>
      <c r="AC1294" s="46"/>
      <c r="AD1294" s="46"/>
    </row>
    <row r="1295" spans="28:30" ht="24">
      <c r="AB1295" s="46"/>
      <c r="AC1295" s="46"/>
      <c r="AD1295" s="46"/>
    </row>
    <row r="1296" spans="28:30" ht="24">
      <c r="AB1296" s="46"/>
      <c r="AC1296" s="46"/>
      <c r="AD1296" s="46"/>
    </row>
    <row r="1297" spans="28:30" ht="24">
      <c r="AB1297" s="46"/>
      <c r="AC1297" s="46"/>
      <c r="AD1297" s="46"/>
    </row>
    <row r="1298" spans="28:30" ht="24">
      <c r="AB1298" s="46"/>
      <c r="AC1298" s="46"/>
      <c r="AD1298" s="46"/>
    </row>
    <row r="1299" spans="28:30" ht="24">
      <c r="AB1299" s="46"/>
      <c r="AC1299" s="46"/>
      <c r="AD1299" s="46"/>
    </row>
    <row r="1300" spans="28:30" ht="24">
      <c r="AB1300" s="46"/>
      <c r="AC1300" s="46"/>
      <c r="AD1300" s="46"/>
    </row>
    <row r="1301" spans="28:30" ht="24">
      <c r="AB1301" s="46"/>
      <c r="AC1301" s="46"/>
      <c r="AD1301" s="46"/>
    </row>
    <row r="1302" spans="28:30" ht="24">
      <c r="AB1302" s="46"/>
      <c r="AC1302" s="46"/>
      <c r="AD1302" s="46"/>
    </row>
    <row r="1303" spans="28:30" ht="24">
      <c r="AB1303" s="46"/>
      <c r="AC1303" s="46"/>
      <c r="AD1303" s="46"/>
    </row>
    <row r="1304" spans="28:30" ht="24">
      <c r="AB1304" s="46"/>
      <c r="AC1304" s="46"/>
      <c r="AD1304" s="46"/>
    </row>
    <row r="1305" spans="28:30" ht="24">
      <c r="AB1305" s="46"/>
      <c r="AC1305" s="46"/>
      <c r="AD1305" s="46"/>
    </row>
    <row r="1306" spans="28:30" ht="24">
      <c r="AB1306" s="46"/>
      <c r="AC1306" s="46"/>
      <c r="AD1306" s="46"/>
    </row>
    <row r="1307" spans="28:30" ht="24">
      <c r="AB1307" s="46"/>
      <c r="AC1307" s="46"/>
      <c r="AD1307" s="46"/>
    </row>
    <row r="1308" spans="28:30" ht="24">
      <c r="AB1308" s="46"/>
      <c r="AC1308" s="46"/>
      <c r="AD1308" s="46"/>
    </row>
    <row r="1309" spans="28:30" ht="24">
      <c r="AB1309" s="46"/>
      <c r="AC1309" s="46"/>
      <c r="AD1309" s="46"/>
    </row>
    <row r="1310" spans="28:30" ht="24">
      <c r="AB1310" s="46"/>
      <c r="AC1310" s="46"/>
      <c r="AD1310" s="46"/>
    </row>
    <row r="1311" spans="28:30" ht="24">
      <c r="AB1311" s="46"/>
      <c r="AC1311" s="46"/>
      <c r="AD1311" s="46"/>
    </row>
    <row r="1312" spans="28:30" ht="24">
      <c r="AB1312" s="46"/>
      <c r="AC1312" s="46"/>
      <c r="AD1312" s="46"/>
    </row>
    <row r="1313" spans="28:30" ht="24">
      <c r="AB1313" s="46"/>
      <c r="AC1313" s="46"/>
      <c r="AD1313" s="46"/>
    </row>
    <row r="1314" spans="28:30" ht="24">
      <c r="AB1314" s="46"/>
      <c r="AC1314" s="46"/>
      <c r="AD1314" s="46"/>
    </row>
    <row r="1315" spans="28:30" ht="24">
      <c r="AB1315" s="46"/>
      <c r="AC1315" s="46"/>
      <c r="AD1315" s="46"/>
    </row>
    <row r="1316" spans="28:30" ht="24">
      <c r="AB1316" s="46"/>
      <c r="AC1316" s="46"/>
      <c r="AD1316" s="46"/>
    </row>
    <row r="1317" spans="28:30" ht="24">
      <c r="AB1317" s="46"/>
      <c r="AC1317" s="46"/>
      <c r="AD1317" s="46"/>
    </row>
    <row r="1318" spans="28:30" ht="24">
      <c r="AB1318" s="46"/>
      <c r="AC1318" s="46"/>
      <c r="AD1318" s="46"/>
    </row>
    <row r="1319" spans="28:30" ht="24">
      <c r="AB1319" s="46"/>
      <c r="AC1319" s="46"/>
      <c r="AD1319" s="46"/>
    </row>
    <row r="1320" spans="28:30" ht="24">
      <c r="AB1320" s="46"/>
      <c r="AC1320" s="46"/>
      <c r="AD1320" s="46"/>
    </row>
    <row r="1321" spans="28:30" ht="24">
      <c r="AB1321" s="46"/>
      <c r="AC1321" s="46"/>
      <c r="AD1321" s="46"/>
    </row>
    <row r="1322" spans="28:30" ht="24">
      <c r="AB1322" s="46"/>
      <c r="AC1322" s="46"/>
      <c r="AD1322" s="46"/>
    </row>
    <row r="1323" spans="28:30" ht="24">
      <c r="AB1323" s="46"/>
      <c r="AC1323" s="46"/>
      <c r="AD1323" s="46"/>
    </row>
    <row r="1324" spans="28:30" ht="24">
      <c r="AB1324" s="46"/>
      <c r="AC1324" s="46"/>
      <c r="AD1324" s="46"/>
    </row>
    <row r="1325" spans="28:30" ht="24">
      <c r="AB1325" s="46"/>
      <c r="AC1325" s="46"/>
      <c r="AD1325" s="46"/>
    </row>
    <row r="1326" spans="28:30" ht="24">
      <c r="AB1326" s="46"/>
      <c r="AC1326" s="46"/>
      <c r="AD1326" s="46"/>
    </row>
    <row r="1327" spans="28:30" ht="24">
      <c r="AB1327" s="46"/>
      <c r="AC1327" s="46"/>
      <c r="AD1327" s="46"/>
    </row>
    <row r="1328" spans="28:30" ht="24">
      <c r="AB1328" s="46"/>
      <c r="AC1328" s="46"/>
      <c r="AD1328" s="46"/>
    </row>
    <row r="1329" spans="28:30" ht="24">
      <c r="AB1329" s="46"/>
      <c r="AC1329" s="46"/>
      <c r="AD1329" s="46"/>
    </row>
    <row r="1330" spans="28:30" ht="24">
      <c r="AB1330" s="46"/>
      <c r="AC1330" s="46"/>
      <c r="AD1330" s="46"/>
    </row>
    <row r="1331" spans="28:30" ht="24">
      <c r="AB1331" s="46"/>
      <c r="AC1331" s="46"/>
      <c r="AD1331" s="46"/>
    </row>
    <row r="1332" spans="28:30" ht="24">
      <c r="AB1332" s="46"/>
      <c r="AC1332" s="46"/>
      <c r="AD1332" s="46"/>
    </row>
    <row r="1333" spans="28:30" ht="24">
      <c r="AB1333" s="46"/>
      <c r="AC1333" s="46"/>
      <c r="AD1333" s="46"/>
    </row>
    <row r="1334" spans="28:30" ht="24">
      <c r="AB1334" s="46"/>
      <c r="AC1334" s="46"/>
      <c r="AD1334" s="46"/>
    </row>
    <row r="1335" spans="28:30" ht="24">
      <c r="AB1335" s="46"/>
      <c r="AC1335" s="46"/>
      <c r="AD1335" s="46"/>
    </row>
    <row r="1336" spans="28:30" ht="24">
      <c r="AB1336" s="46"/>
      <c r="AC1336" s="46"/>
      <c r="AD1336" s="46"/>
    </row>
    <row r="1337" spans="28:30" ht="24">
      <c r="AB1337" s="46"/>
      <c r="AC1337" s="46"/>
      <c r="AD1337" s="46"/>
    </row>
    <row r="1338" spans="28:30" ht="24">
      <c r="AB1338" s="46"/>
      <c r="AC1338" s="46"/>
      <c r="AD1338" s="46"/>
    </row>
    <row r="1339" spans="28:30" ht="24">
      <c r="AB1339" s="46"/>
      <c r="AC1339" s="46"/>
      <c r="AD1339" s="46"/>
    </row>
    <row r="1340" spans="28:30" ht="24">
      <c r="AB1340" s="46"/>
      <c r="AC1340" s="46"/>
      <c r="AD1340" s="46"/>
    </row>
    <row r="1341" spans="28:30" ht="24">
      <c r="AB1341" s="46"/>
      <c r="AC1341" s="46"/>
      <c r="AD1341" s="46"/>
    </row>
    <row r="1342" spans="28:30" ht="24">
      <c r="AB1342" s="46"/>
      <c r="AC1342" s="46"/>
      <c r="AD1342" s="46"/>
    </row>
    <row r="1343" spans="28:30" ht="24">
      <c r="AB1343" s="46"/>
      <c r="AC1343" s="46"/>
      <c r="AD1343" s="46"/>
    </row>
    <row r="1344" spans="28:30" ht="24">
      <c r="AB1344" s="46"/>
      <c r="AC1344" s="46"/>
      <c r="AD1344" s="46"/>
    </row>
    <row r="1345" spans="28:30" ht="24">
      <c r="AB1345" s="46"/>
      <c r="AC1345" s="46"/>
      <c r="AD1345" s="46"/>
    </row>
    <row r="1346" spans="28:30" ht="24">
      <c r="AB1346" s="46"/>
      <c r="AC1346" s="46"/>
      <c r="AD1346" s="46"/>
    </row>
    <row r="1347" spans="28:30" ht="24">
      <c r="AB1347" s="46"/>
      <c r="AC1347" s="46"/>
      <c r="AD1347" s="46"/>
    </row>
    <row r="1348" spans="28:30" ht="24">
      <c r="AB1348" s="46"/>
      <c r="AC1348" s="46"/>
      <c r="AD1348" s="46"/>
    </row>
    <row r="1349" spans="28:30" ht="24">
      <c r="AB1349" s="46"/>
      <c r="AC1349" s="46"/>
      <c r="AD1349" s="46"/>
    </row>
    <row r="1350" spans="28:30" ht="24">
      <c r="AB1350" s="46"/>
      <c r="AC1350" s="46"/>
      <c r="AD1350" s="46"/>
    </row>
    <row r="1351" spans="28:30" ht="24">
      <c r="AB1351" s="46"/>
      <c r="AC1351" s="46"/>
      <c r="AD1351" s="46"/>
    </row>
    <row r="1352" spans="28:30" ht="24">
      <c r="AB1352" s="46"/>
      <c r="AC1352" s="46"/>
      <c r="AD1352" s="46"/>
    </row>
    <row r="1353" spans="28:30" ht="24">
      <c r="AB1353" s="46"/>
      <c r="AC1353" s="46"/>
      <c r="AD1353" s="46"/>
    </row>
    <row r="1354" spans="28:30" ht="24">
      <c r="AB1354" s="46"/>
      <c r="AC1354" s="46"/>
      <c r="AD1354" s="46"/>
    </row>
    <row r="1355" spans="28:30" ht="24">
      <c r="AB1355" s="46"/>
      <c r="AC1355" s="46"/>
      <c r="AD1355" s="46"/>
    </row>
    <row r="1356" spans="28:30" ht="24">
      <c r="AB1356" s="46"/>
      <c r="AC1356" s="46"/>
      <c r="AD1356" s="46"/>
    </row>
    <row r="1357" spans="28:30" ht="24">
      <c r="AB1357" s="46"/>
      <c r="AC1357" s="46"/>
      <c r="AD1357" s="46"/>
    </row>
    <row r="1358" spans="28:30" ht="24">
      <c r="AB1358" s="46"/>
      <c r="AC1358" s="46"/>
      <c r="AD1358" s="46"/>
    </row>
    <row r="1359" spans="28:30" ht="24">
      <c r="AB1359" s="46"/>
      <c r="AC1359" s="46"/>
      <c r="AD1359" s="46"/>
    </row>
    <row r="1360" spans="28:30" ht="24">
      <c r="AB1360" s="46"/>
      <c r="AC1360" s="46"/>
      <c r="AD1360" s="46"/>
    </row>
    <row r="1361" spans="28:30" ht="24">
      <c r="AB1361" s="46"/>
      <c r="AC1361" s="46"/>
      <c r="AD1361" s="46"/>
    </row>
    <row r="1362" spans="28:30" ht="24">
      <c r="AB1362" s="46"/>
      <c r="AC1362" s="46"/>
      <c r="AD1362" s="46"/>
    </row>
    <row r="1363" spans="28:30" ht="24">
      <c r="AB1363" s="46"/>
      <c r="AC1363" s="46"/>
      <c r="AD1363" s="46"/>
    </row>
    <row r="1364" spans="28:30" ht="24">
      <c r="AB1364" s="46"/>
      <c r="AC1364" s="46"/>
      <c r="AD1364" s="46"/>
    </row>
    <row r="1365" spans="28:30" ht="24">
      <c r="AB1365" s="46"/>
      <c r="AC1365" s="46"/>
      <c r="AD1365" s="46"/>
    </row>
    <row r="1366" spans="28:30" ht="24">
      <c r="AB1366" s="46"/>
      <c r="AC1366" s="46"/>
      <c r="AD1366" s="46"/>
    </row>
    <row r="1367" spans="28:30" ht="24">
      <c r="AB1367" s="46"/>
      <c r="AC1367" s="46"/>
      <c r="AD1367" s="46"/>
    </row>
    <row r="1368" spans="28:30" ht="24">
      <c r="AB1368" s="46"/>
      <c r="AC1368" s="46"/>
      <c r="AD1368" s="46"/>
    </row>
    <row r="1369" spans="28:30" ht="24">
      <c r="AB1369" s="46"/>
      <c r="AC1369" s="46"/>
      <c r="AD1369" s="46"/>
    </row>
    <row r="1370" spans="28:30" ht="24">
      <c r="AB1370" s="46"/>
      <c r="AC1370" s="46"/>
      <c r="AD1370" s="46"/>
    </row>
    <row r="1371" spans="28:30" ht="24">
      <c r="AB1371" s="46"/>
      <c r="AC1371" s="46"/>
      <c r="AD1371" s="46"/>
    </row>
    <row r="1372" spans="28:30" ht="24">
      <c r="AB1372" s="46"/>
      <c r="AC1372" s="46"/>
      <c r="AD1372" s="46"/>
    </row>
    <row r="1373" spans="28:30" ht="24">
      <c r="AB1373" s="46"/>
      <c r="AC1373" s="46"/>
      <c r="AD1373" s="46"/>
    </row>
    <row r="1374" spans="28:30" ht="24">
      <c r="AB1374" s="46"/>
      <c r="AC1374" s="46"/>
      <c r="AD1374" s="46"/>
    </row>
    <row r="1375" spans="28:30" ht="24">
      <c r="AB1375" s="46"/>
      <c r="AC1375" s="46"/>
      <c r="AD1375" s="46"/>
    </row>
    <row r="1376" spans="28:30" ht="24">
      <c r="AB1376" s="46"/>
      <c r="AC1376" s="46"/>
      <c r="AD1376" s="46"/>
    </row>
    <row r="1377" spans="28:30" ht="24">
      <c r="AB1377" s="46"/>
      <c r="AC1377" s="46"/>
      <c r="AD1377" s="46"/>
    </row>
    <row r="1378" spans="28:30" ht="24">
      <c r="AB1378" s="46"/>
      <c r="AC1378" s="46"/>
      <c r="AD1378" s="46"/>
    </row>
    <row r="1379" spans="28:30" ht="24">
      <c r="AB1379" s="46"/>
      <c r="AC1379" s="46"/>
      <c r="AD1379" s="46"/>
    </row>
    <row r="1380" spans="28:30" ht="24">
      <c r="AB1380" s="46"/>
      <c r="AC1380" s="46"/>
      <c r="AD1380" s="46"/>
    </row>
    <row r="1381" spans="28:30" ht="24">
      <c r="AB1381" s="46"/>
      <c r="AC1381" s="46"/>
      <c r="AD1381" s="46"/>
    </row>
    <row r="1382" spans="28:30" ht="24">
      <c r="AB1382" s="46"/>
      <c r="AC1382" s="46"/>
      <c r="AD1382" s="46"/>
    </row>
    <row r="1383" spans="28:30" ht="24">
      <c r="AB1383" s="46"/>
      <c r="AC1383" s="46"/>
      <c r="AD1383" s="46"/>
    </row>
    <row r="1384" spans="28:30" ht="24">
      <c r="AB1384" s="46"/>
      <c r="AC1384" s="46"/>
      <c r="AD1384" s="46"/>
    </row>
    <row r="1385" spans="28:30" ht="24">
      <c r="AB1385" s="46"/>
      <c r="AC1385" s="46"/>
      <c r="AD1385" s="46"/>
    </row>
    <row r="1386" spans="28:30" ht="24">
      <c r="AB1386" s="46"/>
      <c r="AC1386" s="46"/>
      <c r="AD1386" s="46"/>
    </row>
    <row r="1387" spans="28:30" ht="24">
      <c r="AB1387" s="46"/>
      <c r="AC1387" s="46"/>
      <c r="AD1387" s="46"/>
    </row>
    <row r="1388" spans="28:30" ht="24">
      <c r="AB1388" s="46"/>
      <c r="AC1388" s="46"/>
      <c r="AD1388" s="46"/>
    </row>
    <row r="1389" spans="28:30" ht="24">
      <c r="AB1389" s="46"/>
      <c r="AC1389" s="46"/>
      <c r="AD1389" s="46"/>
    </row>
    <row r="1390" spans="28:30" ht="24">
      <c r="AB1390" s="46"/>
      <c r="AC1390" s="46"/>
      <c r="AD1390" s="46"/>
    </row>
    <row r="1391" spans="28:30" ht="24">
      <c r="AB1391" s="46"/>
      <c r="AC1391" s="46"/>
      <c r="AD1391" s="46"/>
    </row>
    <row r="1392" spans="28:30" ht="24">
      <c r="AB1392" s="46"/>
      <c r="AC1392" s="46"/>
      <c r="AD1392" s="46"/>
    </row>
    <row r="1393" spans="28:30" ht="24">
      <c r="AB1393" s="46"/>
      <c r="AC1393" s="46"/>
      <c r="AD1393" s="46"/>
    </row>
    <row r="1394" spans="28:30" ht="24">
      <c r="AB1394" s="46"/>
      <c r="AC1394" s="46"/>
      <c r="AD1394" s="46"/>
    </row>
    <row r="1395" spans="28:30" ht="24">
      <c r="AB1395" s="46"/>
      <c r="AC1395" s="46"/>
      <c r="AD1395" s="46"/>
    </row>
    <row r="1396" spans="28:30" ht="24">
      <c r="AB1396" s="46"/>
      <c r="AC1396" s="46"/>
      <c r="AD1396" s="46"/>
    </row>
    <row r="1397" spans="28:30" ht="24">
      <c r="AB1397" s="46"/>
      <c r="AC1397" s="46"/>
      <c r="AD1397" s="46"/>
    </row>
    <row r="1398" spans="28:30" ht="24">
      <c r="AB1398" s="46"/>
      <c r="AC1398" s="46"/>
      <c r="AD1398" s="46"/>
    </row>
    <row r="1399" spans="28:30" ht="24">
      <c r="AB1399" s="46"/>
      <c r="AC1399" s="46"/>
      <c r="AD1399" s="46"/>
    </row>
    <row r="1400" spans="28:30" ht="24">
      <c r="AB1400" s="46"/>
      <c r="AC1400" s="46"/>
      <c r="AD1400" s="46"/>
    </row>
    <row r="1401" spans="28:30" ht="24">
      <c r="AB1401" s="46"/>
      <c r="AC1401" s="46"/>
      <c r="AD1401" s="46"/>
    </row>
    <row r="1402" spans="28:30" ht="24">
      <c r="AB1402" s="46"/>
      <c r="AC1402" s="46"/>
      <c r="AD1402" s="46"/>
    </row>
    <row r="1403" spans="28:30" ht="24">
      <c r="AB1403" s="46"/>
      <c r="AC1403" s="46"/>
      <c r="AD1403" s="46"/>
    </row>
    <row r="1404" spans="28:30" ht="24">
      <c r="AB1404" s="46"/>
      <c r="AC1404" s="46"/>
      <c r="AD1404" s="46"/>
    </row>
    <row r="1405" spans="28:30" ht="24">
      <c r="AB1405" s="46"/>
      <c r="AC1405" s="46"/>
      <c r="AD1405" s="46"/>
    </row>
    <row r="1406" spans="28:30" ht="24">
      <c r="AB1406" s="46"/>
      <c r="AC1406" s="46"/>
      <c r="AD1406" s="46"/>
    </row>
    <row r="1407" spans="28:30" ht="24">
      <c r="AB1407" s="46"/>
      <c r="AC1407" s="46"/>
      <c r="AD1407" s="46"/>
    </row>
    <row r="1408" spans="28:30" ht="24">
      <c r="AB1408" s="46"/>
      <c r="AC1408" s="46"/>
      <c r="AD1408" s="46"/>
    </row>
    <row r="1409" spans="28:30" ht="24">
      <c r="AB1409" s="46"/>
      <c r="AC1409" s="46"/>
      <c r="AD1409" s="46"/>
    </row>
    <row r="1410" spans="28:30" ht="24">
      <c r="AB1410" s="46"/>
      <c r="AC1410" s="46"/>
      <c r="AD1410" s="46"/>
    </row>
    <row r="1411" spans="28:30" ht="24">
      <c r="AB1411" s="46"/>
      <c r="AC1411" s="46"/>
      <c r="AD1411" s="46"/>
    </row>
    <row r="1412" spans="28:30" ht="24">
      <c r="AB1412" s="46"/>
      <c r="AC1412" s="46"/>
      <c r="AD1412" s="46"/>
    </row>
    <row r="1413" spans="28:30" ht="24">
      <c r="AB1413" s="46"/>
      <c r="AC1413" s="46"/>
      <c r="AD1413" s="46"/>
    </row>
    <row r="1414" spans="28:30" ht="24">
      <c r="AB1414" s="46"/>
      <c r="AC1414" s="46"/>
      <c r="AD1414" s="46"/>
    </row>
    <row r="1415" spans="28:30" ht="24">
      <c r="AB1415" s="46"/>
      <c r="AC1415" s="46"/>
      <c r="AD1415" s="46"/>
    </row>
    <row r="1416" spans="28:30" ht="24">
      <c r="AB1416" s="46"/>
      <c r="AC1416" s="46"/>
      <c r="AD1416" s="46"/>
    </row>
    <row r="1417" spans="28:30" ht="24">
      <c r="AB1417" s="46"/>
      <c r="AC1417" s="46"/>
      <c r="AD1417" s="46"/>
    </row>
    <row r="1418" spans="28:30" ht="24">
      <c r="AB1418" s="46"/>
      <c r="AC1418" s="46"/>
      <c r="AD1418" s="46"/>
    </row>
    <row r="1419" spans="28:30" ht="24">
      <c r="AB1419" s="46"/>
      <c r="AC1419" s="46"/>
      <c r="AD1419" s="46"/>
    </row>
    <row r="1420" spans="28:30" ht="24">
      <c r="AB1420" s="46"/>
      <c r="AC1420" s="46"/>
      <c r="AD1420" s="46"/>
    </row>
    <row r="1421" spans="28:30" ht="24">
      <c r="AB1421" s="46"/>
      <c r="AC1421" s="46"/>
      <c r="AD1421" s="46"/>
    </row>
    <row r="1422" spans="28:30" ht="24">
      <c r="AB1422" s="46"/>
      <c r="AC1422" s="46"/>
      <c r="AD1422" s="46"/>
    </row>
    <row r="1423" spans="28:30" ht="24">
      <c r="AB1423" s="46"/>
      <c r="AC1423" s="46"/>
      <c r="AD1423" s="46"/>
    </row>
    <row r="1424" spans="28:30" ht="24">
      <c r="AB1424" s="46"/>
      <c r="AC1424" s="46"/>
      <c r="AD1424" s="46"/>
    </row>
    <row r="1425" spans="28:30" ht="24">
      <c r="AB1425" s="46"/>
      <c r="AC1425" s="46"/>
      <c r="AD1425" s="46"/>
    </row>
    <row r="1426" spans="28:30" ht="24">
      <c r="AB1426" s="46"/>
      <c r="AC1426" s="46"/>
      <c r="AD1426" s="46"/>
    </row>
    <row r="1427" spans="28:30" ht="24">
      <c r="AB1427" s="46"/>
      <c r="AC1427" s="46"/>
      <c r="AD1427" s="46"/>
    </row>
    <row r="1428" spans="28:30" ht="24">
      <c r="AB1428" s="46"/>
      <c r="AC1428" s="46"/>
      <c r="AD1428" s="46"/>
    </row>
    <row r="1429" spans="28:30" ht="24">
      <c r="AB1429" s="46"/>
      <c r="AC1429" s="46"/>
      <c r="AD1429" s="46"/>
    </row>
    <row r="1430" spans="28:30" ht="24">
      <c r="AB1430" s="46"/>
      <c r="AC1430" s="46"/>
      <c r="AD1430" s="46"/>
    </row>
    <row r="1431" spans="28:30" ht="24">
      <c r="AB1431" s="46"/>
      <c r="AC1431" s="46"/>
      <c r="AD1431" s="46"/>
    </row>
    <row r="1432" spans="28:30" ht="24">
      <c r="AB1432" s="46"/>
      <c r="AC1432" s="46"/>
      <c r="AD1432" s="46"/>
    </row>
    <row r="1433" spans="28:30" ht="24">
      <c r="AB1433" s="46"/>
      <c r="AC1433" s="46"/>
      <c r="AD1433" s="46"/>
    </row>
    <row r="1434" spans="28:30" ht="24">
      <c r="AB1434" s="46"/>
      <c r="AC1434" s="46"/>
      <c r="AD1434" s="46"/>
    </row>
    <row r="1435" spans="28:30" ht="24">
      <c r="AB1435" s="46"/>
      <c r="AC1435" s="46"/>
      <c r="AD1435" s="46"/>
    </row>
    <row r="1436" spans="28:30" ht="24">
      <c r="AB1436" s="46"/>
      <c r="AC1436" s="46"/>
      <c r="AD1436" s="46"/>
    </row>
    <row r="1437" spans="28:30" ht="24">
      <c r="AB1437" s="46"/>
      <c r="AC1437" s="46"/>
      <c r="AD1437" s="46"/>
    </row>
    <row r="1438" spans="28:30" ht="24">
      <c r="AB1438" s="46"/>
      <c r="AC1438" s="46"/>
      <c r="AD1438" s="46"/>
    </row>
    <row r="1439" spans="28:30" ht="24">
      <c r="AB1439" s="46"/>
      <c r="AC1439" s="46"/>
      <c r="AD1439" s="46"/>
    </row>
    <row r="1440" spans="28:30" ht="24">
      <c r="AB1440" s="46"/>
      <c r="AC1440" s="46"/>
      <c r="AD1440" s="46"/>
    </row>
    <row r="1441" spans="28:30" ht="24">
      <c r="AB1441" s="46"/>
      <c r="AC1441" s="46"/>
      <c r="AD1441" s="46"/>
    </row>
    <row r="1442" spans="28:30" ht="24">
      <c r="AB1442" s="46"/>
      <c r="AC1442" s="46"/>
      <c r="AD1442" s="46"/>
    </row>
    <row r="1443" spans="28:30" ht="24">
      <c r="AB1443" s="46"/>
      <c r="AC1443" s="46"/>
      <c r="AD1443" s="46"/>
    </row>
    <row r="1444" spans="28:30" ht="24">
      <c r="AB1444" s="46"/>
      <c r="AC1444" s="46"/>
      <c r="AD1444" s="46"/>
    </row>
    <row r="1445" spans="28:30" ht="24">
      <c r="AB1445" s="46"/>
      <c r="AC1445" s="46"/>
      <c r="AD1445" s="46"/>
    </row>
    <row r="1446" spans="28:30" ht="24">
      <c r="AB1446" s="46"/>
      <c r="AC1446" s="46"/>
      <c r="AD1446" s="46"/>
    </row>
    <row r="1447" spans="28:30" ht="24">
      <c r="AB1447" s="46"/>
      <c r="AC1447" s="46"/>
      <c r="AD1447" s="46"/>
    </row>
    <row r="1448" spans="28:30" ht="24">
      <c r="AB1448" s="46"/>
      <c r="AC1448" s="46"/>
      <c r="AD1448" s="46"/>
    </row>
    <row r="1449" spans="28:30" ht="24">
      <c r="AB1449" s="46"/>
      <c r="AC1449" s="46"/>
      <c r="AD1449" s="46"/>
    </row>
    <row r="1450" spans="28:30" ht="24">
      <c r="AB1450" s="46"/>
      <c r="AC1450" s="46"/>
      <c r="AD1450" s="46"/>
    </row>
    <row r="1451" spans="28:30" ht="24">
      <c r="AB1451" s="46"/>
      <c r="AC1451" s="46"/>
      <c r="AD1451" s="46"/>
    </row>
    <row r="1452" spans="28:30" ht="24">
      <c r="AB1452" s="46"/>
      <c r="AC1452" s="46"/>
      <c r="AD1452" s="46"/>
    </row>
    <row r="1453" spans="28:30" ht="24">
      <c r="AB1453" s="46"/>
      <c r="AC1453" s="46"/>
      <c r="AD1453" s="46"/>
    </row>
    <row r="1454" spans="28:30" ht="24">
      <c r="AB1454" s="46"/>
      <c r="AC1454" s="46"/>
      <c r="AD1454" s="46"/>
    </row>
    <row r="1455" spans="28:30" ht="24">
      <c r="AB1455" s="46"/>
      <c r="AC1455" s="46"/>
      <c r="AD1455" s="46"/>
    </row>
    <row r="1456" spans="28:30" ht="24">
      <c r="AB1456" s="46"/>
      <c r="AC1456" s="46"/>
      <c r="AD1456" s="46"/>
    </row>
    <row r="1457" spans="28:30" ht="24">
      <c r="AB1457" s="46"/>
      <c r="AC1457" s="46"/>
      <c r="AD1457" s="46"/>
    </row>
    <row r="1458" spans="28:30" ht="24">
      <c r="AB1458" s="46"/>
      <c r="AC1458" s="46"/>
      <c r="AD1458" s="46"/>
    </row>
    <row r="1459" spans="28:30" ht="24">
      <c r="AB1459" s="46"/>
      <c r="AC1459" s="46"/>
      <c r="AD1459" s="46"/>
    </row>
    <row r="1460" spans="28:30" ht="24">
      <c r="AB1460" s="46"/>
      <c r="AC1460" s="46"/>
      <c r="AD1460" s="46"/>
    </row>
    <row r="1461" spans="28:30" ht="24">
      <c r="AB1461" s="46"/>
      <c r="AC1461" s="46"/>
      <c r="AD1461" s="46"/>
    </row>
    <row r="1462" spans="28:30" ht="24">
      <c r="AB1462" s="46"/>
      <c r="AC1462" s="46"/>
      <c r="AD1462" s="46"/>
    </row>
    <row r="1463" spans="28:30" ht="24">
      <c r="AB1463" s="46"/>
      <c r="AC1463" s="46"/>
      <c r="AD1463" s="46"/>
    </row>
    <row r="1464" spans="28:30" ht="24">
      <c r="AB1464" s="46"/>
      <c r="AC1464" s="46"/>
      <c r="AD1464" s="46"/>
    </row>
    <row r="1465" spans="28:30" ht="24">
      <c r="AB1465" s="46"/>
      <c r="AC1465" s="46"/>
      <c r="AD1465" s="46"/>
    </row>
    <row r="1466" spans="28:30" ht="24">
      <c r="AB1466" s="46"/>
      <c r="AC1466" s="46"/>
      <c r="AD1466" s="46"/>
    </row>
    <row r="1467" spans="28:30" ht="24">
      <c r="AB1467" s="46"/>
      <c r="AC1467" s="46"/>
      <c r="AD1467" s="46"/>
    </row>
    <row r="1468" spans="28:30" ht="24">
      <c r="AB1468" s="46"/>
      <c r="AC1468" s="46"/>
      <c r="AD1468" s="46"/>
    </row>
    <row r="1469" spans="28:30" ht="24">
      <c r="AB1469" s="46"/>
      <c r="AC1469" s="46"/>
      <c r="AD1469" s="46"/>
    </row>
    <row r="1470" spans="28:30" ht="24">
      <c r="AB1470" s="46"/>
      <c r="AC1470" s="46"/>
      <c r="AD1470" s="46"/>
    </row>
    <row r="1471" spans="28:30" ht="24">
      <c r="AB1471" s="46"/>
      <c r="AC1471" s="46"/>
      <c r="AD1471" s="46"/>
    </row>
    <row r="1472" spans="28:30" ht="24">
      <c r="AB1472" s="46"/>
      <c r="AC1472" s="46"/>
      <c r="AD1472" s="46"/>
    </row>
    <row r="1473" spans="28:30" ht="24">
      <c r="AB1473" s="46"/>
      <c r="AC1473" s="46"/>
      <c r="AD1473" s="46"/>
    </row>
    <row r="1474" spans="28:30" ht="24">
      <c r="AB1474" s="46"/>
      <c r="AC1474" s="46"/>
      <c r="AD1474" s="46"/>
    </row>
    <row r="1475" spans="28:30" ht="24">
      <c r="AB1475" s="46"/>
      <c r="AC1475" s="46"/>
      <c r="AD1475" s="46"/>
    </row>
    <row r="1476" spans="28:30" ht="24">
      <c r="AB1476" s="46"/>
      <c r="AC1476" s="46"/>
      <c r="AD1476" s="46"/>
    </row>
    <row r="1477" spans="28:30" ht="24">
      <c r="AB1477" s="46"/>
      <c r="AC1477" s="46"/>
      <c r="AD1477" s="46"/>
    </row>
    <row r="1478" spans="28:30" ht="24">
      <c r="AB1478" s="46"/>
      <c r="AC1478" s="46"/>
      <c r="AD1478" s="46"/>
    </row>
    <row r="1479" spans="28:30" ht="24">
      <c r="AB1479" s="46"/>
      <c r="AC1479" s="46"/>
      <c r="AD1479" s="46"/>
    </row>
    <row r="1480" spans="28:30" ht="24">
      <c r="AB1480" s="46"/>
      <c r="AC1480" s="46"/>
      <c r="AD1480" s="46"/>
    </row>
    <row r="1481" spans="28:30" ht="24">
      <c r="AB1481" s="46"/>
      <c r="AC1481" s="46"/>
      <c r="AD1481" s="46"/>
    </row>
    <row r="1482" spans="28:30" ht="24">
      <c r="AB1482" s="46"/>
      <c r="AC1482" s="46"/>
      <c r="AD1482" s="46"/>
    </row>
    <row r="1483" spans="28:30" ht="24">
      <c r="AB1483" s="46"/>
      <c r="AC1483" s="46"/>
      <c r="AD1483" s="46"/>
    </row>
    <row r="1484" spans="28:30" ht="24">
      <c r="AB1484" s="46"/>
      <c r="AC1484" s="46"/>
      <c r="AD1484" s="46"/>
    </row>
    <row r="1485" spans="28:30" ht="24">
      <c r="AB1485" s="46"/>
      <c r="AC1485" s="46"/>
      <c r="AD1485" s="46"/>
    </row>
    <row r="1486" spans="28:30" ht="24">
      <c r="AB1486" s="46"/>
      <c r="AC1486" s="46"/>
      <c r="AD1486" s="46"/>
    </row>
    <row r="1487" spans="28:30" ht="24">
      <c r="AB1487" s="46"/>
      <c r="AC1487" s="46"/>
      <c r="AD1487" s="46"/>
    </row>
    <row r="1488" spans="28:30" ht="24">
      <c r="AB1488" s="46"/>
      <c r="AC1488" s="46"/>
      <c r="AD1488" s="46"/>
    </row>
    <row r="1489" spans="28:30" ht="24">
      <c r="AB1489" s="46"/>
      <c r="AC1489" s="46"/>
      <c r="AD1489" s="46"/>
    </row>
    <row r="1490" spans="28:30" ht="24">
      <c r="AB1490" s="46"/>
      <c r="AC1490" s="46"/>
      <c r="AD1490" s="46"/>
    </row>
    <row r="1491" spans="28:30" ht="24">
      <c r="AB1491" s="46"/>
      <c r="AC1491" s="46"/>
      <c r="AD1491" s="46"/>
    </row>
    <row r="1492" spans="28:30" ht="24">
      <c r="AB1492" s="46"/>
      <c r="AC1492" s="46"/>
      <c r="AD1492" s="46"/>
    </row>
    <row r="1493" spans="28:30" ht="24">
      <c r="AB1493" s="46"/>
      <c r="AC1493" s="46"/>
      <c r="AD1493" s="46"/>
    </row>
    <row r="1494" spans="28:30" ht="24">
      <c r="AB1494" s="46"/>
      <c r="AC1494" s="46"/>
      <c r="AD1494" s="46"/>
    </row>
    <row r="1495" spans="28:30" ht="24">
      <c r="AB1495" s="46"/>
      <c r="AC1495" s="46"/>
      <c r="AD1495" s="46"/>
    </row>
    <row r="1496" spans="28:30" ht="24">
      <c r="AB1496" s="46"/>
      <c r="AC1496" s="46"/>
      <c r="AD1496" s="46"/>
    </row>
    <row r="1497" spans="28:30" ht="24">
      <c r="AB1497" s="46"/>
      <c r="AC1497" s="46"/>
      <c r="AD1497" s="46"/>
    </row>
    <row r="1498" spans="28:30" ht="24">
      <c r="AB1498" s="46"/>
      <c r="AC1498" s="46"/>
      <c r="AD1498" s="46"/>
    </row>
    <row r="1499" spans="28:30" ht="24">
      <c r="AB1499" s="46"/>
      <c r="AC1499" s="46"/>
      <c r="AD1499" s="46"/>
    </row>
    <row r="1500" spans="28:30" ht="24">
      <c r="AB1500" s="46"/>
      <c r="AC1500" s="46"/>
      <c r="AD1500" s="46"/>
    </row>
    <row r="1501" spans="28:30" ht="24">
      <c r="AB1501" s="46"/>
      <c r="AC1501" s="46"/>
      <c r="AD1501" s="46"/>
    </row>
    <row r="1502" spans="28:30" ht="24">
      <c r="AB1502" s="46"/>
      <c r="AC1502" s="46"/>
      <c r="AD1502" s="46"/>
    </row>
    <row r="1503" spans="28:30" ht="24">
      <c r="AB1503" s="46"/>
      <c r="AC1503" s="46"/>
      <c r="AD1503" s="46"/>
    </row>
    <row r="1504" spans="28:30" ht="24">
      <c r="AB1504" s="46"/>
      <c r="AC1504" s="46"/>
      <c r="AD1504" s="46"/>
    </row>
    <row r="1505" spans="28:30" ht="24">
      <c r="AB1505" s="46"/>
      <c r="AC1505" s="46"/>
      <c r="AD1505" s="46"/>
    </row>
    <row r="1506" spans="28:30" ht="24">
      <c r="AB1506" s="46"/>
      <c r="AC1506" s="46"/>
      <c r="AD1506" s="46"/>
    </row>
    <row r="1507" spans="28:30" ht="24">
      <c r="AB1507" s="46"/>
      <c r="AC1507" s="46"/>
      <c r="AD1507" s="46"/>
    </row>
    <row r="1508" spans="28:30" ht="24">
      <c r="AB1508" s="46"/>
      <c r="AC1508" s="46"/>
      <c r="AD1508" s="46"/>
    </row>
    <row r="1509" spans="28:30" ht="24">
      <c r="AB1509" s="46"/>
      <c r="AC1509" s="46"/>
      <c r="AD1509" s="46"/>
    </row>
    <row r="1510" spans="28:30" ht="24">
      <c r="AB1510" s="46"/>
      <c r="AC1510" s="46"/>
      <c r="AD1510" s="46"/>
    </row>
    <row r="1511" spans="28:30" ht="24">
      <c r="AB1511" s="46"/>
      <c r="AC1511" s="46"/>
      <c r="AD1511" s="46"/>
    </row>
    <row r="1512" spans="28:30" ht="24">
      <c r="AB1512" s="46"/>
      <c r="AC1512" s="46"/>
      <c r="AD1512" s="46"/>
    </row>
    <row r="1513" spans="28:30" ht="24">
      <c r="AB1513" s="46"/>
      <c r="AC1513" s="46"/>
      <c r="AD1513" s="46"/>
    </row>
    <row r="1514" spans="28:30" ht="24">
      <c r="AB1514" s="46"/>
      <c r="AC1514" s="46"/>
      <c r="AD1514" s="46"/>
    </row>
    <row r="1515" spans="28:30" ht="24">
      <c r="AB1515" s="46"/>
      <c r="AC1515" s="46"/>
      <c r="AD1515" s="46"/>
    </row>
    <row r="1516" spans="28:30" ht="24">
      <c r="AB1516" s="46"/>
      <c r="AC1516" s="46"/>
      <c r="AD1516" s="46"/>
    </row>
    <row r="1517" spans="28:30" ht="24">
      <c r="AB1517" s="46"/>
      <c r="AC1517" s="46"/>
      <c r="AD1517" s="46"/>
    </row>
    <row r="1518" spans="28:30" ht="24">
      <c r="AB1518" s="46"/>
      <c r="AC1518" s="46"/>
      <c r="AD1518" s="46"/>
    </row>
    <row r="1519" spans="28:30" ht="24">
      <c r="AB1519" s="46"/>
      <c r="AC1519" s="46"/>
      <c r="AD1519" s="46"/>
    </row>
    <row r="1520" spans="28:30" ht="24">
      <c r="AB1520" s="46"/>
      <c r="AC1520" s="46"/>
      <c r="AD1520" s="46"/>
    </row>
    <row r="1521" spans="28:30" ht="24">
      <c r="AB1521" s="46"/>
      <c r="AC1521" s="46"/>
      <c r="AD1521" s="46"/>
    </row>
    <row r="1522" spans="28:30" ht="24">
      <c r="AB1522" s="46"/>
      <c r="AC1522" s="46"/>
      <c r="AD1522" s="46"/>
    </row>
    <row r="1523" spans="28:30" ht="24">
      <c r="AB1523" s="46"/>
      <c r="AC1523" s="46"/>
      <c r="AD1523" s="46"/>
    </row>
    <row r="1524" spans="28:30" ht="24">
      <c r="AB1524" s="46"/>
      <c r="AC1524" s="46"/>
      <c r="AD1524" s="46"/>
    </row>
    <row r="1525" spans="28:30" ht="24">
      <c r="AB1525" s="46"/>
      <c r="AC1525" s="46"/>
      <c r="AD1525" s="46"/>
    </row>
    <row r="1526" spans="28:30" ht="24">
      <c r="AB1526" s="46"/>
      <c r="AC1526" s="46"/>
      <c r="AD1526" s="46"/>
    </row>
    <row r="1527" spans="28:30" ht="24">
      <c r="AB1527" s="46"/>
      <c r="AC1527" s="46"/>
      <c r="AD1527" s="46"/>
    </row>
    <row r="1528" spans="28:30" ht="24">
      <c r="AB1528" s="46"/>
      <c r="AC1528" s="46"/>
      <c r="AD1528" s="46"/>
    </row>
    <row r="1529" spans="28:30" ht="24">
      <c r="AB1529" s="46"/>
      <c r="AC1529" s="46"/>
      <c r="AD1529" s="46"/>
    </row>
    <row r="1530" spans="28:30" ht="24">
      <c r="AB1530" s="46"/>
      <c r="AC1530" s="46"/>
      <c r="AD1530" s="46"/>
    </row>
    <row r="1531" spans="28:30" ht="24">
      <c r="AB1531" s="46"/>
      <c r="AC1531" s="46"/>
      <c r="AD1531" s="46"/>
    </row>
    <row r="1532" spans="28:30" ht="24">
      <c r="AB1532" s="46"/>
      <c r="AC1532" s="46"/>
      <c r="AD1532" s="46"/>
    </row>
    <row r="1533" spans="28:30" ht="24">
      <c r="AB1533" s="46"/>
      <c r="AC1533" s="46"/>
      <c r="AD1533" s="46"/>
    </row>
    <row r="1534" spans="28:30" ht="24">
      <c r="AB1534" s="46"/>
      <c r="AC1534" s="46"/>
      <c r="AD1534" s="46"/>
    </row>
    <row r="1535" spans="28:30" ht="24">
      <c r="AB1535" s="46"/>
      <c r="AC1535" s="46"/>
      <c r="AD1535" s="46"/>
    </row>
    <row r="1536" spans="28:30" ht="24">
      <c r="AB1536" s="46"/>
      <c r="AC1536" s="46"/>
      <c r="AD1536" s="46"/>
    </row>
    <row r="1537" spans="28:30" ht="24">
      <c r="AB1537" s="46"/>
      <c r="AC1537" s="46"/>
      <c r="AD1537" s="46"/>
    </row>
    <row r="1538" spans="28:30" ht="24">
      <c r="AB1538" s="46"/>
      <c r="AC1538" s="46"/>
      <c r="AD1538" s="46"/>
    </row>
    <row r="1539" spans="28:30" ht="24">
      <c r="AB1539" s="46"/>
      <c r="AC1539" s="46"/>
      <c r="AD1539" s="46"/>
    </row>
    <row r="1540" spans="28:30" ht="24">
      <c r="AB1540" s="46"/>
      <c r="AC1540" s="46"/>
      <c r="AD1540" s="46"/>
    </row>
    <row r="1541" spans="28:30" ht="24">
      <c r="AB1541" s="46"/>
      <c r="AC1541" s="46"/>
      <c r="AD1541" s="46"/>
    </row>
    <row r="1542" spans="28:30" ht="24">
      <c r="AB1542" s="46"/>
      <c r="AC1542" s="46"/>
      <c r="AD1542" s="46"/>
    </row>
    <row r="1543" spans="28:30" ht="24">
      <c r="AB1543" s="46"/>
      <c r="AC1543" s="46"/>
      <c r="AD1543" s="46"/>
    </row>
    <row r="1544" spans="28:30" ht="24">
      <c r="AB1544" s="46"/>
      <c r="AC1544" s="46"/>
      <c r="AD1544" s="46"/>
    </row>
    <row r="1545" spans="28:30" ht="24">
      <c r="AB1545" s="46"/>
      <c r="AC1545" s="46"/>
      <c r="AD1545" s="46"/>
    </row>
    <row r="1546" spans="28:30" ht="24">
      <c r="AB1546" s="46"/>
      <c r="AC1546" s="46"/>
      <c r="AD1546" s="46"/>
    </row>
    <row r="1547" spans="28:30" ht="24">
      <c r="AB1547" s="46"/>
      <c r="AC1547" s="46"/>
      <c r="AD1547" s="46"/>
    </row>
    <row r="1548" spans="28:30" ht="24">
      <c r="AB1548" s="46"/>
      <c r="AC1548" s="46"/>
      <c r="AD1548" s="46"/>
    </row>
    <row r="1549" spans="28:30" ht="24">
      <c r="AB1549" s="46"/>
      <c r="AC1549" s="46"/>
      <c r="AD1549" s="46"/>
    </row>
    <row r="1550" spans="28:30" ht="24">
      <c r="AB1550" s="46"/>
      <c r="AC1550" s="46"/>
      <c r="AD1550" s="46"/>
    </row>
    <row r="1551" spans="28:30" ht="24">
      <c r="AB1551" s="46"/>
      <c r="AC1551" s="46"/>
      <c r="AD1551" s="46"/>
    </row>
    <row r="1552" spans="28:30" ht="24">
      <c r="AB1552" s="46"/>
      <c r="AC1552" s="46"/>
      <c r="AD1552" s="46"/>
    </row>
    <row r="1553" spans="28:30" ht="24">
      <c r="AB1553" s="46"/>
      <c r="AC1553" s="46"/>
      <c r="AD1553" s="46"/>
    </row>
    <row r="1554" spans="28:30" ht="24">
      <c r="AB1554" s="46"/>
      <c r="AC1554" s="46"/>
      <c r="AD1554" s="46"/>
    </row>
    <row r="1555" spans="28:30" ht="24">
      <c r="AB1555" s="46"/>
      <c r="AC1555" s="46"/>
      <c r="AD1555" s="46"/>
    </row>
    <row r="1556" spans="28:30" ht="24">
      <c r="AB1556" s="46"/>
      <c r="AC1556" s="46"/>
      <c r="AD1556" s="46"/>
    </row>
    <row r="1557" spans="28:30" ht="24">
      <c r="AB1557" s="46"/>
      <c r="AC1557" s="46"/>
      <c r="AD1557" s="46"/>
    </row>
    <row r="1558" spans="28:30" ht="24">
      <c r="AB1558" s="46"/>
      <c r="AC1558" s="46"/>
      <c r="AD1558" s="46"/>
    </row>
    <row r="1559" spans="28:30" ht="24">
      <c r="AB1559" s="46"/>
      <c r="AC1559" s="46"/>
      <c r="AD1559" s="46"/>
    </row>
    <row r="1560" spans="28:30" ht="24">
      <c r="AB1560" s="46"/>
      <c r="AC1560" s="46"/>
      <c r="AD1560" s="46"/>
    </row>
    <row r="1561" spans="28:30" ht="24">
      <c r="AB1561" s="46"/>
      <c r="AC1561" s="46"/>
      <c r="AD1561" s="46"/>
    </row>
    <row r="1562" spans="28:30" ht="24">
      <c r="AB1562" s="46"/>
      <c r="AC1562" s="46"/>
      <c r="AD1562" s="46"/>
    </row>
    <row r="1563" spans="28:30" ht="24">
      <c r="AB1563" s="46"/>
      <c r="AC1563" s="46"/>
      <c r="AD1563" s="46"/>
    </row>
    <row r="1564" spans="28:30" ht="24">
      <c r="AB1564" s="46"/>
      <c r="AC1564" s="46"/>
      <c r="AD1564" s="46"/>
    </row>
    <row r="1565" spans="28:30" ht="24">
      <c r="AB1565" s="46"/>
      <c r="AC1565" s="46"/>
      <c r="AD1565" s="46"/>
    </row>
    <row r="1566" spans="28:30" ht="24">
      <c r="AB1566" s="46"/>
      <c r="AC1566" s="46"/>
      <c r="AD1566" s="46"/>
    </row>
    <row r="1567" spans="28:30" ht="24">
      <c r="AB1567" s="46"/>
      <c r="AC1567" s="46"/>
      <c r="AD1567" s="46"/>
    </row>
    <row r="1568" spans="28:30" ht="24">
      <c r="AB1568" s="46"/>
      <c r="AC1568" s="46"/>
      <c r="AD1568" s="46"/>
    </row>
    <row r="1569" spans="28:30" ht="24">
      <c r="AB1569" s="46"/>
      <c r="AC1569" s="46"/>
      <c r="AD1569" s="46"/>
    </row>
    <row r="1570" spans="28:30" ht="24">
      <c r="AB1570" s="46"/>
      <c r="AC1570" s="46"/>
      <c r="AD1570" s="46"/>
    </row>
    <row r="1571" spans="28:30" ht="24">
      <c r="AB1571" s="46"/>
      <c r="AC1571" s="46"/>
      <c r="AD1571" s="46"/>
    </row>
    <row r="1572" spans="28:30" ht="24">
      <c r="AB1572" s="46"/>
      <c r="AC1572" s="46"/>
      <c r="AD1572" s="46"/>
    </row>
    <row r="1573" spans="28:30" ht="24">
      <c r="AB1573" s="46"/>
      <c r="AC1573" s="46"/>
      <c r="AD1573" s="46"/>
    </row>
    <row r="1574" spans="28:30" ht="24">
      <c r="AB1574" s="46"/>
      <c r="AC1574" s="46"/>
      <c r="AD1574" s="46"/>
    </row>
    <row r="1575" spans="28:30" ht="24">
      <c r="AB1575" s="46"/>
      <c r="AC1575" s="46"/>
      <c r="AD1575" s="46"/>
    </row>
    <row r="1576" spans="28:30" ht="24">
      <c r="AB1576" s="46"/>
      <c r="AC1576" s="46"/>
      <c r="AD1576" s="46"/>
    </row>
    <row r="1577" spans="28:30" ht="24">
      <c r="AB1577" s="46"/>
      <c r="AC1577" s="46"/>
      <c r="AD1577" s="46"/>
    </row>
    <row r="1578" spans="28:30" ht="24">
      <c r="AB1578" s="46"/>
      <c r="AC1578" s="46"/>
      <c r="AD1578" s="46"/>
    </row>
    <row r="1579" spans="28:30" ht="24">
      <c r="AB1579" s="46"/>
      <c r="AC1579" s="46"/>
      <c r="AD1579" s="46"/>
    </row>
    <row r="1580" spans="28:30" ht="24">
      <c r="AB1580" s="46"/>
      <c r="AC1580" s="46"/>
      <c r="AD1580" s="46"/>
    </row>
    <row r="1581" spans="28:30" ht="24">
      <c r="AB1581" s="46"/>
      <c r="AC1581" s="46"/>
      <c r="AD1581" s="46"/>
    </row>
    <row r="1582" spans="28:30" ht="24">
      <c r="AB1582" s="46"/>
      <c r="AC1582" s="46"/>
      <c r="AD1582" s="46"/>
    </row>
    <row r="1583" spans="28:30" ht="24">
      <c r="AB1583" s="46"/>
      <c r="AC1583" s="46"/>
      <c r="AD1583" s="46"/>
    </row>
    <row r="1584" spans="28:30" ht="24">
      <c r="AB1584" s="46"/>
      <c r="AC1584" s="46"/>
      <c r="AD1584" s="46"/>
    </row>
    <row r="1585" spans="28:30" ht="24">
      <c r="AB1585" s="46"/>
      <c r="AC1585" s="46"/>
      <c r="AD1585" s="46"/>
    </row>
    <row r="1586" spans="28:30" ht="24">
      <c r="AB1586" s="46"/>
      <c r="AC1586" s="46"/>
      <c r="AD1586" s="46"/>
    </row>
    <row r="1587" spans="28:30" ht="24">
      <c r="AB1587" s="46"/>
      <c r="AC1587" s="46"/>
      <c r="AD1587" s="46"/>
    </row>
    <row r="1588" spans="28:30" ht="24">
      <c r="AB1588" s="46"/>
      <c r="AC1588" s="46"/>
      <c r="AD1588" s="46"/>
    </row>
    <row r="1589" spans="28:30" ht="24">
      <c r="AB1589" s="46"/>
      <c r="AC1589" s="46"/>
      <c r="AD1589" s="46"/>
    </row>
    <row r="1590" spans="28:30" ht="24">
      <c r="AB1590" s="46"/>
      <c r="AC1590" s="46"/>
      <c r="AD1590" s="46"/>
    </row>
    <row r="1591" spans="28:30" ht="24">
      <c r="AB1591" s="46"/>
      <c r="AC1591" s="46"/>
      <c r="AD1591" s="46"/>
    </row>
    <row r="1592" spans="28:30" ht="24">
      <c r="AB1592" s="46"/>
      <c r="AC1592" s="46"/>
      <c r="AD1592" s="46"/>
    </row>
    <row r="1593" spans="28:30" ht="24">
      <c r="AB1593" s="46"/>
      <c r="AC1593" s="46"/>
      <c r="AD1593" s="46"/>
    </row>
    <row r="1594" spans="28:30" ht="24">
      <c r="AB1594" s="46"/>
      <c r="AC1594" s="46"/>
      <c r="AD1594" s="46"/>
    </row>
    <row r="1595" spans="28:30" ht="24">
      <c r="AB1595" s="46"/>
      <c r="AC1595" s="46"/>
      <c r="AD1595" s="46"/>
    </row>
    <row r="1596" spans="28:30" ht="24">
      <c r="AB1596" s="46"/>
      <c r="AC1596" s="46"/>
      <c r="AD1596" s="46"/>
    </row>
    <row r="1597" spans="28:30" ht="24">
      <c r="AB1597" s="46"/>
      <c r="AC1597" s="46"/>
      <c r="AD1597" s="46"/>
    </row>
    <row r="1598" spans="28:30" ht="24">
      <c r="AB1598" s="46"/>
      <c r="AC1598" s="46"/>
      <c r="AD1598" s="46"/>
    </row>
    <row r="1599" spans="28:30" ht="24">
      <c r="AB1599" s="46"/>
      <c r="AC1599" s="46"/>
      <c r="AD1599" s="46"/>
    </row>
    <row r="1600" spans="28:30" ht="24">
      <c r="AB1600" s="46"/>
      <c r="AC1600" s="46"/>
      <c r="AD1600" s="46"/>
    </row>
    <row r="1601" spans="28:30" ht="24">
      <c r="AB1601" s="46"/>
      <c r="AC1601" s="46"/>
      <c r="AD1601" s="46"/>
    </row>
    <row r="1602" spans="28:30" ht="24">
      <c r="AB1602" s="46"/>
      <c r="AC1602" s="46"/>
      <c r="AD1602" s="46"/>
    </row>
    <row r="1603" spans="28:30" ht="24">
      <c r="AB1603" s="46"/>
      <c r="AC1603" s="46"/>
      <c r="AD1603" s="46"/>
    </row>
    <row r="1604" spans="28:30" ht="24">
      <c r="AB1604" s="46"/>
      <c r="AC1604" s="46"/>
      <c r="AD1604" s="46"/>
    </row>
    <row r="1605" spans="28:30" ht="24">
      <c r="AB1605" s="46"/>
      <c r="AC1605" s="46"/>
      <c r="AD1605" s="46"/>
    </row>
    <row r="1606" spans="28:30" ht="24">
      <c r="AB1606" s="46"/>
      <c r="AC1606" s="46"/>
      <c r="AD1606" s="46"/>
    </row>
    <row r="1607" spans="28:30" ht="24">
      <c r="AB1607" s="46"/>
      <c r="AC1607" s="46"/>
      <c r="AD1607" s="46"/>
    </row>
    <row r="1608" spans="28:30" ht="24">
      <c r="AB1608" s="46"/>
      <c r="AC1608" s="46"/>
      <c r="AD1608" s="46"/>
    </row>
    <row r="1609" spans="28:30" ht="24">
      <c r="AB1609" s="46"/>
      <c r="AC1609" s="46"/>
      <c r="AD1609" s="46"/>
    </row>
    <row r="1610" spans="28:30" ht="24">
      <c r="AB1610" s="46"/>
      <c r="AC1610" s="46"/>
      <c r="AD1610" s="46"/>
    </row>
    <row r="1611" spans="28:30" ht="24">
      <c r="AB1611" s="46"/>
      <c r="AC1611" s="46"/>
      <c r="AD1611" s="46"/>
    </row>
    <row r="1612" spans="28:30" ht="24">
      <c r="AB1612" s="46"/>
      <c r="AC1612" s="46"/>
      <c r="AD1612" s="46"/>
    </row>
    <row r="1613" spans="28:30" ht="24">
      <c r="AB1613" s="46"/>
      <c r="AC1613" s="46"/>
      <c r="AD1613" s="46"/>
    </row>
    <row r="1614" spans="28:30" ht="24">
      <c r="AB1614" s="46"/>
      <c r="AC1614" s="46"/>
      <c r="AD1614" s="46"/>
    </row>
    <row r="1615" spans="28:30" ht="24">
      <c r="AB1615" s="46"/>
      <c r="AC1615" s="46"/>
      <c r="AD1615" s="46"/>
    </row>
    <row r="1616" spans="28:30" ht="24">
      <c r="AB1616" s="46"/>
      <c r="AC1616" s="46"/>
      <c r="AD1616" s="46"/>
    </row>
    <row r="1617" spans="28:30" ht="24">
      <c r="AB1617" s="46"/>
      <c r="AC1617" s="46"/>
      <c r="AD1617" s="46"/>
    </row>
    <row r="1618" spans="28:30" ht="24">
      <c r="AB1618" s="46"/>
      <c r="AC1618" s="46"/>
      <c r="AD1618" s="46"/>
    </row>
    <row r="1619" spans="28:30" ht="24">
      <c r="AB1619" s="46"/>
      <c r="AC1619" s="46"/>
      <c r="AD1619" s="46"/>
    </row>
    <row r="1620" spans="28:30" ht="24">
      <c r="AB1620" s="46"/>
      <c r="AC1620" s="46"/>
      <c r="AD1620" s="46"/>
    </row>
    <row r="1621" spans="28:30" ht="24">
      <c r="AB1621" s="46"/>
      <c r="AC1621" s="46"/>
      <c r="AD1621" s="46"/>
    </row>
    <row r="1622" spans="28:30" ht="24">
      <c r="AB1622" s="46"/>
      <c r="AC1622" s="46"/>
      <c r="AD1622" s="46"/>
    </row>
    <row r="1623" spans="28:30" ht="24">
      <c r="AB1623" s="46"/>
      <c r="AC1623" s="46"/>
      <c r="AD1623" s="46"/>
    </row>
    <row r="1624" spans="28:30" ht="24">
      <c r="AB1624" s="46"/>
      <c r="AC1624" s="46"/>
      <c r="AD1624" s="46"/>
    </row>
    <row r="1625" spans="28:30" ht="24">
      <c r="AB1625" s="46"/>
      <c r="AC1625" s="46"/>
      <c r="AD1625" s="46"/>
    </row>
    <row r="1626" spans="28:30" ht="24">
      <c r="AB1626" s="46"/>
      <c r="AC1626" s="46"/>
      <c r="AD1626" s="46"/>
    </row>
    <row r="1627" spans="28:30" ht="24">
      <c r="AB1627" s="46"/>
      <c r="AC1627" s="46"/>
      <c r="AD1627" s="46"/>
    </row>
    <row r="1628" spans="28:30" ht="24">
      <c r="AB1628" s="46"/>
      <c r="AC1628" s="46"/>
      <c r="AD1628" s="46"/>
    </row>
    <row r="1629" spans="28:30" ht="24">
      <c r="AB1629" s="46"/>
      <c r="AC1629" s="46"/>
      <c r="AD1629" s="46"/>
    </row>
    <row r="1630" spans="28:30" ht="24">
      <c r="AB1630" s="46"/>
      <c r="AC1630" s="46"/>
      <c r="AD1630" s="46"/>
    </row>
    <row r="1631" spans="28:30" ht="24">
      <c r="AB1631" s="46"/>
      <c r="AC1631" s="46"/>
      <c r="AD1631" s="46"/>
    </row>
    <row r="1632" spans="28:30" ht="24">
      <c r="AB1632" s="46"/>
      <c r="AC1632" s="46"/>
      <c r="AD1632" s="46"/>
    </row>
    <row r="1633" spans="28:30" ht="24">
      <c r="AB1633" s="46"/>
      <c r="AC1633" s="46"/>
      <c r="AD1633" s="46"/>
    </row>
    <row r="1634" spans="28:30" ht="24">
      <c r="AB1634" s="46"/>
      <c r="AC1634" s="46"/>
      <c r="AD1634" s="46"/>
    </row>
    <row r="1635" spans="28:30" ht="24">
      <c r="AB1635" s="46"/>
      <c r="AC1635" s="46"/>
      <c r="AD1635" s="46"/>
    </row>
    <row r="1636" spans="28:30" ht="24">
      <c r="AB1636" s="46"/>
      <c r="AC1636" s="46"/>
      <c r="AD1636" s="46"/>
    </row>
    <row r="1637" spans="28:30" ht="24">
      <c r="AB1637" s="46"/>
      <c r="AC1637" s="46"/>
      <c r="AD1637" s="46"/>
    </row>
    <row r="1638" spans="28:30" ht="24">
      <c r="AB1638" s="46"/>
      <c r="AC1638" s="46"/>
      <c r="AD1638" s="46"/>
    </row>
    <row r="1639" spans="28:30" ht="24">
      <c r="AB1639" s="46"/>
      <c r="AC1639" s="46"/>
      <c r="AD1639" s="46"/>
    </row>
    <row r="1640" spans="28:30" ht="24">
      <c r="AB1640" s="46"/>
      <c r="AC1640" s="46"/>
      <c r="AD1640" s="46"/>
    </row>
    <row r="1641" spans="28:30" ht="24">
      <c r="AB1641" s="46"/>
      <c r="AC1641" s="46"/>
      <c r="AD1641" s="46"/>
    </row>
    <row r="1642" spans="28:30" ht="24">
      <c r="AB1642" s="46"/>
      <c r="AC1642" s="46"/>
      <c r="AD1642" s="46"/>
    </row>
    <row r="1643" spans="28:30" ht="24">
      <c r="AB1643" s="46"/>
      <c r="AC1643" s="46"/>
      <c r="AD1643" s="46"/>
    </row>
    <row r="1644" spans="28:30" ht="24">
      <c r="AB1644" s="46"/>
      <c r="AC1644" s="46"/>
      <c r="AD1644" s="46"/>
    </row>
    <row r="1645" spans="28:30" ht="24">
      <c r="AB1645" s="46"/>
      <c r="AC1645" s="46"/>
      <c r="AD1645" s="46"/>
    </row>
    <row r="1646" spans="28:30" ht="24">
      <c r="AB1646" s="46"/>
      <c r="AC1646" s="46"/>
      <c r="AD1646" s="46"/>
    </row>
    <row r="1647" spans="28:30" ht="24">
      <c r="AB1647" s="46"/>
      <c r="AC1647" s="46"/>
      <c r="AD1647" s="46"/>
    </row>
    <row r="1648" spans="28:30" ht="24">
      <c r="AB1648" s="46"/>
      <c r="AC1648" s="46"/>
      <c r="AD1648" s="46"/>
    </row>
    <row r="1649" spans="28:30" ht="24">
      <c r="AB1649" s="46"/>
      <c r="AC1649" s="46"/>
      <c r="AD1649" s="46"/>
    </row>
    <row r="1650" spans="28:30" ht="24">
      <c r="AB1650" s="46"/>
      <c r="AC1650" s="46"/>
      <c r="AD1650" s="46"/>
    </row>
    <row r="1651" spans="28:30" ht="24">
      <c r="AB1651" s="46"/>
      <c r="AC1651" s="46"/>
      <c r="AD1651" s="46"/>
    </row>
    <row r="1652" spans="28:30" ht="24">
      <c r="AB1652" s="46"/>
      <c r="AC1652" s="46"/>
      <c r="AD1652" s="46"/>
    </row>
    <row r="1653" spans="28:30" ht="24">
      <c r="AB1653" s="46"/>
      <c r="AC1653" s="46"/>
      <c r="AD1653" s="46"/>
    </row>
    <row r="1654" spans="28:30" ht="24">
      <c r="AB1654" s="46"/>
      <c r="AC1654" s="46"/>
      <c r="AD1654" s="46"/>
    </row>
    <row r="1655" spans="28:30" ht="24">
      <c r="AB1655" s="46"/>
      <c r="AC1655" s="46"/>
      <c r="AD1655" s="46"/>
    </row>
    <row r="1656" spans="28:30" ht="24">
      <c r="AB1656" s="46"/>
      <c r="AC1656" s="46"/>
      <c r="AD1656" s="46"/>
    </row>
    <row r="1657" spans="28:30" ht="24">
      <c r="AB1657" s="46"/>
      <c r="AC1657" s="46"/>
      <c r="AD1657" s="46"/>
    </row>
    <row r="1658" spans="28:30" ht="24">
      <c r="AB1658" s="46"/>
      <c r="AC1658" s="46"/>
      <c r="AD1658" s="46"/>
    </row>
    <row r="1659" spans="28:30" ht="24">
      <c r="AB1659" s="46"/>
      <c r="AC1659" s="46"/>
      <c r="AD1659" s="46"/>
    </row>
    <row r="1660" spans="28:30" ht="24">
      <c r="AB1660" s="46"/>
      <c r="AC1660" s="46"/>
      <c r="AD1660" s="46"/>
    </row>
    <row r="1661" spans="28:30" ht="24">
      <c r="AB1661" s="46"/>
      <c r="AC1661" s="46"/>
      <c r="AD1661" s="46"/>
    </row>
    <row r="1662" spans="28:30" ht="24">
      <c r="AB1662" s="46"/>
      <c r="AC1662" s="46"/>
      <c r="AD1662" s="46"/>
    </row>
    <row r="1663" spans="28:30" ht="24">
      <c r="AB1663" s="46"/>
      <c r="AC1663" s="46"/>
      <c r="AD1663" s="46"/>
    </row>
    <row r="1664" spans="28:30" ht="24">
      <c r="AB1664" s="46"/>
      <c r="AC1664" s="46"/>
      <c r="AD1664" s="46"/>
    </row>
    <row r="1665" spans="28:30" ht="24">
      <c r="AB1665" s="46"/>
      <c r="AC1665" s="46"/>
      <c r="AD1665" s="46"/>
    </row>
    <row r="1666" spans="28:30" ht="24">
      <c r="AB1666" s="46"/>
      <c r="AC1666" s="46"/>
      <c r="AD1666" s="46"/>
    </row>
    <row r="1667" spans="28:30" ht="24">
      <c r="AB1667" s="46"/>
      <c r="AC1667" s="46"/>
      <c r="AD1667" s="46"/>
    </row>
    <row r="1668" spans="28:30" ht="24">
      <c r="AB1668" s="46"/>
      <c r="AC1668" s="46"/>
      <c r="AD1668" s="46"/>
    </row>
    <row r="1669" spans="28:30" ht="24">
      <c r="AB1669" s="46"/>
      <c r="AC1669" s="46"/>
      <c r="AD1669" s="46"/>
    </row>
    <row r="1670" spans="28:30" ht="24">
      <c r="AB1670" s="46"/>
      <c r="AC1670" s="46"/>
      <c r="AD1670" s="46"/>
    </row>
    <row r="1671" spans="28:30" ht="24">
      <c r="AB1671" s="46"/>
      <c r="AC1671" s="46"/>
      <c r="AD1671" s="46"/>
    </row>
    <row r="1672" spans="28:30" ht="24">
      <c r="AB1672" s="46"/>
      <c r="AC1672" s="46"/>
      <c r="AD1672" s="46"/>
    </row>
    <row r="1673" spans="28:30" ht="24">
      <c r="AB1673" s="46"/>
      <c r="AC1673" s="46"/>
      <c r="AD1673" s="46"/>
    </row>
    <row r="1674" spans="28:30" ht="24">
      <c r="AB1674" s="46"/>
      <c r="AC1674" s="46"/>
      <c r="AD1674" s="46"/>
    </row>
    <row r="1675" spans="28:30" ht="24">
      <c r="AB1675" s="46"/>
      <c r="AC1675" s="46"/>
      <c r="AD1675" s="46"/>
    </row>
    <row r="1676" spans="28:30" ht="24">
      <c r="AB1676" s="46"/>
      <c r="AC1676" s="46"/>
      <c r="AD1676" s="46"/>
    </row>
    <row r="1677" spans="28:30" ht="24">
      <c r="AB1677" s="46"/>
      <c r="AC1677" s="46"/>
      <c r="AD1677" s="46"/>
    </row>
    <row r="1678" spans="28:30" ht="24">
      <c r="AB1678" s="46"/>
      <c r="AC1678" s="46"/>
      <c r="AD1678" s="46"/>
    </row>
    <row r="1679" spans="28:30" ht="24">
      <c r="AB1679" s="46"/>
      <c r="AC1679" s="46"/>
      <c r="AD1679" s="46"/>
    </row>
    <row r="1680" spans="28:30" ht="24">
      <c r="AB1680" s="46"/>
      <c r="AC1680" s="46"/>
      <c r="AD1680" s="46"/>
    </row>
    <row r="1681" spans="28:30" ht="24">
      <c r="AB1681" s="46"/>
      <c r="AC1681" s="46"/>
      <c r="AD1681" s="46"/>
    </row>
    <row r="1682" spans="28:30" ht="24">
      <c r="AB1682" s="46"/>
      <c r="AC1682" s="46"/>
      <c r="AD1682" s="46"/>
    </row>
    <row r="1683" spans="28:30" ht="24">
      <c r="AB1683" s="46"/>
      <c r="AC1683" s="46"/>
      <c r="AD1683" s="46"/>
    </row>
    <row r="1684" spans="28:30" ht="24">
      <c r="AB1684" s="46"/>
      <c r="AC1684" s="46"/>
      <c r="AD1684" s="46"/>
    </row>
    <row r="1685" spans="28:30" ht="24">
      <c r="AB1685" s="46"/>
      <c r="AC1685" s="46"/>
      <c r="AD1685" s="46"/>
    </row>
    <row r="1686" spans="28:30" ht="24">
      <c r="AB1686" s="46"/>
      <c r="AC1686" s="46"/>
      <c r="AD1686" s="46"/>
    </row>
    <row r="1687" spans="28:30" ht="24">
      <c r="AB1687" s="46"/>
      <c r="AC1687" s="46"/>
      <c r="AD1687" s="46"/>
    </row>
    <row r="1688" spans="28:30" ht="24">
      <c r="AB1688" s="46"/>
      <c r="AC1688" s="46"/>
      <c r="AD1688" s="46"/>
    </row>
    <row r="1689" spans="28:30" ht="24">
      <c r="AB1689" s="46"/>
      <c r="AC1689" s="46"/>
      <c r="AD1689" s="46"/>
    </row>
    <row r="1690" spans="28:30" ht="24">
      <c r="AB1690" s="46"/>
      <c r="AC1690" s="46"/>
      <c r="AD1690" s="46"/>
    </row>
    <row r="1691" spans="28:30" ht="24">
      <c r="AB1691" s="46"/>
      <c r="AC1691" s="46"/>
      <c r="AD1691" s="46"/>
    </row>
    <row r="1692" spans="28:30" ht="24">
      <c r="AB1692" s="46"/>
      <c r="AC1692" s="46"/>
      <c r="AD1692" s="46"/>
    </row>
    <row r="1693" spans="28:30" ht="24">
      <c r="AB1693" s="46"/>
      <c r="AC1693" s="46"/>
      <c r="AD1693" s="46"/>
    </row>
    <row r="1694" spans="28:30" ht="24">
      <c r="AB1694" s="46"/>
      <c r="AC1694" s="46"/>
      <c r="AD1694" s="46"/>
    </row>
    <row r="1695" spans="28:30" ht="24">
      <c r="AB1695" s="46"/>
      <c r="AC1695" s="46"/>
      <c r="AD1695" s="46"/>
    </row>
    <row r="1696" spans="28:30" ht="24">
      <c r="AB1696" s="46"/>
      <c r="AC1696" s="46"/>
      <c r="AD1696" s="46"/>
    </row>
    <row r="1697" spans="28:30" ht="24">
      <c r="AB1697" s="46"/>
      <c r="AC1697" s="46"/>
      <c r="AD1697" s="46"/>
    </row>
    <row r="1698" spans="28:30" ht="24">
      <c r="AB1698" s="46"/>
      <c r="AC1698" s="46"/>
      <c r="AD1698" s="46"/>
    </row>
    <row r="1699" spans="28:30" ht="24">
      <c r="AB1699" s="46"/>
      <c r="AC1699" s="46"/>
      <c r="AD1699" s="46"/>
    </row>
    <row r="1700" spans="28:30" ht="24">
      <c r="AB1700" s="46"/>
      <c r="AC1700" s="46"/>
      <c r="AD1700" s="46"/>
    </row>
    <row r="1701" spans="28:30" ht="24">
      <c r="AB1701" s="46"/>
      <c r="AC1701" s="46"/>
      <c r="AD1701" s="46"/>
    </row>
    <row r="1702" spans="28:30" ht="24">
      <c r="AB1702" s="46"/>
      <c r="AC1702" s="46"/>
      <c r="AD1702" s="46"/>
    </row>
    <row r="1703" spans="28:30" ht="24">
      <c r="AB1703" s="46"/>
      <c r="AC1703" s="46"/>
      <c r="AD1703" s="46"/>
    </row>
    <row r="1704" spans="28:30" ht="24">
      <c r="AB1704" s="46"/>
      <c r="AC1704" s="46"/>
      <c r="AD1704" s="46"/>
    </row>
    <row r="1705" spans="28:30" ht="24">
      <c r="AB1705" s="46"/>
      <c r="AC1705" s="46"/>
      <c r="AD1705" s="46"/>
    </row>
    <row r="1706" spans="28:30" ht="24">
      <c r="AB1706" s="46"/>
      <c r="AC1706" s="46"/>
      <c r="AD1706" s="46"/>
    </row>
    <row r="1707" spans="28:30" ht="24">
      <c r="AB1707" s="46"/>
      <c r="AC1707" s="46"/>
      <c r="AD1707" s="46"/>
    </row>
    <row r="1708" spans="28:30" ht="24">
      <c r="AB1708" s="46"/>
      <c r="AC1708" s="46"/>
      <c r="AD1708" s="46"/>
    </row>
    <row r="1709" spans="28:30" ht="24">
      <c r="AB1709" s="46"/>
      <c r="AC1709" s="46"/>
      <c r="AD1709" s="46"/>
    </row>
    <row r="1710" spans="28:30" ht="24">
      <c r="AB1710" s="46"/>
      <c r="AC1710" s="46"/>
      <c r="AD1710" s="46"/>
    </row>
    <row r="1711" spans="28:30" ht="24">
      <c r="AB1711" s="46"/>
      <c r="AC1711" s="46"/>
      <c r="AD1711" s="46"/>
    </row>
    <row r="1712" spans="28:30" ht="24">
      <c r="AB1712" s="46"/>
      <c r="AC1712" s="46"/>
      <c r="AD1712" s="46"/>
    </row>
    <row r="1713" spans="28:30" ht="24">
      <c r="AB1713" s="46"/>
      <c r="AC1713" s="46"/>
      <c r="AD1713" s="46"/>
    </row>
    <row r="1714" spans="28:30" ht="24">
      <c r="AB1714" s="46"/>
      <c r="AC1714" s="46"/>
      <c r="AD1714" s="46"/>
    </row>
    <row r="1715" spans="28:30" ht="24">
      <c r="AB1715" s="46"/>
      <c r="AC1715" s="46"/>
      <c r="AD1715" s="46"/>
    </row>
    <row r="1716" spans="28:30" ht="24">
      <c r="AB1716" s="46"/>
      <c r="AC1716" s="46"/>
      <c r="AD1716" s="46"/>
    </row>
    <row r="1717" spans="28:30" ht="24">
      <c r="AB1717" s="46"/>
      <c r="AC1717" s="46"/>
      <c r="AD1717" s="46"/>
    </row>
    <row r="1718" spans="28:30" ht="24">
      <c r="AB1718" s="46"/>
      <c r="AC1718" s="46"/>
      <c r="AD1718" s="46"/>
    </row>
    <row r="1719" spans="28:30" ht="24">
      <c r="AB1719" s="46"/>
      <c r="AC1719" s="46"/>
      <c r="AD1719" s="46"/>
    </row>
    <row r="1720" spans="28:30" ht="24">
      <c r="AB1720" s="46"/>
      <c r="AC1720" s="46"/>
      <c r="AD1720" s="46"/>
    </row>
    <row r="1721" spans="28:30" ht="24">
      <c r="AB1721" s="46"/>
      <c r="AC1721" s="46"/>
      <c r="AD1721" s="46"/>
    </row>
    <row r="1722" spans="28:30" ht="24">
      <c r="AB1722" s="46"/>
      <c r="AC1722" s="46"/>
      <c r="AD1722" s="46"/>
    </row>
    <row r="1723" spans="28:30" ht="24">
      <c r="AB1723" s="46"/>
      <c r="AC1723" s="46"/>
      <c r="AD1723" s="46"/>
    </row>
    <row r="1724" spans="28:30" ht="24">
      <c r="AB1724" s="46"/>
      <c r="AC1724" s="46"/>
      <c r="AD1724" s="46"/>
    </row>
    <row r="1725" spans="28:30" ht="24">
      <c r="AB1725" s="46"/>
      <c r="AC1725" s="46"/>
      <c r="AD1725" s="46"/>
    </row>
    <row r="1726" spans="28:30" ht="24">
      <c r="AB1726" s="46"/>
      <c r="AC1726" s="46"/>
      <c r="AD1726" s="46"/>
    </row>
    <row r="1727" spans="28:30" ht="24">
      <c r="AB1727" s="46"/>
      <c r="AC1727" s="46"/>
      <c r="AD1727" s="46"/>
    </row>
    <row r="1728" spans="28:30" ht="24">
      <c r="AB1728" s="46"/>
      <c r="AC1728" s="46"/>
      <c r="AD1728" s="46"/>
    </row>
    <row r="1729" spans="28:30" ht="24">
      <c r="AB1729" s="46"/>
      <c r="AC1729" s="46"/>
      <c r="AD1729" s="46"/>
    </row>
    <row r="1730" spans="28:30" ht="24">
      <c r="AB1730" s="46"/>
      <c r="AC1730" s="46"/>
      <c r="AD1730" s="46"/>
    </row>
    <row r="1731" spans="28:30" ht="24">
      <c r="AB1731" s="46"/>
      <c r="AC1731" s="46"/>
      <c r="AD1731" s="46"/>
    </row>
    <row r="1732" spans="28:30" ht="24">
      <c r="AB1732" s="46"/>
      <c r="AC1732" s="46"/>
      <c r="AD1732" s="46"/>
    </row>
    <row r="1733" spans="28:30" ht="24">
      <c r="AB1733" s="46"/>
      <c r="AC1733" s="46"/>
      <c r="AD1733" s="46"/>
    </row>
    <row r="1734" spans="28:30" ht="24">
      <c r="AB1734" s="46"/>
      <c r="AC1734" s="46"/>
      <c r="AD1734" s="46"/>
    </row>
    <row r="1735" spans="28:30" ht="24">
      <c r="AB1735" s="46"/>
      <c r="AC1735" s="46"/>
      <c r="AD1735" s="46"/>
    </row>
    <row r="1736" spans="28:30" ht="24">
      <c r="AB1736" s="46"/>
      <c r="AC1736" s="46"/>
      <c r="AD1736" s="46"/>
    </row>
    <row r="1737" spans="28:30" ht="24">
      <c r="AB1737" s="46"/>
      <c r="AC1737" s="46"/>
      <c r="AD1737" s="46"/>
    </row>
    <row r="1738" spans="28:30" ht="24">
      <c r="AB1738" s="46"/>
      <c r="AC1738" s="46"/>
      <c r="AD1738" s="46"/>
    </row>
    <row r="1739" spans="28:30" ht="24">
      <c r="AB1739" s="46"/>
      <c r="AC1739" s="46"/>
      <c r="AD1739" s="46"/>
    </row>
    <row r="1740" spans="28:30" ht="24">
      <c r="AB1740" s="46"/>
      <c r="AC1740" s="46"/>
      <c r="AD1740" s="46"/>
    </row>
    <row r="1741" spans="28:30" ht="24">
      <c r="AB1741" s="46"/>
      <c r="AC1741" s="46"/>
      <c r="AD1741" s="46"/>
    </row>
    <row r="1742" spans="28:30" ht="24">
      <c r="AB1742" s="46"/>
      <c r="AC1742" s="46"/>
      <c r="AD1742" s="46"/>
    </row>
    <row r="1743" spans="28:30" ht="24">
      <c r="AB1743" s="46"/>
      <c r="AC1743" s="46"/>
      <c r="AD1743" s="46"/>
    </row>
    <row r="1744" spans="28:30" ht="24">
      <c r="AB1744" s="46"/>
      <c r="AC1744" s="46"/>
      <c r="AD1744" s="46"/>
    </row>
    <row r="1745" spans="28:30" ht="24">
      <c r="AB1745" s="46"/>
      <c r="AC1745" s="46"/>
      <c r="AD1745" s="46"/>
    </row>
    <row r="1746" spans="28:30" ht="24">
      <c r="AB1746" s="46"/>
      <c r="AC1746" s="46"/>
      <c r="AD1746" s="46"/>
    </row>
    <row r="1747" spans="28:30" ht="24">
      <c r="AB1747" s="46"/>
      <c r="AC1747" s="46"/>
      <c r="AD1747" s="46"/>
    </row>
    <row r="1748" spans="28:30" ht="24">
      <c r="AB1748" s="46"/>
      <c r="AC1748" s="46"/>
      <c r="AD1748" s="46"/>
    </row>
    <row r="1749" spans="28:30" ht="24">
      <c r="AB1749" s="46"/>
      <c r="AC1749" s="46"/>
      <c r="AD1749" s="46"/>
    </row>
    <row r="1750" spans="28:30" ht="24">
      <c r="AB1750" s="46"/>
      <c r="AC1750" s="46"/>
      <c r="AD1750" s="46"/>
    </row>
    <row r="1751" spans="28:30" ht="24">
      <c r="AB1751" s="46"/>
      <c r="AC1751" s="46"/>
      <c r="AD1751" s="46"/>
    </row>
    <row r="1752" spans="28:30" ht="24">
      <c r="AB1752" s="46"/>
      <c r="AC1752" s="46"/>
      <c r="AD1752" s="46"/>
    </row>
    <row r="1753" spans="28:30" ht="24">
      <c r="AB1753" s="46"/>
      <c r="AC1753" s="46"/>
      <c r="AD1753" s="46"/>
    </row>
    <row r="1754" spans="28:30" ht="24">
      <c r="AB1754" s="46"/>
      <c r="AC1754" s="46"/>
      <c r="AD1754" s="46"/>
    </row>
    <row r="1755" spans="28:30" ht="24">
      <c r="AB1755" s="46"/>
      <c r="AC1755" s="46"/>
      <c r="AD1755" s="46"/>
    </row>
    <row r="1756" spans="28:30" ht="24">
      <c r="AB1756" s="46"/>
      <c r="AC1756" s="46"/>
      <c r="AD1756" s="46"/>
    </row>
    <row r="1757" spans="28:30" ht="24">
      <c r="AB1757" s="46"/>
      <c r="AC1757" s="46"/>
      <c r="AD1757" s="46"/>
    </row>
    <row r="1758" spans="28:30" ht="24">
      <c r="AB1758" s="46"/>
      <c r="AC1758" s="46"/>
      <c r="AD1758" s="46"/>
    </row>
    <row r="1759" spans="28:30" ht="24">
      <c r="AB1759" s="46"/>
      <c r="AC1759" s="46"/>
      <c r="AD1759" s="46"/>
    </row>
    <row r="1760" spans="28:30" ht="24">
      <c r="AB1760" s="46"/>
      <c r="AC1760" s="46"/>
      <c r="AD1760" s="46"/>
    </row>
    <row r="1761" spans="28:30" ht="24">
      <c r="AB1761" s="46"/>
      <c r="AC1761" s="46"/>
      <c r="AD1761" s="46"/>
    </row>
    <row r="1762" spans="28:30" ht="24">
      <c r="AB1762" s="46"/>
      <c r="AC1762" s="46"/>
      <c r="AD1762" s="46"/>
    </row>
    <row r="1763" spans="28:30" ht="24">
      <c r="AB1763" s="46"/>
      <c r="AC1763" s="46"/>
      <c r="AD1763" s="46"/>
    </row>
    <row r="1764" spans="28:30" ht="24">
      <c r="AB1764" s="46"/>
      <c r="AC1764" s="46"/>
      <c r="AD1764" s="46"/>
    </row>
    <row r="1765" spans="28:30" ht="24">
      <c r="AB1765" s="46"/>
      <c r="AC1765" s="46"/>
      <c r="AD1765" s="46"/>
    </row>
    <row r="1766" spans="28:30" ht="24">
      <c r="AB1766" s="46"/>
      <c r="AC1766" s="46"/>
      <c r="AD1766" s="46"/>
    </row>
    <row r="1767" spans="28:30" ht="24">
      <c r="AB1767" s="46"/>
      <c r="AC1767" s="46"/>
      <c r="AD1767" s="46"/>
    </row>
    <row r="1768" spans="28:30" ht="24">
      <c r="AB1768" s="46"/>
      <c r="AC1768" s="46"/>
      <c r="AD1768" s="46"/>
    </row>
    <row r="1769" spans="28:30" ht="24">
      <c r="AB1769" s="46"/>
      <c r="AC1769" s="46"/>
      <c r="AD1769" s="46"/>
    </row>
    <row r="1770" spans="28:30" ht="24">
      <c r="AB1770" s="46"/>
      <c r="AC1770" s="46"/>
      <c r="AD1770" s="46"/>
    </row>
    <row r="1771" spans="28:30" ht="24">
      <c r="AB1771" s="46"/>
      <c r="AC1771" s="46"/>
      <c r="AD1771" s="46"/>
    </row>
    <row r="1772" spans="28:30" ht="24">
      <c r="AB1772" s="46"/>
      <c r="AC1772" s="46"/>
      <c r="AD1772" s="46"/>
    </row>
    <row r="1773" spans="28:30" ht="24">
      <c r="AB1773" s="46"/>
      <c r="AC1773" s="46"/>
      <c r="AD1773" s="46"/>
    </row>
    <row r="1774" spans="28:30" ht="24">
      <c r="AB1774" s="46"/>
      <c r="AC1774" s="46"/>
      <c r="AD1774" s="46"/>
    </row>
    <row r="1775" spans="28:30" ht="24">
      <c r="AB1775" s="46"/>
      <c r="AC1775" s="46"/>
      <c r="AD1775" s="46"/>
    </row>
    <row r="1776" spans="28:30" ht="24">
      <c r="AB1776" s="46"/>
      <c r="AC1776" s="46"/>
      <c r="AD1776" s="46"/>
    </row>
    <row r="1777" spans="28:30" ht="24">
      <c r="AB1777" s="46"/>
      <c r="AC1777" s="46"/>
      <c r="AD1777" s="46"/>
    </row>
    <row r="1778" spans="28:30" ht="24">
      <c r="AB1778" s="46"/>
      <c r="AC1778" s="46"/>
      <c r="AD1778" s="46"/>
    </row>
    <row r="1779" spans="28:30" ht="24">
      <c r="AB1779" s="46"/>
      <c r="AC1779" s="46"/>
      <c r="AD1779" s="46"/>
    </row>
    <row r="1780" spans="28:30" ht="24">
      <c r="AB1780" s="46"/>
      <c r="AC1780" s="46"/>
      <c r="AD1780" s="46"/>
    </row>
    <row r="1781" spans="28:30" ht="24">
      <c r="AB1781" s="46"/>
      <c r="AC1781" s="46"/>
      <c r="AD1781" s="46"/>
    </row>
    <row r="1782" spans="28:30" ht="24">
      <c r="AB1782" s="46"/>
      <c r="AC1782" s="46"/>
      <c r="AD1782" s="46"/>
    </row>
    <row r="1783" spans="28:30" ht="24">
      <c r="AB1783" s="46"/>
      <c r="AC1783" s="46"/>
      <c r="AD1783" s="46"/>
    </row>
    <row r="1784" spans="28:30" ht="24">
      <c r="AB1784" s="46"/>
      <c r="AC1784" s="46"/>
      <c r="AD1784" s="46"/>
    </row>
    <row r="1785" spans="28:30" ht="24">
      <c r="AB1785" s="46"/>
      <c r="AC1785" s="46"/>
      <c r="AD1785" s="46"/>
    </row>
    <row r="1786" spans="28:30" ht="24">
      <c r="AB1786" s="46"/>
      <c r="AC1786" s="46"/>
      <c r="AD1786" s="46"/>
    </row>
    <row r="1787" spans="28:30" ht="24">
      <c r="AB1787" s="46"/>
      <c r="AC1787" s="46"/>
      <c r="AD1787" s="46"/>
    </row>
    <row r="1788" spans="28:30" ht="24">
      <c r="AB1788" s="46"/>
      <c r="AC1788" s="46"/>
      <c r="AD1788" s="46"/>
    </row>
    <row r="1789" spans="28:30" ht="24">
      <c r="AB1789" s="46"/>
      <c r="AC1789" s="46"/>
      <c r="AD1789" s="46"/>
    </row>
    <row r="1790" spans="28:30" ht="24">
      <c r="AB1790" s="46"/>
      <c r="AC1790" s="46"/>
      <c r="AD1790" s="46"/>
    </row>
    <row r="1791" spans="28:30" ht="24">
      <c r="AB1791" s="46"/>
      <c r="AC1791" s="46"/>
      <c r="AD1791" s="46"/>
    </row>
    <row r="1792" spans="28:30" ht="24">
      <c r="AB1792" s="46"/>
      <c r="AC1792" s="46"/>
      <c r="AD1792" s="46"/>
    </row>
    <row r="1793" spans="28:30" ht="24">
      <c r="AB1793" s="46"/>
      <c r="AC1793" s="46"/>
      <c r="AD1793" s="46"/>
    </row>
    <row r="1794" spans="28:30" ht="24">
      <c r="AB1794" s="46"/>
      <c r="AC1794" s="46"/>
      <c r="AD1794" s="46"/>
    </row>
    <row r="1795" spans="28:30" ht="24">
      <c r="AB1795" s="46"/>
      <c r="AC1795" s="46"/>
      <c r="AD1795" s="46"/>
    </row>
    <row r="1796" spans="28:30" ht="24">
      <c r="AB1796" s="46"/>
      <c r="AC1796" s="46"/>
      <c r="AD1796" s="46"/>
    </row>
    <row r="1797" spans="28:30" ht="24">
      <c r="AB1797" s="46"/>
      <c r="AC1797" s="46"/>
      <c r="AD1797" s="46"/>
    </row>
    <row r="1798" spans="28:30" ht="24">
      <c r="AB1798" s="46"/>
      <c r="AC1798" s="46"/>
      <c r="AD1798" s="46"/>
    </row>
    <row r="1799" spans="28:30" ht="24">
      <c r="AB1799" s="46"/>
      <c r="AC1799" s="46"/>
      <c r="AD1799" s="46"/>
    </row>
    <row r="1800" spans="28:30" ht="24">
      <c r="AB1800" s="46"/>
      <c r="AC1800" s="46"/>
      <c r="AD1800" s="46"/>
    </row>
    <row r="1801" spans="28:30" ht="24">
      <c r="AB1801" s="46"/>
      <c r="AC1801" s="46"/>
      <c r="AD1801" s="46"/>
    </row>
    <row r="1802" spans="28:30" ht="24">
      <c r="AB1802" s="46"/>
      <c r="AC1802" s="46"/>
      <c r="AD1802" s="46"/>
    </row>
    <row r="1803" spans="28:30" ht="24">
      <c r="AB1803" s="46"/>
      <c r="AC1803" s="46"/>
      <c r="AD1803" s="46"/>
    </row>
    <row r="1804" spans="28:30" ht="24">
      <c r="AB1804" s="46"/>
      <c r="AC1804" s="46"/>
      <c r="AD1804" s="46"/>
    </row>
    <row r="1805" spans="28:30" ht="24">
      <c r="AB1805" s="46"/>
      <c r="AC1805" s="46"/>
      <c r="AD1805" s="46"/>
    </row>
    <row r="1806" spans="28:30" ht="24">
      <c r="AB1806" s="46"/>
      <c r="AC1806" s="46"/>
      <c r="AD1806" s="46"/>
    </row>
    <row r="1807" spans="28:30" ht="24">
      <c r="AB1807" s="46"/>
      <c r="AC1807" s="46"/>
      <c r="AD1807" s="46"/>
    </row>
    <row r="1808" spans="28:30" ht="24">
      <c r="AB1808" s="46"/>
      <c r="AC1808" s="46"/>
      <c r="AD1808" s="46"/>
    </row>
    <row r="1809" spans="28:30" ht="24">
      <c r="AB1809" s="46"/>
      <c r="AC1809" s="46"/>
      <c r="AD1809" s="46"/>
    </row>
    <row r="1810" spans="28:30" ht="24">
      <c r="AB1810" s="46"/>
      <c r="AC1810" s="46"/>
      <c r="AD1810" s="46"/>
    </row>
    <row r="1811" spans="28:30" ht="24">
      <c r="AB1811" s="46"/>
      <c r="AC1811" s="46"/>
      <c r="AD1811" s="46"/>
    </row>
    <row r="1812" spans="28:30" ht="24">
      <c r="AB1812" s="46"/>
      <c r="AC1812" s="46"/>
      <c r="AD1812" s="46"/>
    </row>
    <row r="1813" spans="28:30" ht="24">
      <c r="AB1813" s="46"/>
      <c r="AC1813" s="46"/>
      <c r="AD1813" s="46"/>
    </row>
    <row r="1814" spans="28:30" ht="24">
      <c r="AB1814" s="46"/>
      <c r="AC1814" s="46"/>
      <c r="AD1814" s="46"/>
    </row>
    <row r="1815" spans="28:30" ht="24">
      <c r="AB1815" s="46"/>
      <c r="AC1815" s="46"/>
      <c r="AD1815" s="46"/>
    </row>
    <row r="1816" spans="28:30" ht="24">
      <c r="AB1816" s="46"/>
      <c r="AC1816" s="46"/>
      <c r="AD1816" s="46"/>
    </row>
    <row r="1817" spans="28:30" ht="24">
      <c r="AB1817" s="46"/>
      <c r="AC1817" s="46"/>
      <c r="AD1817" s="46"/>
    </row>
    <row r="1818" spans="28:30" ht="24">
      <c r="AB1818" s="46"/>
      <c r="AC1818" s="46"/>
      <c r="AD1818" s="46"/>
    </row>
    <row r="1819" spans="28:30" ht="24">
      <c r="AB1819" s="46"/>
      <c r="AC1819" s="46"/>
      <c r="AD1819" s="46"/>
    </row>
    <row r="1820" spans="28:30" ht="24">
      <c r="AB1820" s="46"/>
      <c r="AC1820" s="46"/>
      <c r="AD1820" s="46"/>
    </row>
    <row r="1821" spans="28:30" ht="24">
      <c r="AB1821" s="46"/>
      <c r="AC1821" s="46"/>
      <c r="AD1821" s="46"/>
    </row>
    <row r="1822" spans="28:30" ht="24">
      <c r="AB1822" s="46"/>
      <c r="AC1822" s="46"/>
      <c r="AD1822" s="46"/>
    </row>
    <row r="1823" spans="28:30" ht="24">
      <c r="AB1823" s="46"/>
      <c r="AC1823" s="46"/>
      <c r="AD1823" s="46"/>
    </row>
    <row r="1824" spans="28:30" ht="24">
      <c r="AB1824" s="46"/>
      <c r="AC1824" s="46"/>
      <c r="AD1824" s="46"/>
    </row>
    <row r="1825" spans="28:30" ht="24">
      <c r="AB1825" s="46"/>
      <c r="AC1825" s="46"/>
      <c r="AD1825" s="46"/>
    </row>
    <row r="1826" spans="28:30" ht="24">
      <c r="AB1826" s="46"/>
      <c r="AC1826" s="46"/>
      <c r="AD1826" s="46"/>
    </row>
    <row r="1827" spans="28:30" ht="24">
      <c r="AB1827" s="46"/>
      <c r="AC1827" s="46"/>
      <c r="AD1827" s="46"/>
    </row>
    <row r="1828" spans="28:30" ht="24">
      <c r="AB1828" s="46"/>
      <c r="AC1828" s="46"/>
      <c r="AD1828" s="46"/>
    </row>
    <row r="1829" spans="28:30" ht="24">
      <c r="AB1829" s="46"/>
      <c r="AC1829" s="46"/>
      <c r="AD1829" s="46"/>
    </row>
    <row r="1830" spans="28:30" ht="24">
      <c r="AB1830" s="46"/>
      <c r="AC1830" s="46"/>
      <c r="AD1830" s="46"/>
    </row>
    <row r="1831" spans="28:30" ht="24">
      <c r="AB1831" s="46"/>
      <c r="AC1831" s="46"/>
      <c r="AD1831" s="46"/>
    </row>
    <row r="1832" spans="28:30" ht="24">
      <c r="AB1832" s="46"/>
      <c r="AC1832" s="46"/>
      <c r="AD1832" s="46"/>
    </row>
    <row r="1833" spans="28:30" ht="24">
      <c r="AB1833" s="46"/>
      <c r="AC1833" s="46"/>
      <c r="AD1833" s="46"/>
    </row>
    <row r="1834" spans="28:30" ht="24">
      <c r="AB1834" s="46"/>
      <c r="AC1834" s="46"/>
      <c r="AD1834" s="46"/>
    </row>
    <row r="1835" spans="28:30" ht="24">
      <c r="AB1835" s="46"/>
      <c r="AC1835" s="46"/>
      <c r="AD1835" s="46"/>
    </row>
    <row r="1836" spans="28:30" ht="24">
      <c r="AB1836" s="46"/>
      <c r="AC1836" s="46"/>
      <c r="AD1836" s="46"/>
    </row>
    <row r="1837" spans="28:30" ht="24">
      <c r="AB1837" s="46"/>
      <c r="AC1837" s="46"/>
      <c r="AD1837" s="46"/>
    </row>
    <row r="1838" spans="28:30" ht="24">
      <c r="AB1838" s="46"/>
      <c r="AC1838" s="46"/>
      <c r="AD1838" s="46"/>
    </row>
    <row r="1839" spans="28:30" ht="24">
      <c r="AB1839" s="46"/>
      <c r="AC1839" s="46"/>
      <c r="AD1839" s="46"/>
    </row>
    <row r="1840" spans="28:30" ht="24">
      <c r="AB1840" s="46"/>
      <c r="AC1840" s="46"/>
      <c r="AD1840" s="46"/>
    </row>
    <row r="1841" spans="28:30" ht="24">
      <c r="AB1841" s="46"/>
      <c r="AC1841" s="46"/>
      <c r="AD1841" s="46"/>
    </row>
    <row r="1842" spans="28:30" ht="24">
      <c r="AB1842" s="46"/>
      <c r="AC1842" s="46"/>
      <c r="AD1842" s="46"/>
    </row>
    <row r="1843" spans="28:30" ht="24">
      <c r="AB1843" s="46"/>
      <c r="AC1843" s="46"/>
      <c r="AD1843" s="46"/>
    </row>
    <row r="1844" spans="28:30" ht="24">
      <c r="AB1844" s="46"/>
      <c r="AC1844" s="46"/>
      <c r="AD1844" s="46"/>
    </row>
    <row r="1845" spans="28:30" ht="24">
      <c r="AB1845" s="46"/>
      <c r="AC1845" s="46"/>
      <c r="AD1845" s="46"/>
    </row>
    <row r="1846" spans="28:30" ht="24">
      <c r="AB1846" s="46"/>
      <c r="AC1846" s="46"/>
      <c r="AD1846" s="46"/>
    </row>
    <row r="1847" spans="28:30" ht="24">
      <c r="AB1847" s="46"/>
      <c r="AC1847" s="46"/>
      <c r="AD1847" s="46"/>
    </row>
    <row r="1848" spans="28:30" ht="24">
      <c r="AB1848" s="46"/>
      <c r="AC1848" s="46"/>
      <c r="AD1848" s="46"/>
    </row>
    <row r="1849" spans="28:30" ht="24">
      <c r="AB1849" s="46"/>
      <c r="AC1849" s="46"/>
      <c r="AD1849" s="46"/>
    </row>
    <row r="1850" spans="28:30" ht="24">
      <c r="AB1850" s="46"/>
      <c r="AC1850" s="46"/>
      <c r="AD1850" s="46"/>
    </row>
    <row r="1851" spans="28:30" ht="24">
      <c r="AB1851" s="46"/>
      <c r="AC1851" s="46"/>
      <c r="AD1851" s="46"/>
    </row>
    <row r="1852" spans="28:30" ht="24">
      <c r="AB1852" s="46"/>
      <c r="AC1852" s="46"/>
      <c r="AD1852" s="46"/>
    </row>
    <row r="1853" spans="28:30" ht="24">
      <c r="AB1853" s="46"/>
      <c r="AC1853" s="46"/>
      <c r="AD1853" s="46"/>
    </row>
    <row r="1854" spans="28:30" ht="24">
      <c r="AB1854" s="46"/>
      <c r="AC1854" s="46"/>
      <c r="AD1854" s="46"/>
    </row>
    <row r="1855" spans="28:30" ht="24">
      <c r="AB1855" s="46"/>
      <c r="AC1855" s="46"/>
      <c r="AD1855" s="46"/>
    </row>
    <row r="1856" spans="28:30" ht="24">
      <c r="AB1856" s="46"/>
      <c r="AC1856" s="46"/>
      <c r="AD1856" s="46"/>
    </row>
    <row r="1857" spans="28:30" ht="24">
      <c r="AB1857" s="46"/>
      <c r="AC1857" s="46"/>
      <c r="AD1857" s="46"/>
    </row>
    <row r="1858" spans="28:30" ht="24">
      <c r="AB1858" s="46"/>
      <c r="AC1858" s="46"/>
      <c r="AD1858" s="46"/>
    </row>
    <row r="1859" spans="28:30" ht="24">
      <c r="AB1859" s="46"/>
      <c r="AC1859" s="46"/>
      <c r="AD1859" s="46"/>
    </row>
    <row r="1860" spans="28:30" ht="24">
      <c r="AB1860" s="46"/>
      <c r="AC1860" s="46"/>
      <c r="AD1860" s="46"/>
    </row>
    <row r="1861" spans="28:30" ht="24">
      <c r="AB1861" s="46"/>
      <c r="AC1861" s="46"/>
      <c r="AD1861" s="46"/>
    </row>
    <row r="1862" spans="28:30" ht="24">
      <c r="AB1862" s="46"/>
      <c r="AC1862" s="46"/>
      <c r="AD1862" s="46"/>
    </row>
    <row r="1863" spans="28:30" ht="24">
      <c r="AB1863" s="46"/>
      <c r="AC1863" s="46"/>
      <c r="AD1863" s="46"/>
    </row>
    <row r="1864" spans="28:30" ht="24">
      <c r="AB1864" s="46"/>
      <c r="AC1864" s="46"/>
      <c r="AD1864" s="46"/>
    </row>
    <row r="1865" spans="28:30" ht="24">
      <c r="AB1865" s="46"/>
      <c r="AC1865" s="46"/>
      <c r="AD1865" s="46"/>
    </row>
    <row r="1866" spans="28:30" ht="24">
      <c r="AB1866" s="46"/>
      <c r="AC1866" s="46"/>
      <c r="AD1866" s="46"/>
    </row>
    <row r="1867" spans="28:30" ht="24">
      <c r="AB1867" s="46"/>
      <c r="AC1867" s="46"/>
      <c r="AD1867" s="46"/>
    </row>
    <row r="1868" spans="28:30" ht="24">
      <c r="AB1868" s="46"/>
      <c r="AC1868" s="46"/>
      <c r="AD1868" s="46"/>
    </row>
    <row r="1869" spans="28:30" ht="24">
      <c r="AB1869" s="46"/>
      <c r="AC1869" s="46"/>
      <c r="AD1869" s="46"/>
    </row>
    <row r="1870" spans="28:30" ht="24">
      <c r="AB1870" s="46"/>
      <c r="AC1870" s="46"/>
      <c r="AD1870" s="46"/>
    </row>
    <row r="1871" spans="28:30" ht="24">
      <c r="AB1871" s="46"/>
      <c r="AC1871" s="46"/>
      <c r="AD1871" s="46"/>
    </row>
    <row r="1872" spans="28:30" ht="24">
      <c r="AB1872" s="46"/>
      <c r="AC1872" s="46"/>
      <c r="AD1872" s="46"/>
    </row>
    <row r="1873" spans="28:30" ht="24">
      <c r="AB1873" s="46"/>
      <c r="AC1873" s="46"/>
      <c r="AD1873" s="46"/>
    </row>
    <row r="1874" spans="28:30" ht="24">
      <c r="AB1874" s="46"/>
      <c r="AC1874" s="46"/>
      <c r="AD1874" s="46"/>
    </row>
    <row r="1875" spans="28:30" ht="24">
      <c r="AB1875" s="46"/>
      <c r="AC1875" s="46"/>
      <c r="AD1875" s="46"/>
    </row>
    <row r="1876" spans="28:30" ht="24">
      <c r="AB1876" s="46"/>
      <c r="AC1876" s="46"/>
      <c r="AD1876" s="46"/>
    </row>
    <row r="1877" spans="28:30" ht="24">
      <c r="AB1877" s="46"/>
      <c r="AC1877" s="46"/>
      <c r="AD1877" s="46"/>
    </row>
    <row r="1878" spans="28:30" ht="24">
      <c r="AB1878" s="46"/>
      <c r="AC1878" s="46"/>
      <c r="AD1878" s="46"/>
    </row>
    <row r="1879" spans="28:30" ht="24">
      <c r="AB1879" s="46"/>
      <c r="AC1879" s="46"/>
      <c r="AD1879" s="46"/>
    </row>
    <row r="1880" spans="28:30" ht="24">
      <c r="AB1880" s="46"/>
      <c r="AC1880" s="46"/>
      <c r="AD1880" s="46"/>
    </row>
    <row r="1881" spans="28:30" ht="24">
      <c r="AB1881" s="46"/>
      <c r="AC1881" s="46"/>
      <c r="AD1881" s="46"/>
    </row>
    <row r="1882" spans="28:30" ht="24">
      <c r="AB1882" s="46"/>
      <c r="AC1882" s="46"/>
      <c r="AD1882" s="46"/>
    </row>
    <row r="1883" spans="28:30" ht="24">
      <c r="AB1883" s="46"/>
      <c r="AC1883" s="46"/>
      <c r="AD1883" s="46"/>
    </row>
    <row r="1884" spans="28:30" ht="24">
      <c r="AB1884" s="46"/>
      <c r="AC1884" s="46"/>
      <c r="AD1884" s="46"/>
    </row>
    <row r="1885" spans="28:30" ht="24">
      <c r="AB1885" s="46"/>
      <c r="AC1885" s="46"/>
      <c r="AD1885" s="46"/>
    </row>
    <row r="1886" spans="28:30" ht="24">
      <c r="AB1886" s="46"/>
      <c r="AC1886" s="46"/>
      <c r="AD1886" s="46"/>
    </row>
    <row r="1887" spans="28:30" ht="24">
      <c r="AB1887" s="46"/>
      <c r="AC1887" s="46"/>
      <c r="AD1887" s="46"/>
    </row>
    <row r="1888" spans="28:30" ht="24">
      <c r="AB1888" s="46"/>
      <c r="AC1888" s="46"/>
      <c r="AD1888" s="46"/>
    </row>
    <row r="1889" spans="28:30" ht="24">
      <c r="AB1889" s="46"/>
      <c r="AC1889" s="46"/>
      <c r="AD1889" s="46"/>
    </row>
    <row r="1890" spans="28:30" ht="24">
      <c r="AB1890" s="46"/>
      <c r="AC1890" s="46"/>
      <c r="AD1890" s="46"/>
    </row>
    <row r="1891" spans="28:30" ht="24">
      <c r="AB1891" s="46"/>
      <c r="AC1891" s="46"/>
      <c r="AD1891" s="46"/>
    </row>
    <row r="1892" spans="28:30" ht="24">
      <c r="AB1892" s="46"/>
      <c r="AC1892" s="46"/>
      <c r="AD1892" s="46"/>
    </row>
    <row r="1893" spans="28:30" ht="24">
      <c r="AB1893" s="46"/>
      <c r="AC1893" s="46"/>
      <c r="AD1893" s="46"/>
    </row>
    <row r="1894" spans="28:30" ht="24">
      <c r="AB1894" s="46"/>
      <c r="AC1894" s="46"/>
      <c r="AD1894" s="46"/>
    </row>
    <row r="1895" spans="28:30" ht="24">
      <c r="AB1895" s="46"/>
      <c r="AC1895" s="46"/>
      <c r="AD1895" s="46"/>
    </row>
    <row r="1896" spans="28:30" ht="24">
      <c r="AB1896" s="46"/>
      <c r="AC1896" s="46"/>
      <c r="AD1896" s="46"/>
    </row>
    <row r="1897" spans="28:30" ht="24">
      <c r="AB1897" s="46"/>
      <c r="AC1897" s="46"/>
      <c r="AD1897" s="46"/>
    </row>
    <row r="1898" spans="28:30" ht="24">
      <c r="AB1898" s="46"/>
      <c r="AC1898" s="46"/>
      <c r="AD1898" s="46"/>
    </row>
    <row r="1899" spans="28:30" ht="24">
      <c r="AB1899" s="46"/>
      <c r="AC1899" s="46"/>
      <c r="AD1899" s="46"/>
    </row>
    <row r="1900" spans="28:30" ht="24">
      <c r="AB1900" s="46"/>
      <c r="AC1900" s="46"/>
      <c r="AD1900" s="46"/>
    </row>
    <row r="1901" spans="28:30" ht="24">
      <c r="AB1901" s="46"/>
      <c r="AC1901" s="46"/>
      <c r="AD1901" s="46"/>
    </row>
    <row r="1902" spans="28:30" ht="24">
      <c r="AB1902" s="46"/>
      <c r="AC1902" s="46"/>
      <c r="AD1902" s="46"/>
    </row>
    <row r="1903" spans="28:30" ht="24">
      <c r="AB1903" s="46"/>
      <c r="AC1903" s="46"/>
      <c r="AD1903" s="46"/>
    </row>
    <row r="1904" spans="28:30" ht="24">
      <c r="AB1904" s="46"/>
      <c r="AC1904" s="46"/>
      <c r="AD1904" s="46"/>
    </row>
    <row r="1905" spans="28:30" ht="24">
      <c r="AB1905" s="46"/>
      <c r="AC1905" s="46"/>
      <c r="AD1905" s="46"/>
    </row>
    <row r="1906" spans="28:30" ht="24">
      <c r="AB1906" s="46"/>
      <c r="AC1906" s="46"/>
      <c r="AD1906" s="46"/>
    </row>
    <row r="1907" spans="28:30" ht="24">
      <c r="AB1907" s="46"/>
      <c r="AC1907" s="46"/>
      <c r="AD1907" s="46"/>
    </row>
    <row r="1908" spans="28:30" ht="24">
      <c r="AB1908" s="46"/>
      <c r="AC1908" s="46"/>
      <c r="AD1908" s="46"/>
    </row>
    <row r="1909" spans="28:30" ht="24">
      <c r="AB1909" s="46"/>
      <c r="AC1909" s="46"/>
      <c r="AD1909" s="46"/>
    </row>
    <row r="1910" spans="28:30" ht="24">
      <c r="AB1910" s="46"/>
      <c r="AC1910" s="46"/>
      <c r="AD1910" s="46"/>
    </row>
    <row r="1911" spans="28:30" ht="24">
      <c r="AB1911" s="46"/>
      <c r="AC1911" s="46"/>
      <c r="AD1911" s="46"/>
    </row>
    <row r="1912" spans="28:30" ht="24">
      <c r="AB1912" s="46"/>
      <c r="AC1912" s="46"/>
      <c r="AD1912" s="46"/>
    </row>
    <row r="1913" spans="28:30" ht="24">
      <c r="AB1913" s="46"/>
      <c r="AC1913" s="46"/>
      <c r="AD1913" s="46"/>
    </row>
    <row r="1914" spans="28:30" ht="24">
      <c r="AB1914" s="46"/>
      <c r="AC1914" s="46"/>
      <c r="AD1914" s="46"/>
    </row>
    <row r="1915" spans="28:30" ht="24">
      <c r="AB1915" s="46"/>
      <c r="AC1915" s="46"/>
      <c r="AD1915" s="46"/>
    </row>
    <row r="1916" spans="28:30" ht="24">
      <c r="AB1916" s="46"/>
      <c r="AC1916" s="46"/>
      <c r="AD1916" s="46"/>
    </row>
    <row r="1917" spans="28:30" ht="24">
      <c r="AB1917" s="46"/>
      <c r="AC1917" s="46"/>
      <c r="AD1917" s="46"/>
    </row>
    <row r="1918" spans="28:30" ht="24">
      <c r="AB1918" s="46"/>
      <c r="AC1918" s="46"/>
      <c r="AD1918" s="46"/>
    </row>
    <row r="1919" spans="28:30" ht="24">
      <c r="AB1919" s="46"/>
      <c r="AC1919" s="46"/>
      <c r="AD1919" s="46"/>
    </row>
    <row r="1920" spans="28:30" ht="24">
      <c r="AB1920" s="46"/>
      <c r="AC1920" s="46"/>
      <c r="AD1920" s="46"/>
    </row>
    <row r="1921" spans="28:30" ht="24">
      <c r="AB1921" s="46"/>
      <c r="AC1921" s="46"/>
      <c r="AD1921" s="46"/>
    </row>
    <row r="1922" spans="28:30" ht="24">
      <c r="AB1922" s="46"/>
      <c r="AC1922" s="46"/>
      <c r="AD1922" s="46"/>
    </row>
    <row r="1923" spans="28:30" ht="24">
      <c r="AB1923" s="46"/>
      <c r="AC1923" s="46"/>
      <c r="AD1923" s="46"/>
    </row>
    <row r="1924" spans="28:30" ht="24">
      <c r="AB1924" s="46"/>
      <c r="AC1924" s="46"/>
      <c r="AD1924" s="46"/>
    </row>
    <row r="1925" spans="28:30" ht="24">
      <c r="AB1925" s="46"/>
      <c r="AC1925" s="46"/>
      <c r="AD1925" s="46"/>
    </row>
    <row r="1926" spans="28:30" ht="24">
      <c r="AB1926" s="46"/>
      <c r="AC1926" s="46"/>
      <c r="AD1926" s="46"/>
    </row>
    <row r="1927" spans="28:30" ht="24">
      <c r="AB1927" s="46"/>
      <c r="AC1927" s="46"/>
      <c r="AD1927" s="46"/>
    </row>
    <row r="1928" spans="28:30" ht="24">
      <c r="AB1928" s="46"/>
      <c r="AC1928" s="46"/>
      <c r="AD1928" s="46"/>
    </row>
    <row r="1929" spans="28:30" ht="24">
      <c r="AB1929" s="46"/>
      <c r="AC1929" s="46"/>
      <c r="AD1929" s="46"/>
    </row>
    <row r="1930" spans="28:30" ht="24">
      <c r="AB1930" s="46"/>
      <c r="AC1930" s="46"/>
      <c r="AD1930" s="46"/>
    </row>
    <row r="1931" spans="28:30" ht="24">
      <c r="AB1931" s="46"/>
      <c r="AC1931" s="46"/>
      <c r="AD1931" s="46"/>
    </row>
    <row r="1932" spans="28:30" ht="24">
      <c r="AB1932" s="46"/>
      <c r="AC1932" s="46"/>
      <c r="AD1932" s="46"/>
    </row>
    <row r="1933" spans="28:30" ht="24">
      <c r="AB1933" s="46"/>
      <c r="AC1933" s="46"/>
      <c r="AD1933" s="46"/>
    </row>
    <row r="1934" spans="28:30" ht="24">
      <c r="AB1934" s="46"/>
      <c r="AC1934" s="46"/>
      <c r="AD1934" s="46"/>
    </row>
    <row r="1935" spans="28:30" ht="24">
      <c r="AB1935" s="46"/>
      <c r="AC1935" s="46"/>
      <c r="AD1935" s="46"/>
    </row>
    <row r="1936" spans="28:30" ht="24">
      <c r="AB1936" s="46"/>
      <c r="AC1936" s="46"/>
      <c r="AD1936" s="46"/>
    </row>
    <row r="1937" spans="28:30" ht="24">
      <c r="AB1937" s="46"/>
      <c r="AC1937" s="46"/>
      <c r="AD1937" s="46"/>
    </row>
    <row r="1938" spans="28:30" ht="24">
      <c r="AB1938" s="46"/>
      <c r="AC1938" s="46"/>
      <c r="AD1938" s="46"/>
    </row>
    <row r="1939" spans="28:30" ht="24">
      <c r="AB1939" s="46"/>
      <c r="AC1939" s="46"/>
      <c r="AD1939" s="46"/>
    </row>
    <row r="1940" spans="28:30" ht="24">
      <c r="AB1940" s="46"/>
      <c r="AC1940" s="46"/>
      <c r="AD1940" s="46"/>
    </row>
    <row r="1941" spans="28:30" ht="24">
      <c r="AB1941" s="46"/>
      <c r="AC1941" s="46"/>
      <c r="AD1941" s="46"/>
    </row>
    <row r="1942" spans="28:30" ht="24">
      <c r="AB1942" s="46"/>
      <c r="AC1942" s="46"/>
      <c r="AD1942" s="46"/>
    </row>
    <row r="1943" spans="28:30" ht="24">
      <c r="AB1943" s="46"/>
      <c r="AC1943" s="46"/>
      <c r="AD1943" s="46"/>
    </row>
    <row r="1944" spans="28:30" ht="24">
      <c r="AB1944" s="46"/>
      <c r="AC1944" s="46"/>
      <c r="AD1944" s="46"/>
    </row>
    <row r="1945" spans="28:30" ht="24">
      <c r="AB1945" s="46"/>
      <c r="AC1945" s="46"/>
      <c r="AD1945" s="46"/>
    </row>
    <row r="1946" spans="28:30" ht="24">
      <c r="AB1946" s="46"/>
      <c r="AC1946" s="46"/>
      <c r="AD1946" s="46"/>
    </row>
    <row r="1947" spans="28:30" ht="24">
      <c r="AB1947" s="46"/>
      <c r="AC1947" s="46"/>
      <c r="AD1947" s="46"/>
    </row>
    <row r="1948" spans="28:30" ht="24">
      <c r="AB1948" s="46"/>
      <c r="AC1948" s="46"/>
      <c r="AD1948" s="46"/>
    </row>
    <row r="1949" spans="28:30" ht="24">
      <c r="AB1949" s="46"/>
      <c r="AC1949" s="46"/>
      <c r="AD1949" s="46"/>
    </row>
    <row r="1950" spans="28:30" ht="24">
      <c r="AB1950" s="46"/>
      <c r="AC1950" s="46"/>
      <c r="AD1950" s="46"/>
    </row>
    <row r="1951" spans="28:30" ht="24">
      <c r="AB1951" s="46"/>
      <c r="AC1951" s="46"/>
      <c r="AD1951" s="46"/>
    </row>
    <row r="1952" spans="28:30" ht="24">
      <c r="AB1952" s="46"/>
      <c r="AC1952" s="46"/>
      <c r="AD1952" s="46"/>
    </row>
    <row r="1953" spans="28:30" ht="24">
      <c r="AB1953" s="46"/>
      <c r="AC1953" s="46"/>
      <c r="AD1953" s="46"/>
    </row>
    <row r="1954" spans="28:30" ht="24">
      <c r="AB1954" s="46"/>
      <c r="AC1954" s="46"/>
      <c r="AD1954" s="46"/>
    </row>
    <row r="1955" spans="28:30" ht="24">
      <c r="AB1955" s="46"/>
      <c r="AC1955" s="46"/>
      <c r="AD1955" s="46"/>
    </row>
    <row r="1956" spans="28:30" ht="24">
      <c r="AB1956" s="46"/>
      <c r="AC1956" s="46"/>
      <c r="AD1956" s="46"/>
    </row>
    <row r="1957" spans="28:30" ht="24">
      <c r="AB1957" s="46"/>
      <c r="AC1957" s="46"/>
      <c r="AD1957" s="46"/>
    </row>
    <row r="1958" spans="28:30" ht="24">
      <c r="AB1958" s="46"/>
      <c r="AC1958" s="46"/>
      <c r="AD1958" s="46"/>
    </row>
    <row r="1959" spans="28:30" ht="24">
      <c r="AB1959" s="46"/>
      <c r="AC1959" s="46"/>
      <c r="AD1959" s="46"/>
    </row>
    <row r="1960" spans="28:30" ht="24">
      <c r="AB1960" s="46"/>
      <c r="AC1960" s="46"/>
      <c r="AD1960" s="46"/>
    </row>
    <row r="1961" spans="28:30" ht="24">
      <c r="AB1961" s="46"/>
      <c r="AC1961" s="46"/>
      <c r="AD1961" s="46"/>
    </row>
    <row r="1962" spans="28:30" ht="24">
      <c r="AB1962" s="46"/>
      <c r="AC1962" s="46"/>
      <c r="AD1962" s="46"/>
    </row>
    <row r="1963" spans="28:30" ht="24">
      <c r="AB1963" s="46"/>
      <c r="AC1963" s="46"/>
      <c r="AD1963" s="46"/>
    </row>
    <row r="1964" spans="28:30" ht="24">
      <c r="AB1964" s="46"/>
      <c r="AC1964" s="46"/>
      <c r="AD1964" s="46"/>
    </row>
    <row r="1965" spans="28:30" ht="24">
      <c r="AB1965" s="46"/>
      <c r="AC1965" s="46"/>
      <c r="AD1965" s="46"/>
    </row>
    <row r="1966" spans="28:30" ht="24">
      <c r="AB1966" s="46"/>
      <c r="AC1966" s="46"/>
      <c r="AD1966" s="46"/>
    </row>
    <row r="1967" spans="28:30" ht="24">
      <c r="AB1967" s="46"/>
      <c r="AC1967" s="46"/>
      <c r="AD1967" s="46"/>
    </row>
    <row r="1968" spans="28:30" ht="24">
      <c r="AB1968" s="46"/>
      <c r="AC1968" s="46"/>
      <c r="AD1968" s="46"/>
    </row>
    <row r="1969" spans="28:30" ht="24">
      <c r="AB1969" s="46"/>
      <c r="AC1969" s="46"/>
      <c r="AD1969" s="46"/>
    </row>
    <row r="1970" spans="28:30" ht="24">
      <c r="AB1970" s="46"/>
      <c r="AC1970" s="46"/>
      <c r="AD1970" s="46"/>
    </row>
    <row r="1971" spans="28:30" ht="24">
      <c r="AB1971" s="46"/>
      <c r="AC1971" s="46"/>
      <c r="AD1971" s="46"/>
    </row>
    <row r="1972" spans="28:30" ht="24">
      <c r="AB1972" s="46"/>
      <c r="AC1972" s="46"/>
      <c r="AD1972" s="46"/>
    </row>
    <row r="1973" spans="28:30" ht="24">
      <c r="AB1973" s="46"/>
      <c r="AC1973" s="46"/>
      <c r="AD1973" s="46"/>
    </row>
    <row r="1974" spans="28:30" ht="24">
      <c r="AB1974" s="46"/>
      <c r="AC1974" s="46"/>
      <c r="AD1974" s="46"/>
    </row>
    <row r="1975" spans="28:30" ht="24">
      <c r="AB1975" s="46"/>
      <c r="AC1975" s="46"/>
      <c r="AD1975" s="46"/>
    </row>
    <row r="1976" spans="28:30" ht="24">
      <c r="AB1976" s="46"/>
      <c r="AC1976" s="46"/>
      <c r="AD1976" s="46"/>
    </row>
    <row r="1977" spans="28:30" ht="24">
      <c r="AB1977" s="46"/>
      <c r="AC1977" s="46"/>
      <c r="AD1977" s="46"/>
    </row>
    <row r="1978" spans="28:30" ht="24">
      <c r="AB1978" s="46"/>
      <c r="AC1978" s="46"/>
      <c r="AD1978" s="46"/>
    </row>
    <row r="1979" spans="28:30" ht="24">
      <c r="AB1979" s="46"/>
      <c r="AC1979" s="46"/>
      <c r="AD1979" s="46"/>
    </row>
    <row r="1980" spans="28:30" ht="24">
      <c r="AB1980" s="46"/>
      <c r="AC1980" s="46"/>
      <c r="AD1980" s="46"/>
    </row>
    <row r="1981" spans="28:30" ht="24">
      <c r="AB1981" s="46"/>
      <c r="AC1981" s="46"/>
      <c r="AD1981" s="46"/>
    </row>
    <row r="1982" spans="28:30" ht="24">
      <c r="AB1982" s="46"/>
      <c r="AC1982" s="46"/>
      <c r="AD1982" s="46"/>
    </row>
    <row r="1983" spans="28:30" ht="24">
      <c r="AB1983" s="46"/>
      <c r="AC1983" s="46"/>
      <c r="AD1983" s="46"/>
    </row>
    <row r="1984" spans="28:30" ht="24">
      <c r="AB1984" s="46"/>
      <c r="AC1984" s="46"/>
      <c r="AD1984" s="46"/>
    </row>
    <row r="1985" spans="28:30" ht="24">
      <c r="AB1985" s="46"/>
      <c r="AC1985" s="46"/>
      <c r="AD1985" s="46"/>
    </row>
    <row r="1986" spans="28:30" ht="24">
      <c r="AB1986" s="46"/>
      <c r="AC1986" s="46"/>
      <c r="AD1986" s="46"/>
    </row>
    <row r="1987" spans="28:30" ht="24">
      <c r="AB1987" s="46"/>
      <c r="AC1987" s="46"/>
      <c r="AD1987" s="46"/>
    </row>
    <row r="1988" spans="28:30" ht="24">
      <c r="AB1988" s="46"/>
      <c r="AC1988" s="46"/>
      <c r="AD1988" s="46"/>
    </row>
    <row r="1989" spans="28:30" ht="24">
      <c r="AB1989" s="46"/>
      <c r="AC1989" s="46"/>
      <c r="AD1989" s="46"/>
    </row>
    <row r="1990" spans="28:30" ht="24">
      <c r="AB1990" s="46"/>
      <c r="AC1990" s="46"/>
      <c r="AD1990" s="46"/>
    </row>
    <row r="1991" spans="28:30" ht="24">
      <c r="AB1991" s="46"/>
      <c r="AC1991" s="46"/>
      <c r="AD1991" s="46"/>
    </row>
    <row r="1992" spans="28:30" ht="24">
      <c r="AB1992" s="46"/>
      <c r="AC1992" s="46"/>
      <c r="AD1992" s="46"/>
    </row>
    <row r="1993" spans="28:30" ht="24">
      <c r="AB1993" s="46"/>
      <c r="AC1993" s="46"/>
      <c r="AD1993" s="46"/>
    </row>
    <row r="1994" spans="28:30" ht="24">
      <c r="AB1994" s="46"/>
      <c r="AC1994" s="46"/>
      <c r="AD1994" s="46"/>
    </row>
    <row r="1995" spans="28:30" ht="24">
      <c r="AB1995" s="46"/>
      <c r="AC1995" s="46"/>
      <c r="AD1995" s="46"/>
    </row>
    <row r="1996" spans="28:30" ht="24">
      <c r="AB1996" s="46"/>
      <c r="AC1996" s="46"/>
      <c r="AD1996" s="46"/>
    </row>
    <row r="1997" spans="28:30" ht="24">
      <c r="AB1997" s="46"/>
      <c r="AC1997" s="46"/>
      <c r="AD1997" s="46"/>
    </row>
    <row r="1998" spans="28:30" ht="24">
      <c r="AB1998" s="46"/>
      <c r="AC1998" s="46"/>
      <c r="AD1998" s="46"/>
    </row>
    <row r="1999" spans="28:30" ht="24">
      <c r="AB1999" s="46"/>
      <c r="AC1999" s="46"/>
      <c r="AD1999" s="46"/>
    </row>
    <row r="2000" spans="28:30" ht="24">
      <c r="AB2000" s="46"/>
      <c r="AC2000" s="46"/>
      <c r="AD2000" s="46"/>
    </row>
    <row r="2001" spans="28:30" ht="24">
      <c r="AB2001" s="46"/>
      <c r="AC2001" s="46"/>
      <c r="AD2001" s="46"/>
    </row>
    <row r="2002" spans="28:30" ht="24">
      <c r="AB2002" s="46"/>
      <c r="AC2002" s="46"/>
      <c r="AD2002" s="46"/>
    </row>
    <row r="2003" spans="28:30" ht="24">
      <c r="AB2003" s="46"/>
      <c r="AC2003" s="46"/>
      <c r="AD2003" s="46"/>
    </row>
    <row r="2004" spans="28:30" ht="24">
      <c r="AB2004" s="46"/>
      <c r="AC2004" s="46"/>
      <c r="AD2004" s="46"/>
    </row>
    <row r="2005" spans="28:30" ht="24">
      <c r="AB2005" s="46"/>
      <c r="AC2005" s="46"/>
      <c r="AD2005" s="46"/>
    </row>
    <row r="2006" spans="28:30" ht="24">
      <c r="AB2006" s="46"/>
      <c r="AC2006" s="46"/>
      <c r="AD2006" s="46"/>
    </row>
    <row r="2007" spans="28:30" ht="24">
      <c r="AB2007" s="46"/>
      <c r="AC2007" s="46"/>
      <c r="AD2007" s="46"/>
    </row>
    <row r="2008" spans="28:30" ht="24">
      <c r="AB2008" s="46"/>
      <c r="AC2008" s="46"/>
      <c r="AD2008" s="46"/>
    </row>
    <row r="2009" spans="28:30" ht="24">
      <c r="AB2009" s="46"/>
      <c r="AC2009" s="46"/>
      <c r="AD2009" s="46"/>
    </row>
    <row r="2010" spans="28:30" ht="24">
      <c r="AB2010" s="46"/>
      <c r="AC2010" s="46"/>
      <c r="AD2010" s="46"/>
    </row>
    <row r="2011" spans="28:30" ht="24">
      <c r="AB2011" s="46"/>
      <c r="AC2011" s="46"/>
      <c r="AD2011" s="46"/>
    </row>
    <row r="2012" spans="28:30" ht="24">
      <c r="AB2012" s="46"/>
      <c r="AC2012" s="46"/>
      <c r="AD2012" s="46"/>
    </row>
    <row r="2013" spans="28:30" ht="24">
      <c r="AB2013" s="46"/>
      <c r="AC2013" s="46"/>
      <c r="AD2013" s="46"/>
    </row>
    <row r="2014" spans="28:30" ht="24">
      <c r="AB2014" s="46"/>
      <c r="AC2014" s="46"/>
      <c r="AD2014" s="46"/>
    </row>
    <row r="2015" spans="28:30" ht="24">
      <c r="AB2015" s="46"/>
      <c r="AC2015" s="46"/>
      <c r="AD2015" s="46"/>
    </row>
    <row r="2016" spans="28:30" ht="24">
      <c r="AB2016" s="46"/>
      <c r="AC2016" s="46"/>
      <c r="AD2016" s="46"/>
    </row>
    <row r="2017" spans="28:30" ht="24">
      <c r="AB2017" s="46"/>
      <c r="AC2017" s="46"/>
      <c r="AD2017" s="46"/>
    </row>
    <row r="2018" spans="28:30" ht="24">
      <c r="AB2018" s="46"/>
      <c r="AC2018" s="46"/>
      <c r="AD2018" s="46"/>
    </row>
    <row r="2019" spans="28:30" ht="24">
      <c r="AB2019" s="46"/>
      <c r="AC2019" s="46"/>
      <c r="AD2019" s="46"/>
    </row>
    <row r="2020" spans="28:30" ht="24">
      <c r="AB2020" s="46"/>
      <c r="AC2020" s="46"/>
      <c r="AD2020" s="46"/>
    </row>
    <row r="2021" spans="28:30" ht="24">
      <c r="AB2021" s="46"/>
      <c r="AC2021" s="46"/>
      <c r="AD2021" s="46"/>
    </row>
    <row r="2022" spans="28:30" ht="24">
      <c r="AB2022" s="46"/>
      <c r="AC2022" s="46"/>
      <c r="AD2022" s="46"/>
    </row>
    <row r="2023" spans="28:30" ht="24">
      <c r="AB2023" s="46"/>
      <c r="AC2023" s="46"/>
      <c r="AD2023" s="46"/>
    </row>
    <row r="2024" spans="28:30" ht="24">
      <c r="AB2024" s="46"/>
      <c r="AC2024" s="46"/>
      <c r="AD2024" s="46"/>
    </row>
    <row r="2025" spans="28:30" ht="24">
      <c r="AB2025" s="46"/>
      <c r="AC2025" s="46"/>
      <c r="AD2025" s="46"/>
    </row>
    <row r="2026" spans="28:30" ht="24">
      <c r="AB2026" s="46"/>
      <c r="AC2026" s="46"/>
      <c r="AD2026" s="46"/>
    </row>
    <row r="2027" spans="28:30" ht="24">
      <c r="AB2027" s="46"/>
      <c r="AC2027" s="46"/>
      <c r="AD2027" s="46"/>
    </row>
    <row r="2028" spans="28:30" ht="24">
      <c r="AB2028" s="46"/>
      <c r="AC2028" s="46"/>
      <c r="AD2028" s="46"/>
    </row>
    <row r="2029" spans="28:30" ht="24">
      <c r="AB2029" s="46"/>
      <c r="AC2029" s="46"/>
      <c r="AD2029" s="46"/>
    </row>
    <row r="2030" spans="28:30" ht="24">
      <c r="AB2030" s="46"/>
      <c r="AC2030" s="46"/>
      <c r="AD2030" s="46"/>
    </row>
    <row r="2031" spans="28:30" ht="24">
      <c r="AB2031" s="46"/>
      <c r="AC2031" s="46"/>
      <c r="AD2031" s="46"/>
    </row>
    <row r="2032" spans="28:30" ht="24">
      <c r="AB2032" s="46"/>
      <c r="AC2032" s="46"/>
      <c r="AD2032" s="46"/>
    </row>
    <row r="2033" spans="28:30" ht="24">
      <c r="AB2033" s="46"/>
      <c r="AC2033" s="46"/>
      <c r="AD2033" s="46"/>
    </row>
    <row r="2034" spans="28:30" ht="24">
      <c r="AB2034" s="46"/>
      <c r="AC2034" s="46"/>
      <c r="AD2034" s="46"/>
    </row>
    <row r="2035" spans="28:30" ht="24">
      <c r="AB2035" s="46"/>
      <c r="AC2035" s="46"/>
      <c r="AD2035" s="46"/>
    </row>
    <row r="2036" spans="28:30" ht="24">
      <c r="AB2036" s="46"/>
      <c r="AC2036" s="46"/>
      <c r="AD2036" s="46"/>
    </row>
    <row r="2037" spans="28:30" ht="24">
      <c r="AB2037" s="46"/>
      <c r="AC2037" s="46"/>
      <c r="AD2037" s="46"/>
    </row>
    <row r="2038" spans="28:30" ht="24">
      <c r="AB2038" s="46"/>
      <c r="AC2038" s="46"/>
      <c r="AD2038" s="46"/>
    </row>
    <row r="2039" spans="28:30" ht="24">
      <c r="AB2039" s="46"/>
      <c r="AC2039" s="46"/>
      <c r="AD2039" s="46"/>
    </row>
    <row r="2040" spans="28:30" ht="24">
      <c r="AB2040" s="46"/>
      <c r="AC2040" s="46"/>
      <c r="AD2040" s="46"/>
    </row>
    <row r="2041" spans="28:30" ht="24">
      <c r="AB2041" s="46"/>
      <c r="AC2041" s="46"/>
      <c r="AD2041" s="46"/>
    </row>
    <row r="2042" spans="28:30" ht="24">
      <c r="AB2042" s="46"/>
      <c r="AC2042" s="46"/>
      <c r="AD2042" s="46"/>
    </row>
    <row r="2043" spans="28:30" ht="24">
      <c r="AB2043" s="46"/>
      <c r="AC2043" s="46"/>
      <c r="AD2043" s="46"/>
    </row>
    <row r="2044" spans="28:30" ht="24">
      <c r="AB2044" s="46"/>
      <c r="AC2044" s="46"/>
      <c r="AD2044" s="46"/>
    </row>
    <row r="2045" spans="28:30" ht="24">
      <c r="AB2045" s="46"/>
      <c r="AC2045" s="46"/>
      <c r="AD2045" s="46"/>
    </row>
    <row r="2046" spans="28:30" ht="24">
      <c r="AB2046" s="46"/>
      <c r="AC2046" s="46"/>
      <c r="AD2046" s="46"/>
    </row>
    <row r="2047" spans="28:30" ht="24">
      <c r="AB2047" s="46"/>
      <c r="AC2047" s="46"/>
      <c r="AD2047" s="46"/>
    </row>
    <row r="2048" spans="28:30" ht="24">
      <c r="AB2048" s="46"/>
      <c r="AC2048" s="46"/>
      <c r="AD2048" s="46"/>
    </row>
    <row r="2049" spans="28:30" ht="24">
      <c r="AB2049" s="46"/>
      <c r="AC2049" s="46"/>
      <c r="AD2049" s="46"/>
    </row>
    <row r="2050" spans="28:30" ht="24">
      <c r="AB2050" s="46"/>
      <c r="AC2050" s="46"/>
      <c r="AD2050" s="46"/>
    </row>
    <row r="2051" spans="28:30" ht="24">
      <c r="AB2051" s="46"/>
      <c r="AC2051" s="46"/>
      <c r="AD2051" s="46"/>
    </row>
    <row r="2052" spans="28:30" ht="24">
      <c r="AB2052" s="46"/>
      <c r="AC2052" s="46"/>
      <c r="AD2052" s="46"/>
    </row>
    <row r="2053" spans="28:30" ht="24">
      <c r="AB2053" s="46"/>
      <c r="AC2053" s="46"/>
      <c r="AD2053" s="46"/>
    </row>
    <row r="2054" spans="28:30" ht="24">
      <c r="AB2054" s="46"/>
      <c r="AC2054" s="46"/>
      <c r="AD2054" s="46"/>
    </row>
    <row r="2055" spans="28:30" ht="24">
      <c r="AB2055" s="46"/>
      <c r="AC2055" s="46"/>
      <c r="AD2055" s="46"/>
    </row>
    <row r="2056" spans="28:30" ht="24">
      <c r="AB2056" s="46"/>
      <c r="AC2056" s="46"/>
      <c r="AD2056" s="46"/>
    </row>
    <row r="2057" spans="28:30" ht="24">
      <c r="AB2057" s="46"/>
      <c r="AC2057" s="46"/>
      <c r="AD2057" s="46"/>
    </row>
    <row r="2058" spans="28:30" ht="24">
      <c r="AB2058" s="46"/>
      <c r="AC2058" s="46"/>
      <c r="AD2058" s="46"/>
    </row>
    <row r="2059" spans="28:30" ht="24">
      <c r="AB2059" s="46"/>
      <c r="AC2059" s="46"/>
      <c r="AD2059" s="46"/>
    </row>
    <row r="2060" spans="28:30" ht="24">
      <c r="AB2060" s="46"/>
      <c r="AC2060" s="46"/>
      <c r="AD2060" s="46"/>
    </row>
    <row r="2061" spans="28:30" ht="24">
      <c r="AB2061" s="46"/>
      <c r="AC2061" s="46"/>
      <c r="AD2061" s="46"/>
    </row>
    <row r="2062" spans="28:30" ht="24">
      <c r="AB2062" s="46"/>
      <c r="AC2062" s="46"/>
      <c r="AD2062" s="46"/>
    </row>
    <row r="2063" spans="28:30" ht="24">
      <c r="AB2063" s="46"/>
      <c r="AC2063" s="46"/>
      <c r="AD2063" s="46"/>
    </row>
    <row r="2064" spans="28:30" ht="24">
      <c r="AB2064" s="46"/>
      <c r="AC2064" s="46"/>
      <c r="AD2064" s="46"/>
    </row>
    <row r="2065" spans="28:30" ht="24">
      <c r="AB2065" s="46"/>
      <c r="AC2065" s="46"/>
      <c r="AD2065" s="46"/>
    </row>
    <row r="2066" spans="28:30" ht="24">
      <c r="AB2066" s="46"/>
      <c r="AC2066" s="46"/>
      <c r="AD2066" s="46"/>
    </row>
    <row r="2067" spans="28:30" ht="24">
      <c r="AB2067" s="46"/>
      <c r="AC2067" s="46"/>
      <c r="AD2067" s="46"/>
    </row>
    <row r="2068" spans="28:30" ht="24">
      <c r="AB2068" s="46"/>
      <c r="AC2068" s="46"/>
      <c r="AD2068" s="46"/>
    </row>
    <row r="2069" spans="28:30" ht="24">
      <c r="AB2069" s="46"/>
      <c r="AC2069" s="46"/>
      <c r="AD2069" s="46"/>
    </row>
    <row r="2070" spans="28:30" ht="24">
      <c r="AB2070" s="46"/>
      <c r="AC2070" s="46"/>
      <c r="AD2070" s="46"/>
    </row>
    <row r="2071" spans="28:30" ht="24">
      <c r="AB2071" s="46"/>
      <c r="AC2071" s="46"/>
      <c r="AD2071" s="46"/>
    </row>
    <row r="2072" spans="28:30" ht="24">
      <c r="AB2072" s="46"/>
      <c r="AC2072" s="46"/>
      <c r="AD2072" s="46"/>
    </row>
    <row r="2073" spans="28:30" ht="24">
      <c r="AB2073" s="46"/>
      <c r="AC2073" s="46"/>
      <c r="AD2073" s="46"/>
    </row>
    <row r="2074" spans="28:30" ht="24">
      <c r="AB2074" s="46"/>
      <c r="AC2074" s="46"/>
      <c r="AD2074" s="46"/>
    </row>
    <row r="2075" spans="28:30" ht="24">
      <c r="AB2075" s="46"/>
      <c r="AC2075" s="46"/>
      <c r="AD2075" s="46"/>
    </row>
    <row r="2076" spans="28:30" ht="24">
      <c r="AB2076" s="46"/>
      <c r="AC2076" s="46"/>
      <c r="AD2076" s="46"/>
    </row>
    <row r="2077" spans="28:30" ht="24">
      <c r="AB2077" s="46"/>
      <c r="AC2077" s="46"/>
      <c r="AD2077" s="46"/>
    </row>
    <row r="2078" spans="28:30" ht="24">
      <c r="AB2078" s="46"/>
      <c r="AC2078" s="46"/>
      <c r="AD2078" s="46"/>
    </row>
    <row r="2079" spans="28:30" ht="24">
      <c r="AB2079" s="46"/>
      <c r="AC2079" s="46"/>
      <c r="AD2079" s="46"/>
    </row>
    <row r="2080" spans="28:30" ht="24">
      <c r="AB2080" s="46"/>
      <c r="AC2080" s="46"/>
      <c r="AD2080" s="46"/>
    </row>
    <row r="2081" spans="28:30" ht="24">
      <c r="AB2081" s="46"/>
      <c r="AC2081" s="46"/>
      <c r="AD2081" s="46"/>
    </row>
    <row r="2082" spans="28:30" ht="24">
      <c r="AB2082" s="46"/>
      <c r="AC2082" s="46"/>
      <c r="AD2082" s="46"/>
    </row>
    <row r="2083" spans="28:30" ht="24">
      <c r="AB2083" s="46"/>
      <c r="AC2083" s="46"/>
      <c r="AD2083" s="46"/>
    </row>
    <row r="2084" spans="28:30" ht="24">
      <c r="AB2084" s="46"/>
      <c r="AC2084" s="46"/>
      <c r="AD2084" s="46"/>
    </row>
    <row r="2085" spans="28:30" ht="24">
      <c r="AB2085" s="46"/>
      <c r="AC2085" s="46"/>
      <c r="AD2085" s="46"/>
    </row>
    <row r="2086" spans="28:30" ht="24">
      <c r="AB2086" s="46"/>
      <c r="AC2086" s="46"/>
      <c r="AD2086" s="46"/>
    </row>
    <row r="2087" spans="28:30" ht="24">
      <c r="AB2087" s="46"/>
      <c r="AC2087" s="46"/>
      <c r="AD2087" s="46"/>
    </row>
    <row r="2088" spans="28:30" ht="24">
      <c r="AB2088" s="46"/>
      <c r="AC2088" s="46"/>
      <c r="AD2088" s="46"/>
    </row>
    <row r="2089" spans="28:30" ht="24">
      <c r="AB2089" s="46"/>
      <c r="AC2089" s="46"/>
      <c r="AD2089" s="46"/>
    </row>
    <row r="2090" spans="28:30" ht="24">
      <c r="AB2090" s="46"/>
      <c r="AC2090" s="46"/>
      <c r="AD2090" s="46"/>
    </row>
    <row r="2091" spans="28:30" ht="24">
      <c r="AB2091" s="46"/>
      <c r="AC2091" s="46"/>
      <c r="AD2091" s="46"/>
    </row>
    <row r="2092" spans="28:30" ht="24">
      <c r="AB2092" s="46"/>
      <c r="AC2092" s="46"/>
      <c r="AD2092" s="46"/>
    </row>
    <row r="2093" spans="28:30" ht="24">
      <c r="AB2093" s="46"/>
      <c r="AC2093" s="46"/>
      <c r="AD2093" s="46"/>
    </row>
    <row r="2094" spans="28:30" ht="24">
      <c r="AB2094" s="46"/>
      <c r="AC2094" s="46"/>
      <c r="AD2094" s="46"/>
    </row>
    <row r="2095" spans="28:30" ht="24">
      <c r="AB2095" s="46"/>
      <c r="AC2095" s="46"/>
      <c r="AD2095" s="46"/>
    </row>
    <row r="2096" spans="28:30" ht="24">
      <c r="AB2096" s="46"/>
      <c r="AC2096" s="46"/>
      <c r="AD2096" s="46"/>
    </row>
    <row r="2097" spans="28:30" ht="24">
      <c r="AB2097" s="46"/>
      <c r="AC2097" s="46"/>
      <c r="AD2097" s="46"/>
    </row>
    <row r="2098" spans="28:30" ht="24">
      <c r="AB2098" s="46"/>
      <c r="AC2098" s="46"/>
      <c r="AD2098" s="46"/>
    </row>
    <row r="2099" spans="28:30" ht="24">
      <c r="AB2099" s="46"/>
      <c r="AC2099" s="46"/>
      <c r="AD2099" s="46"/>
    </row>
    <row r="2100" spans="28:30" ht="24">
      <c r="AB2100" s="46"/>
      <c r="AC2100" s="46"/>
      <c r="AD2100" s="46"/>
    </row>
    <row r="2101" spans="28:30" ht="24">
      <c r="AB2101" s="46"/>
      <c r="AC2101" s="46"/>
      <c r="AD2101" s="46"/>
    </row>
    <row r="2102" spans="28:30" ht="24">
      <c r="AB2102" s="46"/>
      <c r="AC2102" s="46"/>
      <c r="AD2102" s="46"/>
    </row>
    <row r="2103" spans="28:30" ht="24">
      <c r="AB2103" s="46"/>
      <c r="AC2103" s="46"/>
      <c r="AD2103" s="46"/>
    </row>
    <row r="2104" spans="28:30" ht="24">
      <c r="AB2104" s="46"/>
      <c r="AC2104" s="46"/>
      <c r="AD2104" s="46"/>
    </row>
    <row r="2105" spans="28:30" ht="24">
      <c r="AB2105" s="46"/>
      <c r="AC2105" s="46"/>
      <c r="AD2105" s="46"/>
    </row>
    <row r="2106" spans="28:30" ht="24">
      <c r="AB2106" s="46"/>
      <c r="AC2106" s="46"/>
      <c r="AD2106" s="46"/>
    </row>
    <row r="2107" spans="28:30" ht="24">
      <c r="AB2107" s="46"/>
      <c r="AC2107" s="46"/>
      <c r="AD2107" s="46"/>
    </row>
    <row r="2108" spans="28:30" ht="24">
      <c r="AB2108" s="46"/>
      <c r="AC2108" s="46"/>
      <c r="AD2108" s="46"/>
    </row>
    <row r="2109" spans="28:30" ht="24">
      <c r="AB2109" s="46"/>
      <c r="AC2109" s="46"/>
      <c r="AD2109" s="46"/>
    </row>
    <row r="2110" spans="28:30" ht="24">
      <c r="AB2110" s="46"/>
      <c r="AC2110" s="46"/>
      <c r="AD2110" s="46"/>
    </row>
    <row r="2111" spans="28:30" ht="24">
      <c r="AB2111" s="46"/>
      <c r="AC2111" s="46"/>
      <c r="AD2111" s="46"/>
    </row>
    <row r="2112" spans="28:30" ht="24">
      <c r="AB2112" s="46"/>
      <c r="AC2112" s="46"/>
      <c r="AD2112" s="46"/>
    </row>
    <row r="2113" spans="28:30" ht="24">
      <c r="AB2113" s="46"/>
      <c r="AC2113" s="46"/>
      <c r="AD2113" s="46"/>
    </row>
    <row r="2114" spans="28:30" ht="24">
      <c r="AB2114" s="46"/>
      <c r="AC2114" s="46"/>
      <c r="AD2114" s="46"/>
    </row>
    <row r="2115" spans="28:30" ht="24">
      <c r="AB2115" s="46"/>
      <c r="AC2115" s="46"/>
      <c r="AD2115" s="46"/>
    </row>
    <row r="2116" spans="28:30" ht="24">
      <c r="AB2116" s="46"/>
      <c r="AC2116" s="46"/>
      <c r="AD2116" s="46"/>
    </row>
    <row r="2117" spans="28:30" ht="24">
      <c r="AB2117" s="46"/>
      <c r="AC2117" s="46"/>
      <c r="AD2117" s="46"/>
    </row>
    <row r="2118" spans="28:30" ht="24">
      <c r="AB2118" s="46"/>
      <c r="AC2118" s="46"/>
      <c r="AD2118" s="46"/>
    </row>
    <row r="2119" spans="28:30" ht="24">
      <c r="AB2119" s="46"/>
      <c r="AC2119" s="46"/>
      <c r="AD2119" s="46"/>
    </row>
    <row r="2120" spans="28:30" ht="24">
      <c r="AB2120" s="46"/>
      <c r="AC2120" s="46"/>
      <c r="AD2120" s="46"/>
    </row>
    <row r="2121" spans="28:30" ht="24">
      <c r="AB2121" s="46"/>
      <c r="AC2121" s="46"/>
      <c r="AD2121" s="46"/>
    </row>
    <row r="2122" spans="28:30" ht="24">
      <c r="AB2122" s="46"/>
      <c r="AC2122" s="46"/>
      <c r="AD2122" s="46"/>
    </row>
    <row r="2123" spans="28:30" ht="24">
      <c r="AB2123" s="46"/>
      <c r="AC2123" s="46"/>
      <c r="AD2123" s="46"/>
    </row>
    <row r="2124" spans="28:30" ht="24">
      <c r="AB2124" s="46"/>
      <c r="AC2124" s="46"/>
      <c r="AD2124" s="46"/>
    </row>
    <row r="2125" spans="28:30" ht="24">
      <c r="AB2125" s="46"/>
      <c r="AC2125" s="46"/>
      <c r="AD2125" s="46"/>
    </row>
    <row r="2126" spans="28:30" ht="24">
      <c r="AB2126" s="46"/>
      <c r="AC2126" s="46"/>
      <c r="AD2126" s="46"/>
    </row>
    <row r="2127" spans="28:30" ht="24">
      <c r="AB2127" s="46"/>
      <c r="AC2127" s="46"/>
      <c r="AD2127" s="46"/>
    </row>
    <row r="2128" spans="28:30" ht="24">
      <c r="AB2128" s="46"/>
      <c r="AC2128" s="46"/>
      <c r="AD2128" s="46"/>
    </row>
    <row r="2129" spans="28:30" ht="24">
      <c r="AB2129" s="46"/>
      <c r="AC2129" s="46"/>
      <c r="AD2129" s="46"/>
    </row>
    <row r="2130" spans="28:30" ht="24">
      <c r="AB2130" s="46"/>
      <c r="AC2130" s="46"/>
      <c r="AD2130" s="46"/>
    </row>
    <row r="2131" spans="28:30" ht="24">
      <c r="AB2131" s="46"/>
      <c r="AC2131" s="46"/>
      <c r="AD2131" s="46"/>
    </row>
    <row r="2132" spans="28:30" ht="24">
      <c r="AB2132" s="46"/>
      <c r="AC2132" s="46"/>
      <c r="AD2132" s="46"/>
    </row>
    <row r="2133" spans="28:30" ht="24">
      <c r="AB2133" s="46"/>
      <c r="AC2133" s="46"/>
      <c r="AD2133" s="46"/>
    </row>
    <row r="2134" spans="28:30" ht="24">
      <c r="AB2134" s="46"/>
      <c r="AC2134" s="46"/>
      <c r="AD2134" s="46"/>
    </row>
    <row r="2135" spans="28:30" ht="24">
      <c r="AB2135" s="46"/>
      <c r="AC2135" s="46"/>
      <c r="AD2135" s="46"/>
    </row>
    <row r="2136" spans="28:30" ht="24">
      <c r="AB2136" s="46"/>
      <c r="AC2136" s="46"/>
      <c r="AD2136" s="46"/>
    </row>
    <row r="2137" spans="28:30" ht="24">
      <c r="AB2137" s="46"/>
      <c r="AC2137" s="46"/>
      <c r="AD2137" s="46"/>
    </row>
    <row r="2138" spans="28:30" ht="24">
      <c r="AB2138" s="46"/>
      <c r="AC2138" s="46"/>
      <c r="AD2138" s="46"/>
    </row>
    <row r="2139" spans="28:30" ht="24">
      <c r="AB2139" s="46"/>
      <c r="AC2139" s="46"/>
      <c r="AD2139" s="46"/>
    </row>
    <row r="2140" spans="28:30" ht="24">
      <c r="AB2140" s="46"/>
      <c r="AC2140" s="46"/>
      <c r="AD2140" s="46"/>
    </row>
    <row r="2141" spans="28:30" ht="24">
      <c r="AB2141" s="46"/>
      <c r="AC2141" s="46"/>
      <c r="AD2141" s="46"/>
    </row>
    <row r="2142" spans="28:30" ht="24">
      <c r="AB2142" s="46"/>
      <c r="AC2142" s="46"/>
      <c r="AD2142" s="46"/>
    </row>
    <row r="2143" spans="28:30" ht="24">
      <c r="AB2143" s="46"/>
      <c r="AC2143" s="46"/>
      <c r="AD2143" s="46"/>
    </row>
    <row r="2144" spans="28:30" ht="24">
      <c r="AB2144" s="46"/>
      <c r="AC2144" s="46"/>
      <c r="AD2144" s="46"/>
    </row>
    <row r="2145" spans="28:30" ht="24">
      <c r="AB2145" s="46"/>
      <c r="AC2145" s="46"/>
      <c r="AD2145" s="46"/>
    </row>
    <row r="2146" spans="28:30" ht="24">
      <c r="AB2146" s="46"/>
      <c r="AC2146" s="46"/>
      <c r="AD2146" s="46"/>
    </row>
    <row r="2147" spans="28:30" ht="24">
      <c r="AB2147" s="46"/>
      <c r="AC2147" s="46"/>
      <c r="AD2147" s="46"/>
    </row>
    <row r="2148" spans="28:30" ht="24">
      <c r="AB2148" s="46"/>
      <c r="AC2148" s="46"/>
      <c r="AD2148" s="46"/>
    </row>
    <row r="2149" spans="28:30" ht="24">
      <c r="AB2149" s="46"/>
      <c r="AC2149" s="46"/>
      <c r="AD2149" s="46"/>
    </row>
    <row r="2150" spans="28:30" ht="24">
      <c r="AB2150" s="46"/>
      <c r="AC2150" s="46"/>
      <c r="AD2150" s="46"/>
    </row>
    <row r="2151" spans="28:30" ht="24">
      <c r="AB2151" s="46"/>
      <c r="AC2151" s="46"/>
      <c r="AD2151" s="46"/>
    </row>
    <row r="2152" spans="28:30" ht="24">
      <c r="AB2152" s="46"/>
      <c r="AC2152" s="46"/>
      <c r="AD2152" s="46"/>
    </row>
    <row r="2153" spans="28:30" ht="24">
      <c r="AB2153" s="46"/>
      <c r="AC2153" s="46"/>
      <c r="AD2153" s="46"/>
    </row>
    <row r="2154" spans="28:30" ht="24">
      <c r="AB2154" s="46"/>
      <c r="AC2154" s="46"/>
      <c r="AD2154" s="46"/>
    </row>
    <row r="2155" spans="28:30" ht="24">
      <c r="AB2155" s="46"/>
      <c r="AC2155" s="46"/>
      <c r="AD2155" s="46"/>
    </row>
    <row r="2156" spans="28:30" ht="24">
      <c r="AB2156" s="46"/>
      <c r="AC2156" s="46"/>
      <c r="AD2156" s="46"/>
    </row>
    <row r="2157" spans="28:30" ht="24">
      <c r="AB2157" s="46"/>
      <c r="AC2157" s="46"/>
      <c r="AD2157" s="46"/>
    </row>
    <row r="2158" spans="28:30" ht="24">
      <c r="AB2158" s="46"/>
      <c r="AC2158" s="46"/>
      <c r="AD2158" s="46"/>
    </row>
    <row r="2159" spans="28:30" ht="24">
      <c r="AB2159" s="46"/>
      <c r="AC2159" s="46"/>
      <c r="AD2159" s="46"/>
    </row>
    <row r="2160" spans="28:30" ht="24">
      <c r="AB2160" s="46"/>
      <c r="AC2160" s="46"/>
      <c r="AD2160" s="46"/>
    </row>
    <row r="2161" spans="28:30" ht="24">
      <c r="AB2161" s="46"/>
      <c r="AC2161" s="46"/>
      <c r="AD2161" s="46"/>
    </row>
    <row r="2162" spans="28:30" ht="24">
      <c r="AB2162" s="46"/>
      <c r="AC2162" s="46"/>
      <c r="AD2162" s="46"/>
    </row>
    <row r="2163" spans="28:30" ht="24">
      <c r="AB2163" s="46"/>
      <c r="AC2163" s="46"/>
      <c r="AD2163" s="46"/>
    </row>
    <row r="2164" spans="28:30" ht="24">
      <c r="AB2164" s="46"/>
      <c r="AC2164" s="46"/>
      <c r="AD2164" s="46"/>
    </row>
    <row r="2165" spans="28:30" ht="24">
      <c r="AB2165" s="46"/>
      <c r="AC2165" s="46"/>
      <c r="AD2165" s="46"/>
    </row>
    <row r="2166" spans="28:30" ht="24">
      <c r="AB2166" s="46"/>
      <c r="AC2166" s="46"/>
      <c r="AD2166" s="46"/>
    </row>
    <row r="2167" spans="28:30" ht="24">
      <c r="AB2167" s="46"/>
      <c r="AC2167" s="46"/>
      <c r="AD2167" s="46"/>
    </row>
    <row r="2168" spans="28:30" ht="24">
      <c r="AB2168" s="46"/>
      <c r="AC2168" s="46"/>
      <c r="AD2168" s="46"/>
    </row>
    <row r="2169" spans="28:30" ht="24">
      <c r="AB2169" s="46"/>
      <c r="AC2169" s="46"/>
      <c r="AD2169" s="46"/>
    </row>
    <row r="2170" spans="28:30" ht="24">
      <c r="AB2170" s="46"/>
      <c r="AC2170" s="46"/>
      <c r="AD2170" s="46"/>
    </row>
    <row r="2171" spans="28:30" ht="24">
      <c r="AB2171" s="46"/>
      <c r="AC2171" s="46"/>
      <c r="AD2171" s="46"/>
    </row>
    <row r="2172" spans="28:30" ht="24">
      <c r="AB2172" s="46"/>
      <c r="AC2172" s="46"/>
      <c r="AD2172" s="46"/>
    </row>
    <row r="2173" spans="28:30" ht="24">
      <c r="AB2173" s="46"/>
      <c r="AC2173" s="46"/>
      <c r="AD2173" s="46"/>
    </row>
    <row r="2174" spans="28:30" ht="24">
      <c r="AB2174" s="46"/>
      <c r="AC2174" s="46"/>
      <c r="AD2174" s="46"/>
    </row>
    <row r="2175" spans="28:30" ht="24">
      <c r="AB2175" s="46"/>
      <c r="AC2175" s="46"/>
      <c r="AD2175" s="46"/>
    </row>
    <row r="2176" spans="28:30" ht="24">
      <c r="AB2176" s="46"/>
      <c r="AC2176" s="46"/>
      <c r="AD2176" s="46"/>
    </row>
    <row r="2177" spans="28:30" ht="24">
      <c r="AB2177" s="46"/>
      <c r="AC2177" s="46"/>
      <c r="AD2177" s="46"/>
    </row>
    <row r="2178" spans="28:30" ht="24">
      <c r="AB2178" s="46"/>
      <c r="AC2178" s="46"/>
      <c r="AD2178" s="46"/>
    </row>
    <row r="2179" spans="28:30" ht="24">
      <c r="AB2179" s="46"/>
      <c r="AC2179" s="46"/>
      <c r="AD2179" s="46"/>
    </row>
    <row r="2180" spans="28:30" ht="24">
      <c r="AB2180" s="46"/>
      <c r="AC2180" s="46"/>
      <c r="AD2180" s="46"/>
    </row>
    <row r="2181" spans="28:30" ht="24">
      <c r="AB2181" s="46"/>
      <c r="AC2181" s="46"/>
      <c r="AD2181" s="46"/>
    </row>
    <row r="2182" spans="28:30" ht="24">
      <c r="AB2182" s="46"/>
      <c r="AC2182" s="46"/>
      <c r="AD2182" s="46"/>
    </row>
    <row r="2183" spans="28:30" ht="24">
      <c r="AB2183" s="46"/>
      <c r="AC2183" s="46"/>
      <c r="AD2183" s="46"/>
    </row>
    <row r="2184" spans="28:30" ht="24">
      <c r="AB2184" s="46"/>
      <c r="AC2184" s="46"/>
      <c r="AD2184" s="46"/>
    </row>
    <row r="2185" spans="28:30" ht="24">
      <c r="AB2185" s="46"/>
      <c r="AC2185" s="46"/>
      <c r="AD2185" s="46"/>
    </row>
    <row r="2186" spans="28:30" ht="24">
      <c r="AB2186" s="46"/>
      <c r="AC2186" s="46"/>
      <c r="AD2186" s="46"/>
    </row>
    <row r="2187" spans="28:30" ht="24">
      <c r="AB2187" s="46"/>
      <c r="AC2187" s="46"/>
      <c r="AD2187" s="46"/>
    </row>
    <row r="2188" spans="28:30" ht="24">
      <c r="AB2188" s="46"/>
      <c r="AC2188" s="46"/>
      <c r="AD2188" s="46"/>
    </row>
    <row r="2189" spans="28:30" ht="24">
      <c r="AB2189" s="46"/>
      <c r="AC2189" s="46"/>
      <c r="AD2189" s="46"/>
    </row>
    <row r="2190" spans="28:30" ht="24">
      <c r="AB2190" s="46"/>
      <c r="AC2190" s="46"/>
      <c r="AD2190" s="46"/>
    </row>
    <row r="2191" spans="28:30" ht="24">
      <c r="AB2191" s="46"/>
      <c r="AC2191" s="46"/>
      <c r="AD2191" s="46"/>
    </row>
    <row r="2192" spans="28:30" ht="24">
      <c r="AB2192" s="46"/>
      <c r="AC2192" s="46"/>
      <c r="AD2192" s="46"/>
    </row>
    <row r="2193" spans="28:30" ht="24">
      <c r="AB2193" s="46"/>
      <c r="AC2193" s="46"/>
      <c r="AD2193" s="46"/>
    </row>
    <row r="2194" spans="28:30" ht="24">
      <c r="AB2194" s="46"/>
      <c r="AC2194" s="46"/>
      <c r="AD2194" s="46"/>
    </row>
    <row r="2195" spans="28:30" ht="24">
      <c r="AB2195" s="46"/>
      <c r="AC2195" s="46"/>
      <c r="AD2195" s="46"/>
    </row>
    <row r="2196" spans="28:30" ht="24">
      <c r="AB2196" s="46"/>
      <c r="AC2196" s="46"/>
      <c r="AD2196" s="46"/>
    </row>
    <row r="2197" spans="28:30" ht="24">
      <c r="AB2197" s="46"/>
      <c r="AC2197" s="46"/>
      <c r="AD2197" s="46"/>
    </row>
    <row r="2198" spans="28:30" ht="24">
      <c r="AB2198" s="46"/>
      <c r="AC2198" s="46"/>
      <c r="AD2198" s="46"/>
    </row>
    <row r="2199" spans="28:30" ht="24">
      <c r="AB2199" s="46"/>
      <c r="AC2199" s="46"/>
      <c r="AD2199" s="46"/>
    </row>
    <row r="2200" spans="28:30" ht="24">
      <c r="AB2200" s="46"/>
      <c r="AC2200" s="46"/>
      <c r="AD2200" s="46"/>
    </row>
    <row r="2201" spans="28:30" ht="24">
      <c r="AB2201" s="46"/>
      <c r="AC2201" s="46"/>
      <c r="AD2201" s="46"/>
    </row>
    <row r="2202" spans="28:30" ht="24">
      <c r="AB2202" s="46"/>
      <c r="AC2202" s="46"/>
      <c r="AD2202" s="46"/>
    </row>
    <row r="2203" spans="28:30" ht="24">
      <c r="AB2203" s="46"/>
      <c r="AC2203" s="46"/>
      <c r="AD2203" s="46"/>
    </row>
    <row r="2204" spans="28:30" ht="24">
      <c r="AB2204" s="46"/>
      <c r="AC2204" s="46"/>
      <c r="AD2204" s="46"/>
    </row>
    <row r="2205" spans="28:30" ht="24">
      <c r="AB2205" s="46"/>
      <c r="AC2205" s="46"/>
      <c r="AD2205" s="46"/>
    </row>
    <row r="2206" spans="28:30" ht="24">
      <c r="AB2206" s="46"/>
      <c r="AC2206" s="46"/>
      <c r="AD2206" s="46"/>
    </row>
    <row r="2207" spans="28:30" ht="24">
      <c r="AB2207" s="46"/>
      <c r="AC2207" s="46"/>
      <c r="AD2207" s="46"/>
    </row>
    <row r="2208" spans="28:30" ht="24">
      <c r="AB2208" s="46"/>
      <c r="AC2208" s="46"/>
      <c r="AD2208" s="46"/>
    </row>
    <row r="2209" spans="28:30" ht="24">
      <c r="AB2209" s="46"/>
      <c r="AC2209" s="46"/>
      <c r="AD2209" s="46"/>
    </row>
    <row r="2210" spans="28:30" ht="24">
      <c r="AB2210" s="46"/>
      <c r="AC2210" s="46"/>
      <c r="AD2210" s="46"/>
    </row>
    <row r="2211" spans="28:30" ht="24">
      <c r="AB2211" s="46"/>
      <c r="AC2211" s="46"/>
      <c r="AD2211" s="46"/>
    </row>
    <row r="2212" spans="28:30" ht="24">
      <c r="AB2212" s="46"/>
      <c r="AC2212" s="46"/>
      <c r="AD2212" s="46"/>
    </row>
    <row r="2213" spans="28:30" ht="24">
      <c r="AB2213" s="46"/>
      <c r="AC2213" s="46"/>
      <c r="AD2213" s="46"/>
    </row>
    <row r="2214" spans="28:30" ht="24">
      <c r="AB2214" s="46"/>
      <c r="AC2214" s="46"/>
      <c r="AD2214" s="46"/>
    </row>
    <row r="2215" spans="28:30" ht="24">
      <c r="AB2215" s="46"/>
      <c r="AC2215" s="46"/>
      <c r="AD2215" s="46"/>
    </row>
    <row r="2216" spans="28:30" ht="24">
      <c r="AB2216" s="46"/>
      <c r="AC2216" s="46"/>
      <c r="AD2216" s="46"/>
    </row>
    <row r="2217" spans="28:30" ht="24">
      <c r="AB2217" s="46"/>
      <c r="AC2217" s="46"/>
      <c r="AD2217" s="46"/>
    </row>
    <row r="2218" spans="28:30" ht="24">
      <c r="AB2218" s="46"/>
      <c r="AC2218" s="46"/>
      <c r="AD2218" s="46"/>
    </row>
    <row r="2219" spans="28:30" ht="24">
      <c r="AB2219" s="46"/>
      <c r="AC2219" s="46"/>
      <c r="AD2219" s="46"/>
    </row>
    <row r="2220" spans="28:30" ht="24">
      <c r="AB2220" s="46"/>
      <c r="AC2220" s="46"/>
      <c r="AD2220" s="46"/>
    </row>
    <row r="2221" spans="28:30" ht="24">
      <c r="AB2221" s="46"/>
      <c r="AC2221" s="46"/>
      <c r="AD2221" s="46"/>
    </row>
    <row r="2222" spans="28:30" ht="24">
      <c r="AB2222" s="46"/>
      <c r="AC2222" s="46"/>
      <c r="AD2222" s="46"/>
    </row>
    <row r="2223" spans="28:30" ht="24">
      <c r="AB2223" s="46"/>
      <c r="AC2223" s="46"/>
      <c r="AD2223" s="46"/>
    </row>
    <row r="2224" spans="28:30" ht="24">
      <c r="AB2224" s="46"/>
      <c r="AC2224" s="46"/>
      <c r="AD2224" s="46"/>
    </row>
    <row r="2225" spans="28:30" ht="24">
      <c r="AB2225" s="46"/>
      <c r="AC2225" s="46"/>
      <c r="AD2225" s="46"/>
    </row>
    <row r="2226" spans="28:30" ht="24">
      <c r="AB2226" s="46"/>
      <c r="AC2226" s="46"/>
      <c r="AD2226" s="46"/>
    </row>
    <row r="2227" spans="28:30" ht="24">
      <c r="AB2227" s="46"/>
      <c r="AC2227" s="46"/>
      <c r="AD2227" s="46"/>
    </row>
    <row r="2228" spans="28:30" ht="24">
      <c r="AB2228" s="46"/>
      <c r="AC2228" s="46"/>
      <c r="AD2228" s="46"/>
    </row>
    <row r="2229" spans="28:30" ht="24">
      <c r="AB2229" s="46"/>
      <c r="AC2229" s="46"/>
      <c r="AD2229" s="46"/>
    </row>
    <row r="2230" spans="28:30" ht="24">
      <c r="AB2230" s="46"/>
      <c r="AC2230" s="46"/>
      <c r="AD2230" s="46"/>
    </row>
    <row r="2231" spans="28:30" ht="24">
      <c r="AB2231" s="46"/>
      <c r="AC2231" s="46"/>
      <c r="AD2231" s="46"/>
    </row>
    <row r="2232" spans="28:30" ht="24">
      <c r="AB2232" s="46"/>
      <c r="AC2232" s="46"/>
      <c r="AD2232" s="46"/>
    </row>
    <row r="2233" spans="28:30" ht="24">
      <c r="AB2233" s="46"/>
      <c r="AC2233" s="46"/>
      <c r="AD2233" s="46"/>
    </row>
    <row r="2234" spans="28:30" ht="24">
      <c r="AB2234" s="46"/>
      <c r="AC2234" s="46"/>
      <c r="AD2234" s="46"/>
    </row>
    <row r="2235" spans="28:30" ht="24">
      <c r="AB2235" s="46"/>
      <c r="AC2235" s="46"/>
      <c r="AD2235" s="46"/>
    </row>
    <row r="2236" spans="28:30" ht="24">
      <c r="AB2236" s="46"/>
      <c r="AC2236" s="46"/>
      <c r="AD2236" s="46"/>
    </row>
    <row r="2237" spans="28:30" ht="24">
      <c r="AB2237" s="46"/>
      <c r="AC2237" s="46"/>
      <c r="AD2237" s="46"/>
    </row>
    <row r="2238" spans="28:30" ht="24">
      <c r="AB2238" s="46"/>
      <c r="AC2238" s="46"/>
      <c r="AD2238" s="46"/>
    </row>
    <row r="2239" spans="28:30" ht="24">
      <c r="AB2239" s="46"/>
      <c r="AC2239" s="46"/>
      <c r="AD2239" s="46"/>
    </row>
    <row r="2240" spans="28:30" ht="24">
      <c r="AB2240" s="46"/>
      <c r="AC2240" s="46"/>
      <c r="AD2240" s="46"/>
    </row>
    <row r="2241" spans="28:30" ht="24">
      <c r="AB2241" s="46"/>
      <c r="AC2241" s="46"/>
      <c r="AD2241" s="46"/>
    </row>
    <row r="2242" spans="28:30" ht="24">
      <c r="AB2242" s="46"/>
      <c r="AC2242" s="46"/>
      <c r="AD2242" s="46"/>
    </row>
    <row r="2243" spans="28:30" ht="24">
      <c r="AB2243" s="46"/>
      <c r="AC2243" s="46"/>
      <c r="AD2243" s="46"/>
    </row>
    <row r="2244" spans="28:30" ht="24">
      <c r="AB2244" s="46"/>
      <c r="AC2244" s="46"/>
      <c r="AD2244" s="46"/>
    </row>
    <row r="2245" spans="28:30" ht="24">
      <c r="AB2245" s="46"/>
      <c r="AC2245" s="46"/>
      <c r="AD2245" s="46"/>
    </row>
    <row r="2246" spans="28:30" ht="24">
      <c r="AB2246" s="46"/>
      <c r="AC2246" s="46"/>
      <c r="AD2246" s="46"/>
    </row>
    <row r="2247" spans="28:30" ht="24">
      <c r="AB2247" s="46"/>
      <c r="AC2247" s="46"/>
      <c r="AD2247" s="46"/>
    </row>
    <row r="2248" spans="28:30" ht="24">
      <c r="AB2248" s="46"/>
      <c r="AC2248" s="46"/>
      <c r="AD2248" s="46"/>
    </row>
    <row r="2249" spans="28:30" ht="24">
      <c r="AB2249" s="46"/>
      <c r="AC2249" s="46"/>
      <c r="AD2249" s="46"/>
    </row>
    <row r="2250" spans="28:30" ht="24">
      <c r="AB2250" s="46"/>
      <c r="AC2250" s="46"/>
      <c r="AD2250" s="46"/>
    </row>
    <row r="2251" spans="28:30" ht="24">
      <c r="AB2251" s="46"/>
      <c r="AC2251" s="46"/>
      <c r="AD2251" s="46"/>
    </row>
    <row r="2252" spans="28:30" ht="24">
      <c r="AB2252" s="46"/>
      <c r="AC2252" s="46"/>
      <c r="AD2252" s="46"/>
    </row>
    <row r="2253" spans="28:30" ht="24">
      <c r="AB2253" s="46"/>
      <c r="AC2253" s="46"/>
      <c r="AD2253" s="46"/>
    </row>
    <row r="2254" spans="28:30" ht="24">
      <c r="AB2254" s="46"/>
      <c r="AC2254" s="46"/>
      <c r="AD2254" s="46"/>
    </row>
    <row r="2255" spans="28:30" ht="24">
      <c r="AB2255" s="46"/>
      <c r="AC2255" s="46"/>
      <c r="AD2255" s="46"/>
    </row>
    <row r="2256" spans="28:30" ht="24">
      <c r="AB2256" s="46"/>
      <c r="AC2256" s="46"/>
      <c r="AD2256" s="46"/>
    </row>
    <row r="2257" spans="28:30" ht="24">
      <c r="AB2257" s="46"/>
      <c r="AC2257" s="46"/>
      <c r="AD2257" s="46"/>
    </row>
    <row r="2258" spans="28:30" ht="24">
      <c r="AB2258" s="46"/>
      <c r="AC2258" s="46"/>
      <c r="AD2258" s="46"/>
    </row>
    <row r="2259" spans="28:30" ht="24">
      <c r="AB2259" s="46"/>
      <c r="AC2259" s="46"/>
      <c r="AD2259" s="46"/>
    </row>
    <row r="2260" spans="28:30" ht="24">
      <c r="AB2260" s="46"/>
      <c r="AC2260" s="46"/>
      <c r="AD2260" s="46"/>
    </row>
    <row r="2261" spans="28:30" ht="24">
      <c r="AB2261" s="46"/>
      <c r="AC2261" s="46"/>
      <c r="AD2261" s="46"/>
    </row>
    <row r="2262" spans="28:30" ht="24">
      <c r="AB2262" s="46"/>
      <c r="AC2262" s="46"/>
      <c r="AD2262" s="46"/>
    </row>
    <row r="2263" spans="28:30" ht="24">
      <c r="AB2263" s="46"/>
      <c r="AC2263" s="46"/>
      <c r="AD2263" s="46"/>
    </row>
    <row r="2264" spans="28:30" ht="24">
      <c r="AB2264" s="46"/>
      <c r="AC2264" s="46"/>
      <c r="AD2264" s="46"/>
    </row>
    <row r="2265" spans="28:30" ht="24">
      <c r="AB2265" s="46"/>
      <c r="AC2265" s="46"/>
      <c r="AD2265" s="46"/>
    </row>
    <row r="2266" spans="28:30" ht="24">
      <c r="AB2266" s="46"/>
      <c r="AC2266" s="46"/>
      <c r="AD2266" s="46"/>
    </row>
    <row r="2267" spans="28:30" ht="24">
      <c r="AB2267" s="46"/>
      <c r="AC2267" s="46"/>
      <c r="AD2267" s="46"/>
    </row>
    <row r="2268" spans="28:30" ht="24">
      <c r="AB2268" s="46"/>
      <c r="AC2268" s="46"/>
      <c r="AD2268" s="46"/>
    </row>
    <row r="2269" spans="28:30" ht="24">
      <c r="AB2269" s="46"/>
      <c r="AC2269" s="46"/>
      <c r="AD2269" s="46"/>
    </row>
    <row r="2270" spans="28:30" ht="24">
      <c r="AB2270" s="46"/>
      <c r="AC2270" s="46"/>
      <c r="AD2270" s="46"/>
    </row>
    <row r="2271" spans="28:30" ht="24">
      <c r="AB2271" s="46"/>
      <c r="AC2271" s="46"/>
      <c r="AD2271" s="46"/>
    </row>
    <row r="2272" spans="28:30" ht="24">
      <c r="AB2272" s="46"/>
      <c r="AC2272" s="46"/>
      <c r="AD2272" s="46"/>
    </row>
    <row r="2273" spans="28:30" ht="24">
      <c r="AB2273" s="46"/>
      <c r="AC2273" s="46"/>
      <c r="AD2273" s="46"/>
    </row>
    <row r="2274" spans="28:30" ht="24">
      <c r="AB2274" s="46"/>
      <c r="AC2274" s="46"/>
      <c r="AD2274" s="46"/>
    </row>
    <row r="2275" spans="28:30" ht="24">
      <c r="AB2275" s="46"/>
      <c r="AC2275" s="46"/>
      <c r="AD2275" s="46"/>
    </row>
    <row r="2276" spans="28:30" ht="24">
      <c r="AB2276" s="46"/>
      <c r="AC2276" s="46"/>
      <c r="AD2276" s="46"/>
    </row>
    <row r="2277" spans="28:30" ht="24">
      <c r="AB2277" s="46"/>
      <c r="AC2277" s="46"/>
      <c r="AD2277" s="46"/>
    </row>
    <row r="2278" spans="28:30" ht="24">
      <c r="AB2278" s="46"/>
      <c r="AC2278" s="46"/>
      <c r="AD2278" s="46"/>
    </row>
    <row r="2279" spans="28:30" ht="24">
      <c r="AB2279" s="46"/>
      <c r="AC2279" s="46"/>
      <c r="AD2279" s="46"/>
    </row>
    <row r="2280" spans="28:30" ht="24">
      <c r="AB2280" s="46"/>
      <c r="AC2280" s="46"/>
      <c r="AD2280" s="46"/>
    </row>
    <row r="2281" spans="28:30" ht="24">
      <c r="AB2281" s="46"/>
      <c r="AC2281" s="46"/>
      <c r="AD2281" s="46"/>
    </row>
    <row r="2282" spans="28:30" ht="24">
      <c r="AB2282" s="46"/>
      <c r="AC2282" s="46"/>
      <c r="AD2282" s="46"/>
    </row>
    <row r="2283" spans="28:30" ht="24">
      <c r="AB2283" s="46"/>
      <c r="AC2283" s="46"/>
      <c r="AD2283" s="46"/>
    </row>
    <row r="2284" spans="28:30" ht="24">
      <c r="AB2284" s="46"/>
      <c r="AC2284" s="46"/>
      <c r="AD2284" s="46"/>
    </row>
    <row r="2285" spans="28:30" ht="24">
      <c r="AB2285" s="46"/>
      <c r="AC2285" s="46"/>
      <c r="AD2285" s="46"/>
    </row>
    <row r="2286" spans="28:30" ht="24">
      <c r="AB2286" s="46"/>
      <c r="AC2286" s="46"/>
      <c r="AD2286" s="46"/>
    </row>
    <row r="2287" spans="28:30" ht="24">
      <c r="AB2287" s="46"/>
      <c r="AC2287" s="46"/>
      <c r="AD2287" s="46"/>
    </row>
    <row r="2288" spans="28:30" ht="24">
      <c r="AB2288" s="46"/>
      <c r="AC2288" s="46"/>
      <c r="AD2288" s="46"/>
    </row>
    <row r="2289" spans="28:30" ht="24">
      <c r="AB2289" s="46"/>
      <c r="AC2289" s="46"/>
      <c r="AD2289" s="46"/>
    </row>
    <row r="2290" spans="28:30" ht="24">
      <c r="AB2290" s="46"/>
      <c r="AC2290" s="46"/>
      <c r="AD2290" s="46"/>
    </row>
    <row r="2291" spans="28:30" ht="24">
      <c r="AB2291" s="46"/>
      <c r="AC2291" s="46"/>
      <c r="AD2291" s="46"/>
    </row>
    <row r="2292" spans="28:30" ht="24">
      <c r="AB2292" s="46"/>
      <c r="AC2292" s="46"/>
      <c r="AD2292" s="46"/>
    </row>
    <row r="2293" spans="28:30" ht="24">
      <c r="AB2293" s="46"/>
      <c r="AC2293" s="46"/>
      <c r="AD2293" s="46"/>
    </row>
    <row r="2294" spans="28:30" ht="24">
      <c r="AB2294" s="46"/>
      <c r="AC2294" s="46"/>
      <c r="AD2294" s="46"/>
    </row>
    <row r="2295" spans="28:30" ht="24">
      <c r="AB2295" s="46"/>
      <c r="AC2295" s="46"/>
      <c r="AD2295" s="46"/>
    </row>
    <row r="2296" spans="28:30" ht="24">
      <c r="AB2296" s="46"/>
      <c r="AC2296" s="46"/>
      <c r="AD2296" s="46"/>
    </row>
    <row r="2297" spans="28:30" ht="24">
      <c r="AB2297" s="46"/>
      <c r="AC2297" s="46"/>
      <c r="AD2297" s="46"/>
    </row>
    <row r="2298" spans="28:30" ht="24">
      <c r="AB2298" s="46"/>
      <c r="AC2298" s="46"/>
      <c r="AD2298" s="46"/>
    </row>
    <row r="2299" spans="28:30" ht="24">
      <c r="AB2299" s="46"/>
      <c r="AC2299" s="46"/>
      <c r="AD2299" s="46"/>
    </row>
    <row r="2300" spans="28:30" ht="24">
      <c r="AB2300" s="46"/>
      <c r="AC2300" s="46"/>
      <c r="AD2300" s="46"/>
    </row>
    <row r="2301" spans="28:30" ht="24">
      <c r="AB2301" s="46"/>
      <c r="AC2301" s="46"/>
      <c r="AD2301" s="46"/>
    </row>
    <row r="2302" spans="28:30" ht="24">
      <c r="AB2302" s="46"/>
      <c r="AC2302" s="46"/>
      <c r="AD2302" s="46"/>
    </row>
    <row r="2303" spans="28:30" ht="24">
      <c r="AB2303" s="46"/>
      <c r="AC2303" s="46"/>
      <c r="AD2303" s="46"/>
    </row>
    <row r="2304" spans="28:30" ht="24">
      <c r="AB2304" s="46"/>
      <c r="AC2304" s="46"/>
      <c r="AD2304" s="46"/>
    </row>
    <row r="2305" spans="28:30" ht="24">
      <c r="AB2305" s="46"/>
      <c r="AC2305" s="46"/>
      <c r="AD2305" s="46"/>
    </row>
    <row r="2306" spans="28:30" ht="24">
      <c r="AB2306" s="46"/>
      <c r="AC2306" s="46"/>
      <c r="AD2306" s="46"/>
    </row>
    <row r="2307" spans="28:30" ht="24">
      <c r="AB2307" s="46"/>
      <c r="AC2307" s="46"/>
      <c r="AD2307" s="46"/>
    </row>
    <row r="2308" spans="28:30" ht="24">
      <c r="AB2308" s="46"/>
      <c r="AC2308" s="46"/>
      <c r="AD2308" s="46"/>
    </row>
    <row r="2309" spans="28:30" ht="24">
      <c r="AB2309" s="46"/>
      <c r="AC2309" s="46"/>
      <c r="AD2309" s="46"/>
    </row>
    <row r="2310" spans="28:30" ht="24">
      <c r="AB2310" s="46"/>
      <c r="AC2310" s="46"/>
      <c r="AD2310" s="46"/>
    </row>
    <row r="2311" spans="28:30" ht="24">
      <c r="AB2311" s="46"/>
      <c r="AC2311" s="46"/>
      <c r="AD2311" s="46"/>
    </row>
    <row r="2312" spans="28:30" ht="24">
      <c r="AB2312" s="46"/>
      <c r="AC2312" s="46"/>
      <c r="AD2312" s="46"/>
    </row>
    <row r="2313" spans="28:30" ht="24">
      <c r="AB2313" s="46"/>
      <c r="AC2313" s="46"/>
      <c r="AD2313" s="46"/>
    </row>
    <row r="2314" spans="28:30" ht="24">
      <c r="AB2314" s="46"/>
      <c r="AC2314" s="46"/>
      <c r="AD2314" s="46"/>
    </row>
    <row r="2315" spans="28:30" ht="24">
      <c r="AB2315" s="46"/>
      <c r="AC2315" s="46"/>
      <c r="AD2315" s="46"/>
    </row>
    <row r="2316" spans="28:30" ht="24">
      <c r="AB2316" s="46"/>
      <c r="AC2316" s="46"/>
      <c r="AD2316" s="46"/>
    </row>
    <row r="2317" spans="28:30" ht="24">
      <c r="AB2317" s="46"/>
      <c r="AC2317" s="46"/>
      <c r="AD2317" s="46"/>
    </row>
    <row r="2318" spans="28:30" ht="24">
      <c r="AB2318" s="46"/>
      <c r="AC2318" s="46"/>
      <c r="AD2318" s="46"/>
    </row>
    <row r="2319" spans="28:30" ht="24">
      <c r="AB2319" s="46"/>
      <c r="AC2319" s="46"/>
      <c r="AD2319" s="46"/>
    </row>
    <row r="2320" spans="28:30" ht="24">
      <c r="AB2320" s="46"/>
      <c r="AC2320" s="46"/>
      <c r="AD2320" s="46"/>
    </row>
    <row r="2321" spans="28:30" ht="24">
      <c r="AB2321" s="46"/>
      <c r="AC2321" s="46"/>
      <c r="AD2321" s="46"/>
    </row>
    <row r="2322" spans="28:30" ht="24">
      <c r="AB2322" s="46"/>
      <c r="AC2322" s="46"/>
      <c r="AD2322" s="46"/>
    </row>
    <row r="2323" spans="28:30" ht="24">
      <c r="AB2323" s="46"/>
      <c r="AC2323" s="46"/>
      <c r="AD2323" s="46"/>
    </row>
    <row r="2324" spans="28:30" ht="24">
      <c r="AB2324" s="46"/>
      <c r="AC2324" s="46"/>
      <c r="AD2324" s="46"/>
    </row>
    <row r="2325" spans="28:30" ht="24">
      <c r="AB2325" s="46"/>
      <c r="AC2325" s="46"/>
      <c r="AD2325" s="46"/>
    </row>
    <row r="2326" spans="28:30" ht="24">
      <c r="AB2326" s="46"/>
      <c r="AC2326" s="46"/>
      <c r="AD2326" s="46"/>
    </row>
    <row r="2327" spans="28:30" ht="24">
      <c r="AB2327" s="46"/>
      <c r="AC2327" s="46"/>
      <c r="AD2327" s="46"/>
    </row>
    <row r="2328" spans="28:30" ht="24">
      <c r="AB2328" s="46"/>
      <c r="AC2328" s="46"/>
      <c r="AD2328" s="46"/>
    </row>
    <row r="2329" spans="28:30" ht="24">
      <c r="AB2329" s="46"/>
      <c r="AC2329" s="46"/>
      <c r="AD2329" s="46"/>
    </row>
    <row r="2330" spans="28:30" ht="24">
      <c r="AB2330" s="46"/>
      <c r="AC2330" s="46"/>
      <c r="AD2330" s="46"/>
    </row>
    <row r="2331" spans="28:30" ht="24">
      <c r="AB2331" s="46"/>
      <c r="AC2331" s="46"/>
      <c r="AD2331" s="46"/>
    </row>
    <row r="2332" spans="28:30" ht="24">
      <c r="AB2332" s="46"/>
      <c r="AC2332" s="46"/>
      <c r="AD2332" s="46"/>
    </row>
    <row r="2333" spans="28:30" ht="24">
      <c r="AB2333" s="46"/>
      <c r="AC2333" s="46"/>
      <c r="AD2333" s="46"/>
    </row>
    <row r="2334" spans="28:30" ht="24">
      <c r="AB2334" s="46"/>
      <c r="AC2334" s="46"/>
      <c r="AD2334" s="46"/>
    </row>
    <row r="2335" spans="28:30" ht="24">
      <c r="AB2335" s="46"/>
      <c r="AC2335" s="46"/>
      <c r="AD2335" s="46"/>
    </row>
    <row r="2336" spans="28:30" ht="24">
      <c r="AB2336" s="46"/>
      <c r="AC2336" s="46"/>
      <c r="AD2336" s="46"/>
    </row>
    <row r="2337" spans="28:30" ht="24">
      <c r="AB2337" s="46"/>
      <c r="AC2337" s="46"/>
      <c r="AD2337" s="46"/>
    </row>
    <row r="2338" spans="28:30" ht="24">
      <c r="AB2338" s="46"/>
      <c r="AC2338" s="46"/>
      <c r="AD2338" s="46"/>
    </row>
    <row r="2339" spans="28:30" ht="24">
      <c r="AB2339" s="46"/>
      <c r="AC2339" s="46"/>
      <c r="AD2339" s="46"/>
    </row>
    <row r="2340" spans="28:30" ht="24">
      <c r="AB2340" s="46"/>
      <c r="AC2340" s="46"/>
      <c r="AD2340" s="46"/>
    </row>
    <row r="2341" spans="28:30" ht="24">
      <c r="AB2341" s="46"/>
      <c r="AC2341" s="46"/>
      <c r="AD2341" s="46"/>
    </row>
    <row r="2342" spans="28:30" ht="24">
      <c r="AB2342" s="46"/>
      <c r="AC2342" s="46"/>
      <c r="AD2342" s="46"/>
    </row>
    <row r="2343" spans="28:30" ht="24">
      <c r="AB2343" s="46"/>
      <c r="AC2343" s="46"/>
      <c r="AD2343" s="46"/>
    </row>
    <row r="2344" spans="28:30" ht="24">
      <c r="AB2344" s="46"/>
      <c r="AC2344" s="46"/>
      <c r="AD2344" s="46"/>
    </row>
    <row r="2345" spans="28:30" ht="24">
      <c r="AB2345" s="46"/>
      <c r="AC2345" s="46"/>
      <c r="AD2345" s="46"/>
    </row>
    <row r="2346" spans="28:30" ht="24">
      <c r="AB2346" s="46"/>
      <c r="AC2346" s="46"/>
      <c r="AD2346" s="46"/>
    </row>
    <row r="2347" spans="28:30" ht="24">
      <c r="AB2347" s="46"/>
      <c r="AC2347" s="46"/>
      <c r="AD2347" s="46"/>
    </row>
    <row r="2348" spans="28:30" ht="24">
      <c r="AB2348" s="46"/>
      <c r="AC2348" s="46"/>
      <c r="AD2348" s="46"/>
    </row>
    <row r="2349" spans="28:30" ht="24">
      <c r="AB2349" s="46"/>
      <c r="AC2349" s="46"/>
      <c r="AD2349" s="46"/>
    </row>
    <row r="2350" spans="28:30" ht="24">
      <c r="AB2350" s="46"/>
      <c r="AC2350" s="46"/>
      <c r="AD2350" s="46"/>
    </row>
    <row r="2351" spans="28:30" ht="24">
      <c r="AB2351" s="46"/>
      <c r="AC2351" s="46"/>
      <c r="AD2351" s="46"/>
    </row>
    <row r="2352" spans="28:30" ht="24">
      <c r="AB2352" s="46"/>
      <c r="AC2352" s="46"/>
      <c r="AD2352" s="46"/>
    </row>
    <row r="2353" spans="28:30" ht="24">
      <c r="AB2353" s="46"/>
      <c r="AC2353" s="46"/>
      <c r="AD2353" s="46"/>
    </row>
    <row r="2354" spans="28:30" ht="24">
      <c r="AB2354" s="46"/>
      <c r="AC2354" s="46"/>
      <c r="AD2354" s="46"/>
    </row>
    <row r="2355" spans="28:30" ht="24">
      <c r="AB2355" s="46"/>
      <c r="AC2355" s="46"/>
      <c r="AD2355" s="46"/>
    </row>
    <row r="2356" spans="28:30" ht="24">
      <c r="AB2356" s="46"/>
      <c r="AC2356" s="46"/>
      <c r="AD2356" s="46"/>
    </row>
    <row r="2357" spans="28:30" ht="24">
      <c r="AB2357" s="46"/>
      <c r="AC2357" s="46"/>
      <c r="AD2357" s="46"/>
    </row>
    <row r="2358" spans="28:30" ht="24">
      <c r="AB2358" s="46"/>
      <c r="AC2358" s="46"/>
      <c r="AD2358" s="46"/>
    </row>
    <row r="2359" spans="28:30" ht="24">
      <c r="AB2359" s="46"/>
      <c r="AC2359" s="46"/>
      <c r="AD2359" s="46"/>
    </row>
    <row r="2360" spans="28:30" ht="24">
      <c r="AB2360" s="46"/>
      <c r="AC2360" s="46"/>
      <c r="AD2360" s="46"/>
    </row>
    <row r="2361" spans="28:30" ht="24">
      <c r="AB2361" s="46"/>
      <c r="AC2361" s="46"/>
      <c r="AD2361" s="46"/>
    </row>
    <row r="2362" spans="28:30" ht="24">
      <c r="AB2362" s="46"/>
      <c r="AC2362" s="46"/>
      <c r="AD2362" s="46"/>
    </row>
    <row r="2363" spans="28:30" ht="24">
      <c r="AB2363" s="46"/>
      <c r="AC2363" s="46"/>
      <c r="AD2363" s="46"/>
    </row>
    <row r="2364" spans="28:30" ht="24">
      <c r="AB2364" s="46"/>
      <c r="AC2364" s="46"/>
      <c r="AD2364" s="46"/>
    </row>
    <row r="2365" spans="28:30" ht="24">
      <c r="AB2365" s="46"/>
      <c r="AC2365" s="46"/>
      <c r="AD2365" s="46"/>
    </row>
    <row r="2366" spans="28:30" ht="24">
      <c r="AB2366" s="46"/>
      <c r="AC2366" s="46"/>
      <c r="AD2366" s="46"/>
    </row>
    <row r="2367" spans="28:30" ht="24">
      <c r="AB2367" s="46"/>
      <c r="AC2367" s="46"/>
      <c r="AD2367" s="46"/>
    </row>
    <row r="2368" spans="28:30" ht="24">
      <c r="AB2368" s="46"/>
      <c r="AC2368" s="46"/>
      <c r="AD2368" s="46"/>
    </row>
    <row r="2369" spans="28:30" ht="24">
      <c r="AB2369" s="46"/>
      <c r="AC2369" s="46"/>
      <c r="AD2369" s="46"/>
    </row>
    <row r="2370" spans="28:30" ht="24">
      <c r="AB2370" s="46"/>
      <c r="AC2370" s="46"/>
      <c r="AD2370" s="46"/>
    </row>
    <row r="2371" spans="28:30" ht="24">
      <c r="AB2371" s="46"/>
      <c r="AC2371" s="46"/>
      <c r="AD2371" s="46"/>
    </row>
    <row r="2372" spans="28:30" ht="24">
      <c r="AB2372" s="46"/>
      <c r="AC2372" s="46"/>
      <c r="AD2372" s="46"/>
    </row>
    <row r="2373" spans="28:30" ht="24">
      <c r="AB2373" s="46"/>
      <c r="AC2373" s="46"/>
      <c r="AD2373" s="46"/>
    </row>
    <row r="2374" spans="28:30" ht="24">
      <c r="AB2374" s="46"/>
      <c r="AC2374" s="46"/>
      <c r="AD2374" s="46"/>
    </row>
    <row r="2375" spans="28:30" ht="24">
      <c r="AB2375" s="46"/>
      <c r="AC2375" s="46"/>
      <c r="AD2375" s="46"/>
    </row>
    <row r="2376" spans="28:30" ht="24">
      <c r="AB2376" s="46"/>
      <c r="AC2376" s="46"/>
      <c r="AD2376" s="46"/>
    </row>
    <row r="2377" spans="28:30" ht="24">
      <c r="AB2377" s="46"/>
      <c r="AC2377" s="46"/>
      <c r="AD2377" s="46"/>
    </row>
    <row r="2378" spans="28:30" ht="24">
      <c r="AB2378" s="46"/>
      <c r="AC2378" s="46"/>
      <c r="AD2378" s="46"/>
    </row>
    <row r="2379" spans="28:30" ht="24">
      <c r="AB2379" s="46"/>
      <c r="AC2379" s="46"/>
      <c r="AD2379" s="46"/>
    </row>
    <row r="2380" spans="28:30" ht="24">
      <c r="AB2380" s="46"/>
      <c r="AC2380" s="46"/>
      <c r="AD2380" s="46"/>
    </row>
    <row r="2381" spans="28:30" ht="24">
      <c r="AB2381" s="46"/>
      <c r="AC2381" s="46"/>
      <c r="AD2381" s="46"/>
    </row>
    <row r="2382" spans="28:30" ht="24">
      <c r="AB2382" s="46"/>
      <c r="AC2382" s="46"/>
      <c r="AD2382" s="46"/>
    </row>
    <row r="2383" spans="28:30" ht="24">
      <c r="AB2383" s="46"/>
      <c r="AC2383" s="46"/>
      <c r="AD2383" s="46"/>
    </row>
    <row r="2384" spans="28:30" ht="24">
      <c r="AB2384" s="46"/>
      <c r="AC2384" s="46"/>
      <c r="AD2384" s="46"/>
    </row>
    <row r="2385" spans="28:30" ht="24">
      <c r="AB2385" s="46"/>
      <c r="AC2385" s="46"/>
      <c r="AD2385" s="46"/>
    </row>
    <row r="2386" spans="28:30" ht="24">
      <c r="AB2386" s="46"/>
      <c r="AC2386" s="46"/>
      <c r="AD2386" s="46"/>
    </row>
    <row r="2387" spans="28:30" ht="24">
      <c r="AB2387" s="46"/>
      <c r="AC2387" s="46"/>
      <c r="AD2387" s="46"/>
    </row>
  </sheetData>
  <sheetProtection/>
  <mergeCells count="7">
    <mergeCell ref="BV2:BW2"/>
    <mergeCell ref="CT1:CV1"/>
    <mergeCell ref="CW1:DB1"/>
    <mergeCell ref="T1:U1"/>
    <mergeCell ref="CM1:CS1"/>
    <mergeCell ref="AX1:AY1"/>
    <mergeCell ref="BQ1:BW1"/>
  </mergeCells>
  <printOptions/>
  <pageMargins left="0.7874015748031497" right="0.31496062992125984" top="0.7874015748031497" bottom="0.3937007874015748" header="0.5905511811023623" footer="0.31496062992125984"/>
  <pageSetup firstPageNumber="182" useFirstPageNumber="1" fitToHeight="10" horizontalDpi="600" verticalDpi="600" orientation="portrait" paperSize="9" scale="34" r:id="rId1"/>
  <headerFooter alignWithMargins="0">
    <oddHeader>&amp;L&amp;24　　第２０表　平成２８年度末地方債現在高及び年度別償還の状況</oddHeader>
    <oddFooter>&amp;C&amp;30&amp;P</oddFooter>
  </headerFooter>
  <colBreaks count="7" manualBreakCount="7">
    <brk id="13" max="65" man="1"/>
    <brk id="26" max="65" man="1"/>
    <brk id="39" max="65" man="1"/>
    <brk id="52" max="65" man="1"/>
    <brk id="63" max="65" man="1"/>
    <brk id="75" max="65" man="1"/>
    <brk id="8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2018-02-19T13:38:36Z</cp:lastPrinted>
  <dcterms:modified xsi:type="dcterms:W3CDTF">2018-11-29T02:35:05Z</dcterms:modified>
  <cp:category/>
  <cp:version/>
  <cp:contentType/>
  <cp:contentStatus/>
</cp:coreProperties>
</file>