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78" activeTab="2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</sheets>
  <definedNames>
    <definedName name="_xlnm.Print_Area" localSheetId="10">'家屋(6)'!$A$1:$G$70</definedName>
    <definedName name="_xlnm.Print_Area" localSheetId="11">'家屋(7)'!$A$1:$G$70</definedName>
    <definedName name="_xlnm.Print_Area" localSheetId="12">'償却(8)'!$A$1:$G$70</definedName>
    <definedName name="_xlnm.Print_Area" localSheetId="0">'土地(1)-1'!$A$1:$M$70</definedName>
    <definedName name="_xlnm.Print_Area" localSheetId="1">'土地(1)-2'!$A$1:$P$70</definedName>
    <definedName name="_xlnm.Print_Area" localSheetId="2">'土地(2)-1'!$A$1:$M$70</definedName>
    <definedName name="_xlnm.Print_Area" localSheetId="3">'土地(2)-2'!$A$1:$K$70</definedName>
    <definedName name="_xlnm.Print_Area" localSheetId="5">'土地(3)-2'!$A$1:$P$70</definedName>
    <definedName name="_xlnm.Print_Area" localSheetId="6">'土地(4)-1'!$A$1:$M$70</definedName>
    <definedName name="_xlnm.Print_Area" localSheetId="7">'土地(4)-2'!$A$1:$P$70</definedName>
    <definedName name="_xlnm.Print_Area" localSheetId="8">'土地(5)-1'!$A$1:$M$70</definedName>
    <definedName name="_xlnm.Print_Area" localSheetId="9">'土地(5)-2'!$A$1:$P$70</definedName>
  </definedNames>
  <calcPr fullCalcOnLoad="1"/>
</workbook>
</file>

<file path=xl/sharedStrings.xml><?xml version="1.0" encoding="utf-8"?>
<sst xmlns="http://schemas.openxmlformats.org/spreadsheetml/2006/main" count="1308" uniqueCount="128">
  <si>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</si>
  <si>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</si>
  <si>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</si>
  <si>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</si>
  <si>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</si>
  <si>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</si>
  <si>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</si>
  <si>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</si>
  <si>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</si>
  <si>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</si>
  <si>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</si>
  <si>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</si>
  <si>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</si>
  <si>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</si>
  <si>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</si>
  <si>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</si>
  <si>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</si>
  <si>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</si>
  <si>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</si>
  <si>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</si>
  <si>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</si>
  <si>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</si>
  <si>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</si>
  <si>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</si>
  <si>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</si>
  <si>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</si>
  <si>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</si>
  <si>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</si>
  <si>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</si>
  <si>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</si>
  <si>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</si>
  <si>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</si>
  <si>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</si>
  <si>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</si>
  <si>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</si>
  <si>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</si>
  <si>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</si>
  <si>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</si>
  <si>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</si>
  <si>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</si>
  <si>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</si>
  <si>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</si>
  <si>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</si>
  <si>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</si>
  <si>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</si>
  <si>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</si>
  <si>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</si>
  <si>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</si>
  <si>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</si>
  <si>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</si>
  <si>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</si>
  <si>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</si>
  <si>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</si>
  <si>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</si>
  <si>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</si>
  <si>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</si>
  <si>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</si>
  <si>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</si>
  <si>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</si>
  <si>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</si>
  <si>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</si>
  <si>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</si>
  <si>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</si>
  <si>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</si>
  <si>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</si>
  <si>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</si>
  <si>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</si>
  <si>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</si>
  <si>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</si>
  <si>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</si>
  <si>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</si>
  <si>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</si>
  <si>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</si>
  <si>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</si>
  <si>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</si>
  <si>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</si>
  <si>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</si>
  <si>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</si>
  <si>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</si>
  <si>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</si>
  <si>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</si>
  <si>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</si>
  <si>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</si>
  <si>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</si>
  <si>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</si>
  <si>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</si>
  <si>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</si>
  <si>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</si>
  <si>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</si>
  <si>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</si>
  <si>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</si>
  <si>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</si>
  <si>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</si>
  <si>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</si>
  <si>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</si>
  <si>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</si>
  <si>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</si>
  <si>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</si>
  <si>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</si>
  <si>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</si>
  <si>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</si>
  <si>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</si>
  <si>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</si>
  <si>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</si>
  <si>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</si>
  <si>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</si>
  <si>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</si>
  <si>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</si>
  <si>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</si>
  <si>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</si>
  <si>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</si>
  <si>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</si>
  <si>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</si>
  <si>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</si>
  <si>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</si>
  <si>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</si>
  <si>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</si>
  <si>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</si>
  <si>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</si>
  <si>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</si>
  <si>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</si>
  <si>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評 価 総 地 積 （ ㎡ ）</t>
  </si>
  <si>
    <t>（４）地目ごとの課税対象・課税標準額</t>
  </si>
  <si>
    <t>※　調査基準日：平成２９年１月１日</t>
  </si>
  <si>
    <t>勧告遊休田</t>
  </si>
  <si>
    <t>勧告遊休畑</t>
  </si>
  <si>
    <t>勧告遊休畑</t>
  </si>
  <si>
    <t>勧告遊休畑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</si>
</sst>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  <numFmt numFmtId="181" formatCode="#,##0.00_ ;[Red]\-#,##0.00\ "/>
    <numFmt numFmtId="182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3" fontId="5" fillId="0" borderId="0" xfId="61">
      <alignment/>
      <protection/>
    </xf>
    <xf numFmtId="3" fontId="5" fillId="0" borderId="0" xfId="61" applyAlignment="1">
      <alignment/>
      <protection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3" fontId="5" fillId="0" borderId="0" xfId="61" applyBorder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3" fontId="5" fillId="0" borderId="0" xfId="61" applyBorder="1" applyAlignment="1">
      <alignment/>
      <protection/>
    </xf>
    <xf numFmtId="0" fontId="7" fillId="0" borderId="15" xfId="0" applyFont="1" applyFill="1" applyBorder="1" applyAlignment="1">
      <alignment horizontal="left"/>
    </xf>
    <xf numFmtId="38" fontId="7" fillId="0" borderId="15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5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179" fontId="7" fillId="0" borderId="24" xfId="61" applyNumberFormat="1" applyFont="1" applyBorder="1" applyAlignment="1">
      <alignment vertical="center"/>
      <protection/>
    </xf>
    <xf numFmtId="38" fontId="7" fillId="0" borderId="21" xfId="49" applyFont="1" applyBorder="1" applyAlignment="1" quotePrefix="1">
      <alignment wrapText="1"/>
    </xf>
    <xf numFmtId="38" fontId="7" fillId="0" borderId="24" xfId="49" applyFont="1" applyBorder="1" applyAlignment="1" quotePrefix="1">
      <alignment wrapText="1"/>
    </xf>
    <xf numFmtId="38" fontId="7" fillId="0" borderId="0" xfId="49" applyFont="1" applyAlignment="1" quotePrefix="1">
      <alignment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27" xfId="49" applyFont="1" applyBorder="1" applyAlignment="1" quotePrefix="1">
      <alignment wrapText="1"/>
    </xf>
    <xf numFmtId="179" fontId="7" fillId="0" borderId="27" xfId="61" applyNumberFormat="1" applyFont="1" applyBorder="1" applyAlignment="1">
      <alignment vertical="center"/>
      <protection/>
    </xf>
    <xf numFmtId="179" fontId="7" fillId="0" borderId="25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38" fontId="7" fillId="0" borderId="29" xfId="49" applyFont="1" applyBorder="1" applyAlignment="1" quotePrefix="1">
      <alignment wrapText="1"/>
    </xf>
    <xf numFmtId="179" fontId="7" fillId="0" borderId="29" xfId="61" applyNumberFormat="1" applyFont="1" applyBorder="1" applyAlignment="1">
      <alignment vertical="center"/>
      <protection/>
    </xf>
    <xf numFmtId="179" fontId="7" fillId="0" borderId="26" xfId="61" applyNumberFormat="1" applyFont="1" applyBorder="1" applyAlignment="1">
      <alignment vertical="center"/>
      <protection/>
    </xf>
    <xf numFmtId="38" fontId="7" fillId="0" borderId="30" xfId="49" applyFont="1" applyBorder="1" applyAlignment="1" quotePrefix="1">
      <alignment/>
    </xf>
    <xf numFmtId="38" fontId="7" fillId="0" borderId="31" xfId="49" applyFont="1" applyBorder="1" applyAlignment="1" quotePrefix="1">
      <alignment/>
    </xf>
    <xf numFmtId="38" fontId="7" fillId="0" borderId="28" xfId="49" applyFont="1" applyBorder="1" applyAlignment="1" quotePrefix="1">
      <alignment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3" fontId="7" fillId="0" borderId="0" xfId="61" applyFont="1" applyAlignment="1">
      <alignment/>
      <protection/>
    </xf>
    <xf numFmtId="3" fontId="5" fillId="0" borderId="26" xfId="61" applyBorder="1" applyAlignment="1">
      <alignment/>
      <protection/>
    </xf>
    <xf numFmtId="178" fontId="7" fillId="0" borderId="26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" fontId="5" fillId="0" borderId="16" xfId="61" applyBorder="1" applyAlignment="1">
      <alignment/>
      <protection/>
    </xf>
    <xf numFmtId="0" fontId="8" fillId="0" borderId="26" xfId="61" applyNumberFormat="1" applyFont="1" applyBorder="1" applyAlignment="1">
      <alignment/>
      <protection/>
    </xf>
    <xf numFmtId="38" fontId="7" fillId="0" borderId="20" xfId="49" applyFont="1" applyBorder="1" applyAlignment="1" quotePrefix="1">
      <alignment shrinkToFit="1"/>
    </xf>
    <xf numFmtId="38" fontId="7" fillId="0" borderId="11" xfId="49" applyFont="1" applyBorder="1" applyAlignment="1" quotePrefix="1">
      <alignment shrinkToFit="1"/>
    </xf>
    <xf numFmtId="38" fontId="7" fillId="0" borderId="21" xfId="49" applyFont="1" applyBorder="1" applyAlignment="1" quotePrefix="1">
      <alignment shrinkToFit="1"/>
    </xf>
    <xf numFmtId="38" fontId="7" fillId="0" borderId="22" xfId="49" applyFont="1" applyBorder="1" applyAlignment="1" quotePrefix="1">
      <alignment shrinkToFit="1"/>
    </xf>
    <xf numFmtId="38" fontId="7" fillId="0" borderId="15" xfId="49" applyFont="1" applyBorder="1" applyAlignment="1" quotePrefix="1">
      <alignment shrinkToFit="1"/>
    </xf>
    <xf numFmtId="38" fontId="7" fillId="0" borderId="23" xfId="49" applyFont="1" applyBorder="1" applyAlignment="1" quotePrefix="1">
      <alignment shrinkToFit="1"/>
    </xf>
    <xf numFmtId="179" fontId="7" fillId="0" borderId="21" xfId="61" applyNumberFormat="1" applyFont="1" applyBorder="1" applyAlignment="1">
      <alignment vertical="center" shrinkToFit="1"/>
      <protection/>
    </xf>
    <xf numFmtId="179" fontId="7" fillId="0" borderId="20" xfId="61" applyNumberFormat="1" applyFont="1" applyBorder="1" applyAlignment="1">
      <alignment vertical="center" shrinkToFit="1"/>
      <protection/>
    </xf>
    <xf numFmtId="3" fontId="5" fillId="0" borderId="0" xfId="61" applyFill="1" applyAlignment="1">
      <alignment/>
      <protection/>
    </xf>
    <xf numFmtId="0" fontId="6" fillId="0" borderId="13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179" fontId="7" fillId="0" borderId="0" xfId="61" applyNumberFormat="1" applyFont="1" applyFill="1" applyBorder="1" applyAlignment="1">
      <alignment vertical="center"/>
      <protection/>
    </xf>
    <xf numFmtId="3" fontId="5" fillId="0" borderId="0" xfId="61" applyFill="1" applyBorder="1">
      <alignment/>
      <protection/>
    </xf>
    <xf numFmtId="38" fontId="7" fillId="0" borderId="15" xfId="49" applyFont="1" applyFill="1" applyBorder="1" applyAlignment="1" quotePrefix="1">
      <alignment shrinkToFit="1"/>
    </xf>
    <xf numFmtId="38" fontId="7" fillId="0" borderId="11" xfId="49" applyFont="1" applyFill="1" applyBorder="1" applyAlignment="1" quotePrefix="1">
      <alignment shrinkToFit="1"/>
    </xf>
    <xf numFmtId="38" fontId="7" fillId="0" borderId="20" xfId="49" applyFont="1" applyFill="1" applyBorder="1" applyAlignment="1" quotePrefix="1">
      <alignment shrinkToFit="1"/>
    </xf>
    <xf numFmtId="38" fontId="7" fillId="0" borderId="21" xfId="49" applyFont="1" applyFill="1" applyBorder="1" applyAlignment="1" quotePrefix="1">
      <alignment shrinkToFit="1"/>
    </xf>
    <xf numFmtId="38" fontId="7" fillId="0" borderId="22" xfId="49" applyFont="1" applyFill="1" applyBorder="1" applyAlignment="1" quotePrefix="1">
      <alignment shrinkToFit="1"/>
    </xf>
    <xf numFmtId="38" fontId="7" fillId="0" borderId="23" xfId="49" applyFont="1" applyFill="1" applyBorder="1" applyAlignment="1" quotePrefix="1">
      <alignment shrinkToFit="1"/>
    </xf>
    <xf numFmtId="179" fontId="7" fillId="0" borderId="21" xfId="61" applyNumberFormat="1" applyFont="1" applyFill="1" applyBorder="1" applyAlignment="1">
      <alignment vertical="center" shrinkToFit="1"/>
      <protection/>
    </xf>
    <xf numFmtId="179" fontId="7" fillId="0" borderId="20" xfId="61" applyNumberFormat="1" applyFont="1" applyFill="1" applyBorder="1" applyAlignment="1">
      <alignment vertical="center" shrinkToFit="1"/>
      <protection/>
    </xf>
    <xf numFmtId="0" fontId="6" fillId="0" borderId="14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8" fontId="7" fillId="0" borderId="15" xfId="49" applyNumberFormat="1" applyFont="1" applyBorder="1" applyAlignment="1" quotePrefix="1">
      <alignment shrinkToFit="1"/>
    </xf>
    <xf numFmtId="178" fontId="7" fillId="0" borderId="15" xfId="49" applyNumberFormat="1" applyFont="1" applyFill="1" applyBorder="1" applyAlignment="1" quotePrefix="1">
      <alignment shrinkToFit="1"/>
    </xf>
    <xf numFmtId="178" fontId="7" fillId="0" borderId="11" xfId="49" applyNumberFormat="1" applyFont="1" applyBorder="1" applyAlignment="1" quotePrefix="1">
      <alignment shrinkToFit="1"/>
    </xf>
    <xf numFmtId="178" fontId="7" fillId="0" borderId="11" xfId="49" applyNumberFormat="1" applyFont="1" applyFill="1" applyBorder="1" applyAlignment="1" quotePrefix="1">
      <alignment shrinkToFit="1"/>
    </xf>
    <xf numFmtId="178" fontId="7" fillId="0" borderId="20" xfId="49" applyNumberFormat="1" applyFont="1" applyBorder="1" applyAlignment="1" quotePrefix="1">
      <alignment shrinkToFit="1"/>
    </xf>
    <xf numFmtId="178" fontId="7" fillId="0" borderId="20" xfId="49" applyNumberFormat="1" applyFont="1" applyFill="1" applyBorder="1" applyAlignment="1" quotePrefix="1">
      <alignment shrinkToFit="1"/>
    </xf>
    <xf numFmtId="178" fontId="7" fillId="0" borderId="21" xfId="49" applyNumberFormat="1" applyFont="1" applyBorder="1" applyAlignment="1" quotePrefix="1">
      <alignment shrinkToFit="1"/>
    </xf>
    <xf numFmtId="178" fontId="7" fillId="0" borderId="21" xfId="49" applyNumberFormat="1" applyFont="1" applyFill="1" applyBorder="1" applyAlignment="1" quotePrefix="1">
      <alignment shrinkToFit="1"/>
    </xf>
    <xf numFmtId="178" fontId="7" fillId="0" borderId="22" xfId="49" applyNumberFormat="1" applyFont="1" applyBorder="1" applyAlignment="1" quotePrefix="1">
      <alignment shrinkToFit="1"/>
    </xf>
    <xf numFmtId="178" fontId="7" fillId="0" borderId="22" xfId="49" applyNumberFormat="1" applyFont="1" applyFill="1" applyBorder="1" applyAlignment="1" quotePrefix="1">
      <alignment shrinkToFit="1"/>
    </xf>
    <xf numFmtId="178" fontId="7" fillId="0" borderId="23" xfId="49" applyNumberFormat="1" applyFont="1" applyBorder="1" applyAlignment="1" quotePrefix="1">
      <alignment shrinkToFit="1"/>
    </xf>
    <xf numFmtId="178" fontId="7" fillId="0" borderId="23" xfId="49" applyNumberFormat="1" applyFont="1" applyFill="1" applyBorder="1" applyAlignment="1" quotePrefix="1">
      <alignment shrinkToFit="1"/>
    </xf>
    <xf numFmtId="178" fontId="7" fillId="0" borderId="21" xfId="61" applyNumberFormat="1" applyFont="1" applyBorder="1" applyAlignment="1">
      <alignment vertical="center" shrinkToFit="1"/>
      <protection/>
    </xf>
    <xf numFmtId="178" fontId="7" fillId="0" borderId="21" xfId="61" applyNumberFormat="1" applyFont="1" applyFill="1" applyBorder="1" applyAlignment="1">
      <alignment vertical="center" shrinkToFit="1"/>
      <protection/>
    </xf>
    <xf numFmtId="178" fontId="7" fillId="0" borderId="20" xfId="61" applyNumberFormat="1" applyFont="1" applyBorder="1" applyAlignment="1">
      <alignment vertical="center" shrinkToFit="1"/>
      <protection/>
    </xf>
    <xf numFmtId="178" fontId="7" fillId="0" borderId="20" xfId="61" applyNumberFormat="1" applyFont="1" applyFill="1" applyBorder="1" applyAlignment="1">
      <alignment vertical="center" shrinkToFit="1"/>
      <protection/>
    </xf>
    <xf numFmtId="0" fontId="4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3" fontId="8" fillId="0" borderId="0" xfId="61" applyNumberFormat="1" applyFont="1" applyFill="1" applyAlignment="1">
      <alignment/>
      <protection/>
    </xf>
    <xf numFmtId="3" fontId="5" fillId="0" borderId="0" xfId="61" applyFill="1">
      <alignment/>
      <protection/>
    </xf>
    <xf numFmtId="3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3" fontId="6" fillId="0" borderId="0" xfId="61" applyFont="1" applyFill="1" applyBorder="1" applyAlignment="1">
      <alignment/>
      <protection/>
    </xf>
    <xf numFmtId="3" fontId="6" fillId="0" borderId="0" xfId="61" applyFont="1" applyFill="1" applyAlignment="1">
      <alignment/>
      <protection/>
    </xf>
    <xf numFmtId="3" fontId="6" fillId="0" borderId="10" xfId="61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0" xfId="6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/>
    </xf>
    <xf numFmtId="38" fontId="7" fillId="0" borderId="11" xfId="49" applyFont="1" applyFill="1" applyBorder="1" applyAlignment="1" quotePrefix="1">
      <alignment wrapText="1"/>
    </xf>
    <xf numFmtId="38" fontId="7" fillId="0" borderId="31" xfId="49" applyFont="1" applyFill="1" applyBorder="1" applyAlignment="1" quotePrefix="1">
      <alignment wrapText="1"/>
    </xf>
    <xf numFmtId="178" fontId="7" fillId="0" borderId="0" xfId="61" applyNumberFormat="1" applyFont="1" applyFill="1" applyBorder="1" applyAlignment="1">
      <alignment/>
      <protection/>
    </xf>
    <xf numFmtId="178" fontId="7" fillId="0" borderId="0" xfId="61" applyNumberFormat="1" applyFont="1" applyFill="1" applyAlignment="1">
      <alignment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8" fontId="7" fillId="0" borderId="20" xfId="49" applyFont="1" applyFill="1" applyBorder="1" applyAlignment="1" quotePrefix="1">
      <alignment wrapText="1"/>
    </xf>
    <xf numFmtId="38" fontId="7" fillId="0" borderId="28" xfId="49" applyFont="1" applyFill="1" applyBorder="1" applyAlignment="1" quotePrefix="1">
      <alignment wrapText="1"/>
    </xf>
    <xf numFmtId="0" fontId="7" fillId="0" borderId="15" xfId="0" applyFont="1" applyFill="1" applyBorder="1" applyAlignment="1">
      <alignment horizontal="left" vertical="center"/>
    </xf>
    <xf numFmtId="178" fontId="7" fillId="0" borderId="21" xfId="61" applyNumberFormat="1" applyFont="1" applyFill="1" applyBorder="1" applyAlignment="1">
      <alignment horizontal="center" vertical="center"/>
      <protection/>
    </xf>
    <xf numFmtId="38" fontId="7" fillId="0" borderId="21" xfId="49" applyFont="1" applyFill="1" applyBorder="1" applyAlignment="1" quotePrefix="1">
      <alignment wrapText="1"/>
    </xf>
    <xf numFmtId="38" fontId="7" fillId="0" borderId="24" xfId="49" applyFont="1" applyFill="1" applyBorder="1" applyAlignment="1" quotePrefix="1">
      <alignment wrapText="1"/>
    </xf>
    <xf numFmtId="178" fontId="7" fillId="0" borderId="26" xfId="61" applyNumberFormat="1" applyFont="1" applyFill="1" applyBorder="1" applyAlignment="1">
      <alignment/>
      <protection/>
    </xf>
    <xf numFmtId="0" fontId="7" fillId="0" borderId="23" xfId="0" applyFont="1" applyFill="1" applyBorder="1" applyAlignment="1">
      <alignment horizontal="left"/>
    </xf>
    <xf numFmtId="179" fontId="7" fillId="0" borderId="21" xfId="61" applyNumberFormat="1" applyFont="1" applyFill="1" applyBorder="1" applyAlignment="1">
      <alignment vertical="center"/>
      <protection/>
    </xf>
    <xf numFmtId="179" fontId="7" fillId="0" borderId="24" xfId="61" applyNumberFormat="1" applyFont="1" applyFill="1" applyBorder="1" applyAlignment="1">
      <alignment vertical="center"/>
      <protection/>
    </xf>
    <xf numFmtId="178" fontId="7" fillId="0" borderId="20" xfId="61" applyNumberFormat="1" applyFont="1" applyFill="1" applyBorder="1" applyAlignment="1">
      <alignment horizontal="center" vertical="center"/>
      <protection/>
    </xf>
    <xf numFmtId="179" fontId="7" fillId="0" borderId="20" xfId="61" applyNumberFormat="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horizontal="center" vertical="center"/>
      <protection/>
    </xf>
    <xf numFmtId="3" fontId="7" fillId="0" borderId="0" xfId="61" applyFont="1" applyFill="1" applyBorder="1">
      <alignment/>
      <protection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9" fontId="7" fillId="0" borderId="0" xfId="61" applyNumberFormat="1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zoomScalePageLayoutView="5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24.75390625" defaultRowHeight="13.5"/>
  <cols>
    <col min="1" max="1" width="20.625" style="110" customWidth="1"/>
    <col min="2" max="10" width="21.875" style="110" customWidth="1"/>
    <col min="11" max="11" width="20.125" style="110" customWidth="1"/>
    <col min="12" max="12" width="15.125" style="110" customWidth="1"/>
    <col min="13" max="13" width="20.125" style="110" customWidth="1"/>
    <col min="14" max="16384" width="24.75390625" style="110" customWidth="1"/>
  </cols>
  <sheetData>
    <row r="1" spans="1:14" ht="25.5">
      <c r="A1" s="150" t="s">
        <v>48</v>
      </c>
      <c r="N1" s="151"/>
    </row>
    <row r="2" spans="1:256" ht="21" customHeight="1">
      <c r="A2" s="152" t="s">
        <v>87</v>
      </c>
      <c r="B2" s="153" t="s">
        <v>92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156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21" customHeight="1">
      <c r="A3" s="158"/>
      <c r="B3" s="153" t="s">
        <v>49</v>
      </c>
      <c r="C3" s="154"/>
      <c r="D3" s="155"/>
      <c r="E3" s="153" t="s">
        <v>50</v>
      </c>
      <c r="F3" s="154"/>
      <c r="G3" s="159"/>
      <c r="H3" s="153" t="s">
        <v>93</v>
      </c>
      <c r="I3" s="154"/>
      <c r="J3" s="154"/>
      <c r="K3" s="155"/>
      <c r="L3" s="191" t="s">
        <v>74</v>
      </c>
      <c r="M3" s="188" t="s">
        <v>61</v>
      </c>
      <c r="N3" s="156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ht="21" customHeight="1">
      <c r="A4" s="158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92"/>
      <c r="M4" s="189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256" ht="21" customHeight="1">
      <c r="A5" s="158"/>
      <c r="B5" s="113" t="s">
        <v>52</v>
      </c>
      <c r="C5" s="113" t="s">
        <v>124</v>
      </c>
      <c r="D5" s="212" t="s">
        <v>53</v>
      </c>
      <c r="E5" s="113" t="s">
        <v>54</v>
      </c>
      <c r="F5" s="113" t="s">
        <v>126</v>
      </c>
      <c r="G5" s="212" t="s">
        <v>55</v>
      </c>
      <c r="H5" s="113" t="s">
        <v>56</v>
      </c>
      <c r="I5" s="113" t="s">
        <v>57</v>
      </c>
      <c r="J5" s="113" t="s">
        <v>58</v>
      </c>
      <c r="K5" s="161" t="s">
        <v>46</v>
      </c>
      <c r="L5" s="192"/>
      <c r="M5" s="189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1:256" ht="21" customHeight="1">
      <c r="A6" s="162"/>
      <c r="B6" s="149"/>
      <c r="C6" s="149"/>
      <c r="D6" s="149"/>
      <c r="E6" s="149"/>
      <c r="F6" s="149"/>
      <c r="G6" s="149"/>
      <c r="H6" s="149"/>
      <c r="I6" s="149"/>
      <c r="J6" s="149" t="s">
        <v>59</v>
      </c>
      <c r="K6" s="163"/>
      <c r="L6" s="193"/>
      <c r="M6" s="190"/>
      <c r="N6" s="156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1:14" s="167" customFormat="1" ht="29.25" customHeight="1">
      <c r="A7" s="43" t="s">
        <v>88</v>
      </c>
      <c r="B7" s="164">
        <v>34988505</v>
      </c>
      <c r="C7" s="164">
        <v>0</v>
      </c>
      <c r="D7" s="164">
        <v>853491</v>
      </c>
      <c r="E7" s="164">
        <v>71222595</v>
      </c>
      <c r="F7" s="164">
        <v>0</v>
      </c>
      <c r="G7" s="164">
        <v>2167137</v>
      </c>
      <c r="H7" s="164">
        <v>19018473</v>
      </c>
      <c r="I7" s="164">
        <v>13491792</v>
      </c>
      <c r="J7" s="164">
        <v>11496599</v>
      </c>
      <c r="K7" s="164">
        <v>44006864</v>
      </c>
      <c r="L7" s="164">
        <v>771</v>
      </c>
      <c r="M7" s="165">
        <v>157627</v>
      </c>
      <c r="N7" s="166"/>
    </row>
    <row r="8" spans="1:14" s="167" customFormat="1" ht="29.25" customHeight="1">
      <c r="A8" s="168" t="s">
        <v>107</v>
      </c>
      <c r="B8" s="164">
        <v>58421262</v>
      </c>
      <c r="C8" s="164">
        <v>0</v>
      </c>
      <c r="D8" s="164">
        <v>601815</v>
      </c>
      <c r="E8" s="164">
        <v>13700305</v>
      </c>
      <c r="F8" s="164">
        <v>0</v>
      </c>
      <c r="G8" s="164">
        <v>515360</v>
      </c>
      <c r="H8" s="164">
        <v>7771653</v>
      </c>
      <c r="I8" s="164">
        <v>5610805</v>
      </c>
      <c r="J8" s="164">
        <v>7368093</v>
      </c>
      <c r="K8" s="164">
        <v>20750551</v>
      </c>
      <c r="L8" s="164">
        <v>126</v>
      </c>
      <c r="M8" s="165">
        <v>81398</v>
      </c>
      <c r="N8" s="166"/>
    </row>
    <row r="9" spans="1:14" s="167" customFormat="1" ht="29.25" customHeight="1">
      <c r="A9" s="47" t="s">
        <v>0</v>
      </c>
      <c r="B9" s="164">
        <v>101648051</v>
      </c>
      <c r="C9" s="164">
        <v>0</v>
      </c>
      <c r="D9" s="164">
        <v>1777594</v>
      </c>
      <c r="E9" s="164">
        <v>47677948</v>
      </c>
      <c r="F9" s="164">
        <v>0</v>
      </c>
      <c r="G9" s="164">
        <v>1943296</v>
      </c>
      <c r="H9" s="164">
        <v>20572231</v>
      </c>
      <c r="I9" s="164">
        <v>13698520</v>
      </c>
      <c r="J9" s="164">
        <v>19793040</v>
      </c>
      <c r="K9" s="164">
        <v>54063791</v>
      </c>
      <c r="L9" s="164">
        <v>184</v>
      </c>
      <c r="M9" s="165">
        <v>299843</v>
      </c>
      <c r="N9" s="166"/>
    </row>
    <row r="10" spans="1:14" s="167" customFormat="1" ht="29.25" customHeight="1">
      <c r="A10" s="47" t="s">
        <v>1</v>
      </c>
      <c r="B10" s="164">
        <v>65730283</v>
      </c>
      <c r="C10" s="164">
        <v>0</v>
      </c>
      <c r="D10" s="164">
        <v>2743303</v>
      </c>
      <c r="E10" s="164">
        <v>34272479</v>
      </c>
      <c r="F10" s="164">
        <v>0</v>
      </c>
      <c r="G10" s="164">
        <v>3446209</v>
      </c>
      <c r="H10" s="164">
        <v>25611285</v>
      </c>
      <c r="I10" s="164">
        <v>17312113</v>
      </c>
      <c r="J10" s="164">
        <v>26119349</v>
      </c>
      <c r="K10" s="164">
        <v>69042747</v>
      </c>
      <c r="L10" s="164">
        <v>766</v>
      </c>
      <c r="M10" s="165">
        <v>351222</v>
      </c>
      <c r="N10" s="166"/>
    </row>
    <row r="11" spans="1:14" s="167" customFormat="1" ht="29.25" customHeight="1">
      <c r="A11" s="169" t="s">
        <v>108</v>
      </c>
      <c r="B11" s="170">
        <v>43962331</v>
      </c>
      <c r="C11" s="170">
        <v>0</v>
      </c>
      <c r="D11" s="170">
        <v>66366</v>
      </c>
      <c r="E11" s="170">
        <v>20874552</v>
      </c>
      <c r="F11" s="170">
        <v>0</v>
      </c>
      <c r="G11" s="170">
        <v>141704</v>
      </c>
      <c r="H11" s="170">
        <v>4422864</v>
      </c>
      <c r="I11" s="170">
        <v>4809295</v>
      </c>
      <c r="J11" s="170">
        <v>7115797</v>
      </c>
      <c r="K11" s="170">
        <v>16347956</v>
      </c>
      <c r="L11" s="170">
        <v>0</v>
      </c>
      <c r="M11" s="171">
        <v>72584</v>
      </c>
      <c r="N11" s="166"/>
    </row>
    <row r="12" spans="1:14" s="167" customFormat="1" ht="29.25" customHeight="1">
      <c r="A12" s="172" t="s">
        <v>109</v>
      </c>
      <c r="B12" s="164">
        <v>61344084</v>
      </c>
      <c r="C12" s="164">
        <v>0</v>
      </c>
      <c r="D12" s="164">
        <v>347155</v>
      </c>
      <c r="E12" s="164">
        <v>25464301</v>
      </c>
      <c r="F12" s="164">
        <v>0</v>
      </c>
      <c r="G12" s="164">
        <v>858128</v>
      </c>
      <c r="H12" s="164">
        <v>5217025</v>
      </c>
      <c r="I12" s="164">
        <v>5525200</v>
      </c>
      <c r="J12" s="164">
        <v>5572901</v>
      </c>
      <c r="K12" s="164">
        <v>16315126</v>
      </c>
      <c r="L12" s="164">
        <v>50</v>
      </c>
      <c r="M12" s="165">
        <v>109373</v>
      </c>
      <c r="N12" s="166"/>
    </row>
    <row r="13" spans="1:14" s="167" customFormat="1" ht="29.25" customHeight="1">
      <c r="A13" s="47" t="s">
        <v>2</v>
      </c>
      <c r="B13" s="164">
        <v>71690447</v>
      </c>
      <c r="C13" s="164">
        <v>0</v>
      </c>
      <c r="D13" s="164">
        <v>4695</v>
      </c>
      <c r="E13" s="164">
        <v>24389929</v>
      </c>
      <c r="F13" s="164">
        <v>0</v>
      </c>
      <c r="G13" s="164">
        <v>3840</v>
      </c>
      <c r="H13" s="164">
        <v>3499687</v>
      </c>
      <c r="I13" s="164">
        <v>5616314</v>
      </c>
      <c r="J13" s="164">
        <v>4010755</v>
      </c>
      <c r="K13" s="164">
        <v>13126756</v>
      </c>
      <c r="L13" s="164">
        <v>30</v>
      </c>
      <c r="M13" s="165">
        <v>1107686</v>
      </c>
      <c r="N13" s="166"/>
    </row>
    <row r="14" spans="1:14" s="167" customFormat="1" ht="29.25" customHeight="1">
      <c r="A14" s="47" t="s">
        <v>3</v>
      </c>
      <c r="B14" s="164">
        <v>29944637</v>
      </c>
      <c r="C14" s="164">
        <v>0</v>
      </c>
      <c r="D14" s="164">
        <v>1800</v>
      </c>
      <c r="E14" s="164">
        <v>11740344</v>
      </c>
      <c r="F14" s="164">
        <v>0</v>
      </c>
      <c r="G14" s="164">
        <v>29987</v>
      </c>
      <c r="H14" s="164">
        <v>2700297</v>
      </c>
      <c r="I14" s="164">
        <v>3960421</v>
      </c>
      <c r="J14" s="164">
        <v>4085444</v>
      </c>
      <c r="K14" s="164">
        <v>10746162</v>
      </c>
      <c r="L14" s="164">
        <v>3</v>
      </c>
      <c r="M14" s="165">
        <v>348140</v>
      </c>
      <c r="N14" s="166"/>
    </row>
    <row r="15" spans="1:14" s="167" customFormat="1" ht="29.25" customHeight="1">
      <c r="A15" s="168" t="s">
        <v>110</v>
      </c>
      <c r="B15" s="164">
        <v>37868453</v>
      </c>
      <c r="C15" s="164">
        <v>0</v>
      </c>
      <c r="D15" s="164">
        <v>62679</v>
      </c>
      <c r="E15" s="164">
        <v>56174826</v>
      </c>
      <c r="F15" s="164">
        <v>0</v>
      </c>
      <c r="G15" s="164">
        <v>104635</v>
      </c>
      <c r="H15" s="164">
        <v>3799459</v>
      </c>
      <c r="I15" s="164">
        <v>6012262</v>
      </c>
      <c r="J15" s="164">
        <v>6747951</v>
      </c>
      <c r="K15" s="164">
        <v>16559672</v>
      </c>
      <c r="L15" s="164">
        <v>56</v>
      </c>
      <c r="M15" s="165">
        <v>103077</v>
      </c>
      <c r="N15" s="166"/>
    </row>
    <row r="16" spans="1:14" s="167" customFormat="1" ht="29.25" customHeight="1">
      <c r="A16" s="169" t="s">
        <v>111</v>
      </c>
      <c r="B16" s="170">
        <v>33073286</v>
      </c>
      <c r="C16" s="170">
        <v>0</v>
      </c>
      <c r="D16" s="170">
        <v>26635</v>
      </c>
      <c r="E16" s="170">
        <v>50220477</v>
      </c>
      <c r="F16" s="170">
        <v>0</v>
      </c>
      <c r="G16" s="170">
        <v>103208</v>
      </c>
      <c r="H16" s="170">
        <v>2884708</v>
      </c>
      <c r="I16" s="170">
        <v>4000456</v>
      </c>
      <c r="J16" s="170">
        <v>6686226</v>
      </c>
      <c r="K16" s="170">
        <v>13571390</v>
      </c>
      <c r="L16" s="170">
        <v>127</v>
      </c>
      <c r="M16" s="171">
        <v>146425</v>
      </c>
      <c r="N16" s="166"/>
    </row>
    <row r="17" spans="1:14" s="167" customFormat="1" ht="29.25" customHeight="1">
      <c r="A17" s="168" t="s">
        <v>112</v>
      </c>
      <c r="B17" s="164">
        <v>65197829</v>
      </c>
      <c r="C17" s="164">
        <v>0</v>
      </c>
      <c r="D17" s="164">
        <v>103825</v>
      </c>
      <c r="E17" s="164">
        <v>25032967</v>
      </c>
      <c r="F17" s="164">
        <v>0</v>
      </c>
      <c r="G17" s="164">
        <v>189378</v>
      </c>
      <c r="H17" s="164">
        <v>4873560</v>
      </c>
      <c r="I17" s="164">
        <v>5979732</v>
      </c>
      <c r="J17" s="164">
        <v>8322868</v>
      </c>
      <c r="K17" s="164">
        <v>19176160</v>
      </c>
      <c r="L17" s="164">
        <v>2</v>
      </c>
      <c r="M17" s="165">
        <v>155412</v>
      </c>
      <c r="N17" s="166"/>
    </row>
    <row r="18" spans="1:14" s="167" customFormat="1" ht="29.25" customHeight="1">
      <c r="A18" s="168" t="s">
        <v>113</v>
      </c>
      <c r="B18" s="164">
        <v>21225096</v>
      </c>
      <c r="C18" s="164">
        <v>0</v>
      </c>
      <c r="D18" s="164">
        <v>200654</v>
      </c>
      <c r="E18" s="164">
        <v>47037743</v>
      </c>
      <c r="F18" s="164">
        <v>0</v>
      </c>
      <c r="G18" s="164">
        <v>477271</v>
      </c>
      <c r="H18" s="164">
        <v>4282150</v>
      </c>
      <c r="I18" s="164">
        <v>6542394</v>
      </c>
      <c r="J18" s="164">
        <v>3409810</v>
      </c>
      <c r="K18" s="164">
        <v>14234354</v>
      </c>
      <c r="L18" s="164">
        <v>4</v>
      </c>
      <c r="M18" s="165">
        <v>146167</v>
      </c>
      <c r="N18" s="166"/>
    </row>
    <row r="19" spans="1:14" s="167" customFormat="1" ht="29.25" customHeight="1" thickBot="1">
      <c r="A19" s="168" t="s">
        <v>116</v>
      </c>
      <c r="B19" s="164">
        <v>18532502</v>
      </c>
      <c r="C19" s="164">
        <v>0</v>
      </c>
      <c r="D19" s="164">
        <v>12970</v>
      </c>
      <c r="E19" s="164">
        <v>12394161</v>
      </c>
      <c r="F19" s="164">
        <v>0</v>
      </c>
      <c r="G19" s="164">
        <v>19453</v>
      </c>
      <c r="H19" s="164">
        <v>1912790</v>
      </c>
      <c r="I19" s="164">
        <v>2489198</v>
      </c>
      <c r="J19" s="164">
        <v>3779497</v>
      </c>
      <c r="K19" s="164">
        <v>8181485</v>
      </c>
      <c r="L19" s="164">
        <v>3</v>
      </c>
      <c r="M19" s="165">
        <v>24114</v>
      </c>
      <c r="N19" s="166"/>
    </row>
    <row r="20" spans="1:14" s="167" customFormat="1" ht="29.25" customHeight="1" thickBot="1" thickTop="1">
      <c r="A20" s="173" t="s">
        <v>118</v>
      </c>
      <c r="B20" s="174">
        <f>SUM(B7:B19)</f>
        <v>643626766</v>
      </c>
      <c r="C20" s="174">
        <f>SUM(C7:C19)</f>
        <v>0</v>
      </c>
      <c r="D20" s="174">
        <f aca="true" t="shared" si="0" ref="D20:M20">SUM(D7:D19)</f>
        <v>6802982</v>
      </c>
      <c r="E20" s="174">
        <f t="shared" si="0"/>
        <v>440202627</v>
      </c>
      <c r="F20" s="174">
        <f t="shared" si="0"/>
        <v>0</v>
      </c>
      <c r="G20" s="174">
        <f t="shared" si="0"/>
        <v>9999606</v>
      </c>
      <c r="H20" s="174">
        <f t="shared" si="0"/>
        <v>106566182</v>
      </c>
      <c r="I20" s="174">
        <f t="shared" si="0"/>
        <v>95048502</v>
      </c>
      <c r="J20" s="174">
        <f t="shared" si="0"/>
        <v>114508330</v>
      </c>
      <c r="K20" s="174">
        <f t="shared" si="0"/>
        <v>316123014</v>
      </c>
      <c r="L20" s="174">
        <f t="shared" si="0"/>
        <v>2122</v>
      </c>
      <c r="M20" s="175">
        <f t="shared" si="0"/>
        <v>3103068</v>
      </c>
      <c r="N20" s="166"/>
    </row>
    <row r="21" spans="1:14" s="167" customFormat="1" ht="29.25" customHeight="1" thickTop="1">
      <c r="A21" s="47" t="s">
        <v>89</v>
      </c>
      <c r="B21" s="164">
        <v>6028226</v>
      </c>
      <c r="C21" s="164">
        <v>0</v>
      </c>
      <c r="D21" s="164">
        <v>73017</v>
      </c>
      <c r="E21" s="164">
        <v>6923769</v>
      </c>
      <c r="F21" s="164">
        <v>0</v>
      </c>
      <c r="G21" s="164">
        <v>159784</v>
      </c>
      <c r="H21" s="164">
        <v>816005</v>
      </c>
      <c r="I21" s="164">
        <v>1328318</v>
      </c>
      <c r="J21" s="164">
        <v>680466</v>
      </c>
      <c r="K21" s="164">
        <v>2824789</v>
      </c>
      <c r="L21" s="164">
        <v>0</v>
      </c>
      <c r="M21" s="165">
        <v>11686</v>
      </c>
      <c r="N21" s="166"/>
    </row>
    <row r="22" spans="1:14" s="167" customFormat="1" ht="29.25" customHeight="1">
      <c r="A22" s="47" t="s">
        <v>4</v>
      </c>
      <c r="B22" s="164">
        <v>5891228</v>
      </c>
      <c r="C22" s="164">
        <v>0</v>
      </c>
      <c r="D22" s="164">
        <v>35975</v>
      </c>
      <c r="E22" s="164">
        <v>6418093</v>
      </c>
      <c r="F22" s="164">
        <v>0</v>
      </c>
      <c r="G22" s="164">
        <v>78351</v>
      </c>
      <c r="H22" s="164">
        <v>652422</v>
      </c>
      <c r="I22" s="164">
        <v>1397770</v>
      </c>
      <c r="J22" s="164">
        <v>566313</v>
      </c>
      <c r="K22" s="164">
        <v>2616505</v>
      </c>
      <c r="L22" s="164">
        <v>0</v>
      </c>
      <c r="M22" s="165">
        <v>10799</v>
      </c>
      <c r="N22" s="166"/>
    </row>
    <row r="23" spans="1:14" s="167" customFormat="1" ht="29.25" customHeight="1">
      <c r="A23" s="47" t="s">
        <v>5</v>
      </c>
      <c r="B23" s="164">
        <v>5897127</v>
      </c>
      <c r="C23" s="164">
        <v>0</v>
      </c>
      <c r="D23" s="164">
        <v>0</v>
      </c>
      <c r="E23" s="164">
        <v>9934243</v>
      </c>
      <c r="F23" s="164">
        <v>0</v>
      </c>
      <c r="G23" s="164">
        <v>928</v>
      </c>
      <c r="H23" s="164">
        <v>1002145</v>
      </c>
      <c r="I23" s="164">
        <v>1045190</v>
      </c>
      <c r="J23" s="164">
        <v>1393784</v>
      </c>
      <c r="K23" s="164">
        <v>3441119</v>
      </c>
      <c r="L23" s="164">
        <v>0</v>
      </c>
      <c r="M23" s="165">
        <v>3562</v>
      </c>
      <c r="N23" s="166"/>
    </row>
    <row r="24" spans="1:14" s="167" customFormat="1" ht="29.25" customHeight="1">
      <c r="A24" s="47" t="s">
        <v>6</v>
      </c>
      <c r="B24" s="164">
        <v>13294970</v>
      </c>
      <c r="C24" s="164">
        <v>0</v>
      </c>
      <c r="D24" s="164">
        <v>9772</v>
      </c>
      <c r="E24" s="164">
        <v>4739068</v>
      </c>
      <c r="F24" s="164">
        <v>0</v>
      </c>
      <c r="G24" s="164">
        <v>22301</v>
      </c>
      <c r="H24" s="164">
        <v>606729</v>
      </c>
      <c r="I24" s="164">
        <v>1253585</v>
      </c>
      <c r="J24" s="164">
        <v>782368</v>
      </c>
      <c r="K24" s="164">
        <v>2642682</v>
      </c>
      <c r="L24" s="164">
        <v>40</v>
      </c>
      <c r="M24" s="165">
        <v>74848</v>
      </c>
      <c r="N24" s="166"/>
    </row>
    <row r="25" spans="1:13" s="176" customFormat="1" ht="29.25" customHeight="1">
      <c r="A25" s="58" t="s">
        <v>7</v>
      </c>
      <c r="B25" s="170">
        <v>11123005</v>
      </c>
      <c r="C25" s="170">
        <v>0</v>
      </c>
      <c r="D25" s="170">
        <v>310489</v>
      </c>
      <c r="E25" s="170">
        <v>4030872</v>
      </c>
      <c r="F25" s="170">
        <v>0</v>
      </c>
      <c r="G25" s="170">
        <v>230996</v>
      </c>
      <c r="H25" s="170">
        <v>821616</v>
      </c>
      <c r="I25" s="170">
        <v>852421</v>
      </c>
      <c r="J25" s="170">
        <v>1638040</v>
      </c>
      <c r="K25" s="170">
        <v>3312077</v>
      </c>
      <c r="L25" s="170">
        <v>4</v>
      </c>
      <c r="M25" s="171">
        <v>33761</v>
      </c>
    </row>
    <row r="26" spans="1:14" s="167" customFormat="1" ht="29.25" customHeight="1">
      <c r="A26" s="47" t="s">
        <v>8</v>
      </c>
      <c r="B26" s="164">
        <v>11724789</v>
      </c>
      <c r="C26" s="164">
        <v>0</v>
      </c>
      <c r="D26" s="164">
        <v>0</v>
      </c>
      <c r="E26" s="164">
        <v>4723669</v>
      </c>
      <c r="F26" s="164">
        <v>0</v>
      </c>
      <c r="G26" s="164">
        <v>0</v>
      </c>
      <c r="H26" s="164">
        <v>476519</v>
      </c>
      <c r="I26" s="164">
        <v>923388</v>
      </c>
      <c r="J26" s="164">
        <v>791679</v>
      </c>
      <c r="K26" s="164">
        <v>2191586</v>
      </c>
      <c r="L26" s="164">
        <v>55</v>
      </c>
      <c r="M26" s="165">
        <v>129430</v>
      </c>
      <c r="N26" s="166"/>
    </row>
    <row r="27" spans="1:14" s="167" customFormat="1" ht="29.25" customHeight="1">
      <c r="A27" s="47" t="s">
        <v>9</v>
      </c>
      <c r="B27" s="164">
        <v>8217678</v>
      </c>
      <c r="C27" s="164">
        <v>0</v>
      </c>
      <c r="D27" s="164">
        <v>0</v>
      </c>
      <c r="E27" s="164">
        <v>13202105</v>
      </c>
      <c r="F27" s="164">
        <v>0</v>
      </c>
      <c r="G27" s="164">
        <v>0</v>
      </c>
      <c r="H27" s="164">
        <v>500578</v>
      </c>
      <c r="I27" s="164">
        <v>931901</v>
      </c>
      <c r="J27" s="164">
        <v>579812</v>
      </c>
      <c r="K27" s="164">
        <v>2012291</v>
      </c>
      <c r="L27" s="164">
        <v>515</v>
      </c>
      <c r="M27" s="165">
        <v>302038</v>
      </c>
      <c r="N27" s="166"/>
    </row>
    <row r="28" spans="1:14" s="167" customFormat="1" ht="29.25" customHeight="1">
      <c r="A28" s="47" t="s">
        <v>10</v>
      </c>
      <c r="B28" s="164">
        <v>0</v>
      </c>
      <c r="C28" s="164">
        <v>0</v>
      </c>
      <c r="D28" s="164">
        <v>0</v>
      </c>
      <c r="E28" s="164">
        <v>874664</v>
      </c>
      <c r="F28" s="164">
        <v>0</v>
      </c>
      <c r="G28" s="164">
        <v>0</v>
      </c>
      <c r="H28" s="164">
        <v>32168</v>
      </c>
      <c r="I28" s="164">
        <v>23864</v>
      </c>
      <c r="J28" s="164">
        <v>79494</v>
      </c>
      <c r="K28" s="164">
        <v>135526</v>
      </c>
      <c r="L28" s="164">
        <v>0</v>
      </c>
      <c r="M28" s="165">
        <v>155123</v>
      </c>
      <c r="N28" s="166"/>
    </row>
    <row r="29" spans="1:14" s="167" customFormat="1" ht="29.25" customHeight="1">
      <c r="A29" s="47" t="s">
        <v>11</v>
      </c>
      <c r="B29" s="164">
        <v>5874112</v>
      </c>
      <c r="C29" s="164">
        <v>0</v>
      </c>
      <c r="D29" s="164">
        <v>0</v>
      </c>
      <c r="E29" s="164">
        <v>2436175</v>
      </c>
      <c r="F29" s="164">
        <v>0</v>
      </c>
      <c r="G29" s="164">
        <v>0</v>
      </c>
      <c r="H29" s="164">
        <v>391939</v>
      </c>
      <c r="I29" s="164">
        <v>709670</v>
      </c>
      <c r="J29" s="164">
        <v>277798</v>
      </c>
      <c r="K29" s="164">
        <v>1379407</v>
      </c>
      <c r="L29" s="164">
        <v>0</v>
      </c>
      <c r="M29" s="165">
        <v>1147863</v>
      </c>
      <c r="N29" s="166"/>
    </row>
    <row r="30" spans="1:13" s="176" customFormat="1" ht="29.25" customHeight="1">
      <c r="A30" s="58" t="s">
        <v>117</v>
      </c>
      <c r="B30" s="170">
        <v>16016605</v>
      </c>
      <c r="C30" s="170">
        <v>0</v>
      </c>
      <c r="D30" s="170">
        <v>18840</v>
      </c>
      <c r="E30" s="170">
        <v>11932352</v>
      </c>
      <c r="F30" s="170">
        <v>0</v>
      </c>
      <c r="G30" s="170">
        <v>38520</v>
      </c>
      <c r="H30" s="170">
        <v>1293724</v>
      </c>
      <c r="I30" s="170">
        <v>2207737</v>
      </c>
      <c r="J30" s="170">
        <v>1435676</v>
      </c>
      <c r="K30" s="170">
        <v>4937137</v>
      </c>
      <c r="L30" s="170">
        <v>75</v>
      </c>
      <c r="M30" s="171">
        <v>52178</v>
      </c>
    </row>
    <row r="31" spans="1:14" s="167" customFormat="1" ht="29.25" customHeight="1">
      <c r="A31" s="47" t="s">
        <v>12</v>
      </c>
      <c r="B31" s="164">
        <v>3086816</v>
      </c>
      <c r="C31" s="164">
        <v>0</v>
      </c>
      <c r="D31" s="164">
        <v>0</v>
      </c>
      <c r="E31" s="164">
        <v>3044232</v>
      </c>
      <c r="F31" s="164">
        <v>0</v>
      </c>
      <c r="G31" s="164">
        <v>0</v>
      </c>
      <c r="H31" s="164">
        <v>202483</v>
      </c>
      <c r="I31" s="164">
        <v>357434</v>
      </c>
      <c r="J31" s="164">
        <v>862081</v>
      </c>
      <c r="K31" s="164">
        <v>1421998</v>
      </c>
      <c r="L31" s="164">
        <v>68</v>
      </c>
      <c r="M31" s="165">
        <v>448865</v>
      </c>
      <c r="N31" s="166"/>
    </row>
    <row r="32" spans="1:14" s="167" customFormat="1" ht="29.25" customHeight="1">
      <c r="A32" s="47" t="s">
        <v>13</v>
      </c>
      <c r="B32" s="164">
        <v>11673191</v>
      </c>
      <c r="C32" s="164">
        <v>0</v>
      </c>
      <c r="D32" s="164">
        <v>0</v>
      </c>
      <c r="E32" s="164">
        <v>10225524</v>
      </c>
      <c r="F32" s="164">
        <v>0</v>
      </c>
      <c r="G32" s="164">
        <v>0</v>
      </c>
      <c r="H32" s="164">
        <v>545004</v>
      </c>
      <c r="I32" s="164">
        <v>1003775</v>
      </c>
      <c r="J32" s="164">
        <v>556844</v>
      </c>
      <c r="K32" s="164">
        <v>2105623</v>
      </c>
      <c r="L32" s="164">
        <v>3</v>
      </c>
      <c r="M32" s="165">
        <v>52303</v>
      </c>
      <c r="N32" s="166"/>
    </row>
    <row r="33" spans="1:14" s="167" customFormat="1" ht="29.25" customHeight="1">
      <c r="A33" s="47" t="s">
        <v>14</v>
      </c>
      <c r="B33" s="164">
        <v>6366592</v>
      </c>
      <c r="C33" s="164">
        <v>0</v>
      </c>
      <c r="D33" s="164">
        <v>0</v>
      </c>
      <c r="E33" s="164">
        <v>3157110</v>
      </c>
      <c r="F33" s="164">
        <v>0</v>
      </c>
      <c r="G33" s="164">
        <v>0</v>
      </c>
      <c r="H33" s="164">
        <v>249770</v>
      </c>
      <c r="I33" s="164">
        <v>457898</v>
      </c>
      <c r="J33" s="164">
        <v>841978</v>
      </c>
      <c r="K33" s="164">
        <v>1549646</v>
      </c>
      <c r="L33" s="164">
        <v>3</v>
      </c>
      <c r="M33" s="165">
        <v>91260</v>
      </c>
      <c r="N33" s="166"/>
    </row>
    <row r="34" spans="1:14" s="167" customFormat="1" ht="29.25" customHeight="1">
      <c r="A34" s="47" t="s">
        <v>15</v>
      </c>
      <c r="B34" s="164">
        <v>27845084</v>
      </c>
      <c r="C34" s="164">
        <v>0</v>
      </c>
      <c r="D34" s="164">
        <v>4128</v>
      </c>
      <c r="E34" s="164">
        <v>7068582</v>
      </c>
      <c r="F34" s="164">
        <v>0</v>
      </c>
      <c r="G34" s="164">
        <v>10776</v>
      </c>
      <c r="H34" s="164">
        <v>999288</v>
      </c>
      <c r="I34" s="164">
        <v>1538522</v>
      </c>
      <c r="J34" s="164">
        <v>2823434</v>
      </c>
      <c r="K34" s="164">
        <v>5361244</v>
      </c>
      <c r="L34" s="164">
        <v>708</v>
      </c>
      <c r="M34" s="165">
        <v>240444</v>
      </c>
      <c r="N34" s="166"/>
    </row>
    <row r="35" spans="1:13" s="176" customFormat="1" ht="29.25" customHeight="1">
      <c r="A35" s="58" t="s">
        <v>16</v>
      </c>
      <c r="B35" s="170">
        <v>29904235</v>
      </c>
      <c r="C35" s="170">
        <v>0</v>
      </c>
      <c r="D35" s="170">
        <v>0</v>
      </c>
      <c r="E35" s="170">
        <v>7625708</v>
      </c>
      <c r="F35" s="170">
        <v>0</v>
      </c>
      <c r="G35" s="170">
        <v>0</v>
      </c>
      <c r="H35" s="170">
        <v>1075038</v>
      </c>
      <c r="I35" s="170">
        <v>1517283</v>
      </c>
      <c r="J35" s="170">
        <v>1778334</v>
      </c>
      <c r="K35" s="170">
        <v>4370655</v>
      </c>
      <c r="L35" s="170">
        <v>8</v>
      </c>
      <c r="M35" s="171">
        <v>25278</v>
      </c>
    </row>
    <row r="36" spans="1:14" s="167" customFormat="1" ht="29.25" customHeight="1">
      <c r="A36" s="47" t="s">
        <v>17</v>
      </c>
      <c r="B36" s="164">
        <v>10262564</v>
      </c>
      <c r="C36" s="164">
        <v>0</v>
      </c>
      <c r="D36" s="164">
        <v>0</v>
      </c>
      <c r="E36" s="164">
        <v>929441</v>
      </c>
      <c r="F36" s="164">
        <v>0</v>
      </c>
      <c r="G36" s="164">
        <v>0</v>
      </c>
      <c r="H36" s="164">
        <v>196520</v>
      </c>
      <c r="I36" s="164">
        <v>335893</v>
      </c>
      <c r="J36" s="164">
        <v>454492</v>
      </c>
      <c r="K36" s="164">
        <v>986905</v>
      </c>
      <c r="L36" s="164">
        <v>0</v>
      </c>
      <c r="M36" s="165">
        <v>0</v>
      </c>
      <c r="N36" s="166"/>
    </row>
    <row r="37" spans="1:14" s="167" customFormat="1" ht="29.25" customHeight="1">
      <c r="A37" s="47" t="s">
        <v>18</v>
      </c>
      <c r="B37" s="164">
        <v>5124419</v>
      </c>
      <c r="C37" s="164">
        <v>0</v>
      </c>
      <c r="D37" s="164">
        <v>0</v>
      </c>
      <c r="E37" s="164">
        <v>7162519</v>
      </c>
      <c r="F37" s="164">
        <v>0</v>
      </c>
      <c r="G37" s="164">
        <v>0</v>
      </c>
      <c r="H37" s="164">
        <v>259392</v>
      </c>
      <c r="I37" s="164">
        <v>355687</v>
      </c>
      <c r="J37" s="164">
        <v>307613</v>
      </c>
      <c r="K37" s="164">
        <v>922692</v>
      </c>
      <c r="L37" s="164">
        <v>32</v>
      </c>
      <c r="M37" s="165">
        <v>217214</v>
      </c>
      <c r="N37" s="166"/>
    </row>
    <row r="38" spans="1:14" s="167" customFormat="1" ht="29.25" customHeight="1">
      <c r="A38" s="47" t="s">
        <v>19</v>
      </c>
      <c r="B38" s="164">
        <v>959794</v>
      </c>
      <c r="C38" s="164">
        <v>0</v>
      </c>
      <c r="D38" s="164">
        <v>0</v>
      </c>
      <c r="E38" s="164">
        <v>2714995</v>
      </c>
      <c r="F38" s="164">
        <v>0</v>
      </c>
      <c r="G38" s="164">
        <v>0</v>
      </c>
      <c r="H38" s="164">
        <v>158754</v>
      </c>
      <c r="I38" s="164">
        <v>281157</v>
      </c>
      <c r="J38" s="164">
        <v>103793</v>
      </c>
      <c r="K38" s="164">
        <v>543704</v>
      </c>
      <c r="L38" s="164">
        <v>0</v>
      </c>
      <c r="M38" s="165">
        <v>153817</v>
      </c>
      <c r="N38" s="166"/>
    </row>
    <row r="39" spans="1:14" s="167" customFormat="1" ht="29.25" customHeight="1">
      <c r="A39" s="47" t="s">
        <v>20</v>
      </c>
      <c r="B39" s="164">
        <v>2871826</v>
      </c>
      <c r="C39" s="164">
        <v>0</v>
      </c>
      <c r="D39" s="164">
        <v>0</v>
      </c>
      <c r="E39" s="164">
        <v>5133592</v>
      </c>
      <c r="F39" s="164">
        <v>0</v>
      </c>
      <c r="G39" s="164">
        <v>0</v>
      </c>
      <c r="H39" s="164">
        <v>276679</v>
      </c>
      <c r="I39" s="164">
        <v>465550</v>
      </c>
      <c r="J39" s="164">
        <v>95162</v>
      </c>
      <c r="K39" s="164">
        <v>837391</v>
      </c>
      <c r="L39" s="164">
        <v>34</v>
      </c>
      <c r="M39" s="165">
        <v>271695</v>
      </c>
      <c r="N39" s="166"/>
    </row>
    <row r="40" spans="1:13" s="176" customFormat="1" ht="29.25" customHeight="1">
      <c r="A40" s="58" t="s">
        <v>21</v>
      </c>
      <c r="B40" s="170">
        <v>3613377</v>
      </c>
      <c r="C40" s="170">
        <v>0</v>
      </c>
      <c r="D40" s="170">
        <v>0</v>
      </c>
      <c r="E40" s="170">
        <v>2928264</v>
      </c>
      <c r="F40" s="170">
        <v>0</v>
      </c>
      <c r="G40" s="170">
        <v>0</v>
      </c>
      <c r="H40" s="170">
        <v>143399</v>
      </c>
      <c r="I40" s="170">
        <v>203368</v>
      </c>
      <c r="J40" s="170">
        <v>119932</v>
      </c>
      <c r="K40" s="170">
        <v>466699</v>
      </c>
      <c r="L40" s="170">
        <v>0</v>
      </c>
      <c r="M40" s="171">
        <v>60560</v>
      </c>
    </row>
    <row r="41" spans="1:14" s="167" customFormat="1" ht="29.25" customHeight="1">
      <c r="A41" s="168" t="s">
        <v>114</v>
      </c>
      <c r="B41" s="164">
        <v>34504483</v>
      </c>
      <c r="C41" s="164">
        <v>0</v>
      </c>
      <c r="D41" s="164">
        <v>52158</v>
      </c>
      <c r="E41" s="164">
        <v>13091543</v>
      </c>
      <c r="F41" s="164">
        <v>0</v>
      </c>
      <c r="G41" s="164">
        <v>62542</v>
      </c>
      <c r="H41" s="164">
        <v>1432349</v>
      </c>
      <c r="I41" s="164">
        <v>3010623</v>
      </c>
      <c r="J41" s="164">
        <v>1292237</v>
      </c>
      <c r="K41" s="164">
        <v>5735209</v>
      </c>
      <c r="L41" s="164">
        <v>0</v>
      </c>
      <c r="M41" s="165">
        <v>37594</v>
      </c>
      <c r="N41" s="166"/>
    </row>
    <row r="42" spans="1:14" s="167" customFormat="1" ht="29.25" customHeight="1">
      <c r="A42" s="47" t="s">
        <v>22</v>
      </c>
      <c r="B42" s="164">
        <v>12955175</v>
      </c>
      <c r="C42" s="164">
        <v>0</v>
      </c>
      <c r="D42" s="164">
        <v>1098</v>
      </c>
      <c r="E42" s="164">
        <v>7750841</v>
      </c>
      <c r="F42" s="164">
        <v>0</v>
      </c>
      <c r="G42" s="164">
        <v>21100</v>
      </c>
      <c r="H42" s="164">
        <v>1406529</v>
      </c>
      <c r="I42" s="164">
        <v>1826852</v>
      </c>
      <c r="J42" s="164">
        <v>3395453</v>
      </c>
      <c r="K42" s="164">
        <v>6628834</v>
      </c>
      <c r="L42" s="164">
        <v>95</v>
      </c>
      <c r="M42" s="165">
        <v>54007</v>
      </c>
      <c r="N42" s="166"/>
    </row>
    <row r="43" spans="1:14" s="167" customFormat="1" ht="29.25" customHeight="1">
      <c r="A43" s="47" t="s">
        <v>23</v>
      </c>
      <c r="B43" s="164">
        <v>9415063</v>
      </c>
      <c r="C43" s="164">
        <v>0</v>
      </c>
      <c r="D43" s="164">
        <v>2590</v>
      </c>
      <c r="E43" s="164">
        <v>4481722</v>
      </c>
      <c r="F43" s="164">
        <v>0</v>
      </c>
      <c r="G43" s="164">
        <v>6550</v>
      </c>
      <c r="H43" s="164">
        <v>432806</v>
      </c>
      <c r="I43" s="164">
        <v>680243</v>
      </c>
      <c r="J43" s="164">
        <v>1921773</v>
      </c>
      <c r="K43" s="164">
        <v>3034822</v>
      </c>
      <c r="L43" s="164">
        <v>0</v>
      </c>
      <c r="M43" s="165">
        <v>0</v>
      </c>
      <c r="N43" s="166"/>
    </row>
    <row r="44" spans="1:14" s="167" customFormat="1" ht="29.25" customHeight="1">
      <c r="A44" s="47" t="s">
        <v>24</v>
      </c>
      <c r="B44" s="164">
        <v>6052227</v>
      </c>
      <c r="C44" s="164">
        <v>0</v>
      </c>
      <c r="D44" s="164">
        <v>0</v>
      </c>
      <c r="E44" s="164">
        <v>4036153</v>
      </c>
      <c r="F44" s="164">
        <v>0</v>
      </c>
      <c r="G44" s="164">
        <v>0</v>
      </c>
      <c r="H44" s="164">
        <v>292569</v>
      </c>
      <c r="I44" s="164">
        <v>647972</v>
      </c>
      <c r="J44" s="164">
        <v>579354</v>
      </c>
      <c r="K44" s="164">
        <v>1519895</v>
      </c>
      <c r="L44" s="164">
        <v>0</v>
      </c>
      <c r="M44" s="165">
        <v>98</v>
      </c>
      <c r="N44" s="166"/>
    </row>
    <row r="45" spans="1:13" s="176" customFormat="1" ht="29.25" customHeight="1">
      <c r="A45" s="58" t="s">
        <v>25</v>
      </c>
      <c r="B45" s="170">
        <v>16152555</v>
      </c>
      <c r="C45" s="170">
        <v>0</v>
      </c>
      <c r="D45" s="170">
        <v>0</v>
      </c>
      <c r="E45" s="170">
        <v>12032314</v>
      </c>
      <c r="F45" s="170">
        <v>0</v>
      </c>
      <c r="G45" s="170">
        <v>0</v>
      </c>
      <c r="H45" s="170">
        <v>1298720</v>
      </c>
      <c r="I45" s="170">
        <v>1486969</v>
      </c>
      <c r="J45" s="170">
        <v>2516487</v>
      </c>
      <c r="K45" s="170">
        <v>5302176</v>
      </c>
      <c r="L45" s="170">
        <v>85</v>
      </c>
      <c r="M45" s="171">
        <v>69381</v>
      </c>
    </row>
    <row r="46" spans="1:14" s="167" customFormat="1" ht="29.25" customHeight="1">
      <c r="A46" s="47" t="s">
        <v>26</v>
      </c>
      <c r="B46" s="164">
        <v>12435887</v>
      </c>
      <c r="C46" s="164">
        <v>0</v>
      </c>
      <c r="D46" s="164">
        <v>12199</v>
      </c>
      <c r="E46" s="164">
        <v>6724241</v>
      </c>
      <c r="F46" s="164">
        <v>0</v>
      </c>
      <c r="G46" s="164">
        <v>32483</v>
      </c>
      <c r="H46" s="164">
        <v>1046816</v>
      </c>
      <c r="I46" s="164">
        <v>1420579</v>
      </c>
      <c r="J46" s="164">
        <v>1492735</v>
      </c>
      <c r="K46" s="164">
        <v>3960130</v>
      </c>
      <c r="L46" s="164">
        <v>7</v>
      </c>
      <c r="M46" s="165">
        <v>11565</v>
      </c>
      <c r="N46" s="166"/>
    </row>
    <row r="47" spans="1:14" s="167" customFormat="1" ht="29.25" customHeight="1">
      <c r="A47" s="47" t="s">
        <v>27</v>
      </c>
      <c r="B47" s="164">
        <v>4947407</v>
      </c>
      <c r="C47" s="164">
        <v>0</v>
      </c>
      <c r="D47" s="164">
        <v>6422</v>
      </c>
      <c r="E47" s="164">
        <v>5186597</v>
      </c>
      <c r="F47" s="164">
        <v>0</v>
      </c>
      <c r="G47" s="164">
        <v>6258</v>
      </c>
      <c r="H47" s="164">
        <v>417655</v>
      </c>
      <c r="I47" s="164">
        <v>813192</v>
      </c>
      <c r="J47" s="164">
        <v>752216</v>
      </c>
      <c r="K47" s="164">
        <v>1983063</v>
      </c>
      <c r="L47" s="164">
        <v>3</v>
      </c>
      <c r="M47" s="165">
        <v>15005</v>
      </c>
      <c r="N47" s="166"/>
    </row>
    <row r="48" spans="1:14" s="167" customFormat="1" ht="29.25" customHeight="1">
      <c r="A48" s="47" t="s">
        <v>28</v>
      </c>
      <c r="B48" s="164">
        <v>10341291</v>
      </c>
      <c r="C48" s="164">
        <v>0</v>
      </c>
      <c r="D48" s="164">
        <v>3481</v>
      </c>
      <c r="E48" s="164">
        <v>8315113</v>
      </c>
      <c r="F48" s="164">
        <v>0</v>
      </c>
      <c r="G48" s="164">
        <v>1568</v>
      </c>
      <c r="H48" s="164">
        <v>700276</v>
      </c>
      <c r="I48" s="164">
        <v>1323658</v>
      </c>
      <c r="J48" s="164">
        <v>521271</v>
      </c>
      <c r="K48" s="164">
        <v>2545205</v>
      </c>
      <c r="L48" s="164">
        <v>123</v>
      </c>
      <c r="M48" s="165">
        <v>23229</v>
      </c>
      <c r="N48" s="166"/>
    </row>
    <row r="49" spans="1:14" s="167" customFormat="1" ht="29.25" customHeight="1">
      <c r="A49" s="47" t="s">
        <v>29</v>
      </c>
      <c r="B49" s="164">
        <v>8046747</v>
      </c>
      <c r="C49" s="164">
        <v>0</v>
      </c>
      <c r="D49" s="164">
        <v>0</v>
      </c>
      <c r="E49" s="164">
        <v>4360984</v>
      </c>
      <c r="F49" s="164">
        <v>0</v>
      </c>
      <c r="G49" s="164">
        <v>0</v>
      </c>
      <c r="H49" s="164">
        <v>244629</v>
      </c>
      <c r="I49" s="164">
        <v>677007</v>
      </c>
      <c r="J49" s="164">
        <v>202722</v>
      </c>
      <c r="K49" s="164">
        <v>1124358</v>
      </c>
      <c r="L49" s="164">
        <v>5</v>
      </c>
      <c r="M49" s="165">
        <v>3896</v>
      </c>
      <c r="N49" s="166"/>
    </row>
    <row r="50" spans="1:13" s="176" customFormat="1" ht="29.25" customHeight="1">
      <c r="A50" s="58" t="s">
        <v>30</v>
      </c>
      <c r="B50" s="170">
        <v>14552621</v>
      </c>
      <c r="C50" s="170">
        <v>0</v>
      </c>
      <c r="D50" s="170">
        <v>1603</v>
      </c>
      <c r="E50" s="170">
        <v>17323738</v>
      </c>
      <c r="F50" s="170">
        <v>0</v>
      </c>
      <c r="G50" s="170">
        <v>3689</v>
      </c>
      <c r="H50" s="170">
        <v>1253845</v>
      </c>
      <c r="I50" s="170">
        <v>1731072</v>
      </c>
      <c r="J50" s="170">
        <v>1424290</v>
      </c>
      <c r="K50" s="170">
        <v>4409207</v>
      </c>
      <c r="L50" s="170">
        <v>33</v>
      </c>
      <c r="M50" s="171">
        <v>37942</v>
      </c>
    </row>
    <row r="51" spans="1:14" s="167" customFormat="1" ht="29.25" customHeight="1">
      <c r="A51" s="47" t="s">
        <v>31</v>
      </c>
      <c r="B51" s="164">
        <v>5474245</v>
      </c>
      <c r="C51" s="164">
        <v>0</v>
      </c>
      <c r="D51" s="164">
        <v>1439</v>
      </c>
      <c r="E51" s="164">
        <v>7629982</v>
      </c>
      <c r="F51" s="164">
        <v>0</v>
      </c>
      <c r="G51" s="164">
        <v>6021</v>
      </c>
      <c r="H51" s="164">
        <v>404435</v>
      </c>
      <c r="I51" s="164">
        <v>929875</v>
      </c>
      <c r="J51" s="164">
        <v>742227</v>
      </c>
      <c r="K51" s="164">
        <v>2076537</v>
      </c>
      <c r="L51" s="164">
        <v>0</v>
      </c>
      <c r="M51" s="165">
        <v>14811</v>
      </c>
      <c r="N51" s="166"/>
    </row>
    <row r="52" spans="1:14" s="167" customFormat="1" ht="29.25" customHeight="1">
      <c r="A52" s="47" t="s">
        <v>32</v>
      </c>
      <c r="B52" s="164">
        <v>9867686</v>
      </c>
      <c r="C52" s="164">
        <v>0</v>
      </c>
      <c r="D52" s="164">
        <v>0</v>
      </c>
      <c r="E52" s="164">
        <v>9418122</v>
      </c>
      <c r="F52" s="164">
        <v>0</v>
      </c>
      <c r="G52" s="164">
        <v>0</v>
      </c>
      <c r="H52" s="164">
        <v>423167</v>
      </c>
      <c r="I52" s="164">
        <v>1062825</v>
      </c>
      <c r="J52" s="164">
        <v>745001</v>
      </c>
      <c r="K52" s="164">
        <v>2230993</v>
      </c>
      <c r="L52" s="164">
        <v>0</v>
      </c>
      <c r="M52" s="165">
        <v>100339</v>
      </c>
      <c r="N52" s="166"/>
    </row>
    <row r="53" spans="1:14" s="167" customFormat="1" ht="29.25" customHeight="1">
      <c r="A53" s="47" t="s">
        <v>33</v>
      </c>
      <c r="B53" s="164">
        <v>7697004</v>
      </c>
      <c r="C53" s="164">
        <v>0</v>
      </c>
      <c r="D53" s="164">
        <v>934</v>
      </c>
      <c r="E53" s="164">
        <v>4379507</v>
      </c>
      <c r="F53" s="164">
        <v>0</v>
      </c>
      <c r="G53" s="164">
        <v>11128</v>
      </c>
      <c r="H53" s="164">
        <v>447096</v>
      </c>
      <c r="I53" s="164">
        <v>808180</v>
      </c>
      <c r="J53" s="164">
        <v>597069</v>
      </c>
      <c r="K53" s="164">
        <v>1852345</v>
      </c>
      <c r="L53" s="164">
        <v>0</v>
      </c>
      <c r="M53" s="165">
        <v>35024</v>
      </c>
      <c r="N53" s="166"/>
    </row>
    <row r="54" spans="1:14" s="167" customFormat="1" ht="29.25" customHeight="1">
      <c r="A54" s="47" t="s">
        <v>34</v>
      </c>
      <c r="B54" s="164">
        <v>6272441</v>
      </c>
      <c r="C54" s="164">
        <v>0</v>
      </c>
      <c r="D54" s="164">
        <v>0</v>
      </c>
      <c r="E54" s="164">
        <v>4559602</v>
      </c>
      <c r="F54" s="164">
        <v>0</v>
      </c>
      <c r="G54" s="164">
        <v>0</v>
      </c>
      <c r="H54" s="164">
        <v>374771</v>
      </c>
      <c r="I54" s="164">
        <v>997506</v>
      </c>
      <c r="J54" s="164">
        <v>467503</v>
      </c>
      <c r="K54" s="164">
        <v>1839780</v>
      </c>
      <c r="L54" s="164">
        <v>3</v>
      </c>
      <c r="M54" s="165">
        <v>13357</v>
      </c>
      <c r="N54" s="166"/>
    </row>
    <row r="55" spans="1:13" s="176" customFormat="1" ht="29.25" customHeight="1">
      <c r="A55" s="58" t="s">
        <v>35</v>
      </c>
      <c r="B55" s="170">
        <v>7383872</v>
      </c>
      <c r="C55" s="170">
        <v>0</v>
      </c>
      <c r="D55" s="170">
        <v>10965</v>
      </c>
      <c r="E55" s="170">
        <v>17197251</v>
      </c>
      <c r="F55" s="170">
        <v>0</v>
      </c>
      <c r="G55" s="170">
        <v>53974</v>
      </c>
      <c r="H55" s="170">
        <v>1265768</v>
      </c>
      <c r="I55" s="170">
        <v>1807729</v>
      </c>
      <c r="J55" s="170">
        <v>1556719</v>
      </c>
      <c r="K55" s="170">
        <v>4630216</v>
      </c>
      <c r="L55" s="170">
        <v>14</v>
      </c>
      <c r="M55" s="171">
        <v>36110</v>
      </c>
    </row>
    <row r="56" spans="1:14" s="167" customFormat="1" ht="29.25" customHeight="1">
      <c r="A56" s="47" t="s">
        <v>36</v>
      </c>
      <c r="B56" s="164">
        <v>9818181</v>
      </c>
      <c r="C56" s="164">
        <v>0</v>
      </c>
      <c r="D56" s="164">
        <v>0</v>
      </c>
      <c r="E56" s="164">
        <v>10069211</v>
      </c>
      <c r="F56" s="164">
        <v>0</v>
      </c>
      <c r="G56" s="164">
        <v>0</v>
      </c>
      <c r="H56" s="164">
        <v>672953</v>
      </c>
      <c r="I56" s="164">
        <v>1064917</v>
      </c>
      <c r="J56" s="164">
        <v>1528868</v>
      </c>
      <c r="K56" s="164">
        <v>3266738</v>
      </c>
      <c r="L56" s="164">
        <v>83</v>
      </c>
      <c r="M56" s="165">
        <v>36250</v>
      </c>
      <c r="N56" s="166"/>
    </row>
    <row r="57" spans="1:14" s="167" customFormat="1" ht="29.25" customHeight="1">
      <c r="A57" s="47" t="s">
        <v>37</v>
      </c>
      <c r="B57" s="164">
        <v>3128287</v>
      </c>
      <c r="C57" s="164">
        <v>0</v>
      </c>
      <c r="D57" s="164">
        <v>0</v>
      </c>
      <c r="E57" s="164">
        <v>917361</v>
      </c>
      <c r="F57" s="164">
        <v>0</v>
      </c>
      <c r="G57" s="164">
        <v>0</v>
      </c>
      <c r="H57" s="164">
        <v>447132</v>
      </c>
      <c r="I57" s="164">
        <v>633926</v>
      </c>
      <c r="J57" s="164">
        <v>774605</v>
      </c>
      <c r="K57" s="164">
        <v>1855663</v>
      </c>
      <c r="L57" s="164">
        <v>9</v>
      </c>
      <c r="M57" s="165">
        <v>4047</v>
      </c>
      <c r="N57" s="166"/>
    </row>
    <row r="58" spans="1:14" s="167" customFormat="1" ht="29.25" customHeight="1">
      <c r="A58" s="47" t="s">
        <v>38</v>
      </c>
      <c r="B58" s="164">
        <v>5975072</v>
      </c>
      <c r="C58" s="164">
        <v>0</v>
      </c>
      <c r="D58" s="164">
        <v>2524</v>
      </c>
      <c r="E58" s="164">
        <v>2897083</v>
      </c>
      <c r="F58" s="164">
        <v>0</v>
      </c>
      <c r="G58" s="164">
        <v>781</v>
      </c>
      <c r="H58" s="164">
        <v>552303</v>
      </c>
      <c r="I58" s="164">
        <v>1235555</v>
      </c>
      <c r="J58" s="164">
        <v>1339406</v>
      </c>
      <c r="K58" s="164">
        <v>3127264</v>
      </c>
      <c r="L58" s="164">
        <v>0</v>
      </c>
      <c r="M58" s="165">
        <v>59957</v>
      </c>
      <c r="N58" s="166"/>
    </row>
    <row r="59" spans="1:14" s="167" customFormat="1" ht="29.25" customHeight="1">
      <c r="A59" s="47" t="s">
        <v>39</v>
      </c>
      <c r="B59" s="164">
        <v>0</v>
      </c>
      <c r="C59" s="164">
        <v>0</v>
      </c>
      <c r="D59" s="164">
        <v>0</v>
      </c>
      <c r="E59" s="164">
        <v>0</v>
      </c>
      <c r="F59" s="164">
        <v>0</v>
      </c>
      <c r="G59" s="164">
        <v>0</v>
      </c>
      <c r="H59" s="164">
        <v>6734</v>
      </c>
      <c r="I59" s="164">
        <v>10741</v>
      </c>
      <c r="J59" s="164">
        <v>146491</v>
      </c>
      <c r="K59" s="164">
        <v>163966</v>
      </c>
      <c r="L59" s="164">
        <v>0</v>
      </c>
      <c r="M59" s="165">
        <v>0</v>
      </c>
      <c r="N59" s="166"/>
    </row>
    <row r="60" spans="1:13" s="176" customFormat="1" ht="29.25" customHeight="1">
      <c r="A60" s="58" t="s">
        <v>40</v>
      </c>
      <c r="B60" s="170">
        <v>4439139</v>
      </c>
      <c r="C60" s="170">
        <v>0</v>
      </c>
      <c r="D60" s="170">
        <v>0</v>
      </c>
      <c r="E60" s="170">
        <v>4293437</v>
      </c>
      <c r="F60" s="170">
        <v>0</v>
      </c>
      <c r="G60" s="170">
        <v>0</v>
      </c>
      <c r="H60" s="170">
        <v>156770</v>
      </c>
      <c r="I60" s="170">
        <v>402631</v>
      </c>
      <c r="J60" s="170">
        <v>229837</v>
      </c>
      <c r="K60" s="170">
        <v>789238</v>
      </c>
      <c r="L60" s="170">
        <v>0</v>
      </c>
      <c r="M60" s="171">
        <v>2208</v>
      </c>
    </row>
    <row r="61" spans="1:14" s="167" customFormat="1" ht="29.25" customHeight="1">
      <c r="A61" s="47" t="s">
        <v>41</v>
      </c>
      <c r="B61" s="164">
        <v>0</v>
      </c>
      <c r="C61" s="164">
        <v>0</v>
      </c>
      <c r="D61" s="164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  <c r="J61" s="164">
        <v>660595</v>
      </c>
      <c r="K61" s="164">
        <v>660595</v>
      </c>
      <c r="L61" s="164">
        <v>0</v>
      </c>
      <c r="M61" s="165">
        <v>0</v>
      </c>
      <c r="N61" s="166"/>
    </row>
    <row r="62" spans="1:14" s="167" customFormat="1" ht="29.25" customHeight="1">
      <c r="A62" s="47" t="s">
        <v>42</v>
      </c>
      <c r="B62" s="164">
        <v>0</v>
      </c>
      <c r="C62" s="164">
        <v>0</v>
      </c>
      <c r="D62" s="164">
        <v>0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  <c r="J62" s="164">
        <v>211643</v>
      </c>
      <c r="K62" s="164">
        <v>211643</v>
      </c>
      <c r="L62" s="164">
        <v>0</v>
      </c>
      <c r="M62" s="165">
        <v>0</v>
      </c>
      <c r="N62" s="166"/>
    </row>
    <row r="63" spans="1:14" s="167" customFormat="1" ht="29.25" customHeight="1">
      <c r="A63" s="47" t="s">
        <v>43</v>
      </c>
      <c r="B63" s="164">
        <v>0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5">
        <v>0</v>
      </c>
      <c r="N63" s="166"/>
    </row>
    <row r="64" spans="1:14" s="167" customFormat="1" ht="29.25" customHeight="1">
      <c r="A64" s="47" t="s">
        <v>44</v>
      </c>
      <c r="B64" s="164">
        <v>2392813</v>
      </c>
      <c r="C64" s="164">
        <v>0</v>
      </c>
      <c r="D64" s="164">
        <v>0</v>
      </c>
      <c r="E64" s="164">
        <v>2633503</v>
      </c>
      <c r="F64" s="164">
        <v>0</v>
      </c>
      <c r="G64" s="164">
        <v>0</v>
      </c>
      <c r="H64" s="164">
        <v>83646</v>
      </c>
      <c r="I64" s="164">
        <v>195266</v>
      </c>
      <c r="J64" s="164">
        <v>200328</v>
      </c>
      <c r="K64" s="164">
        <v>479240</v>
      </c>
      <c r="L64" s="164">
        <v>0</v>
      </c>
      <c r="M64" s="165">
        <v>1003</v>
      </c>
      <c r="N64" s="166"/>
    </row>
    <row r="65" spans="1:13" s="176" customFormat="1" ht="29.25" customHeight="1">
      <c r="A65" s="58" t="s">
        <v>45</v>
      </c>
      <c r="B65" s="170">
        <v>8321399</v>
      </c>
      <c r="C65" s="170">
        <v>0</v>
      </c>
      <c r="D65" s="170">
        <v>13023</v>
      </c>
      <c r="E65" s="170">
        <v>6360410</v>
      </c>
      <c r="F65" s="170">
        <v>0</v>
      </c>
      <c r="G65" s="170">
        <v>49617</v>
      </c>
      <c r="H65" s="170">
        <v>511005</v>
      </c>
      <c r="I65" s="170">
        <v>1370027</v>
      </c>
      <c r="J65" s="170">
        <v>2422099</v>
      </c>
      <c r="K65" s="170">
        <v>4303131</v>
      </c>
      <c r="L65" s="170">
        <v>0</v>
      </c>
      <c r="M65" s="171">
        <v>87399</v>
      </c>
    </row>
    <row r="66" spans="1:14" s="167" customFormat="1" ht="29.25" customHeight="1" thickBot="1">
      <c r="A66" s="177" t="s">
        <v>115</v>
      </c>
      <c r="B66" s="164">
        <v>0</v>
      </c>
      <c r="C66" s="164">
        <v>0</v>
      </c>
      <c r="D66" s="164">
        <v>0</v>
      </c>
      <c r="E66" s="164">
        <v>0</v>
      </c>
      <c r="F66" s="164">
        <v>0</v>
      </c>
      <c r="G66" s="164">
        <v>0</v>
      </c>
      <c r="H66" s="164">
        <v>146</v>
      </c>
      <c r="I66" s="164">
        <v>0</v>
      </c>
      <c r="J66" s="164">
        <v>54861</v>
      </c>
      <c r="K66" s="164">
        <v>55007</v>
      </c>
      <c r="L66" s="164">
        <v>0</v>
      </c>
      <c r="M66" s="165">
        <v>0</v>
      </c>
      <c r="N66" s="166"/>
    </row>
    <row r="67" spans="1:13" s="166" customFormat="1" ht="29.25" customHeight="1" thickBot="1" thickTop="1">
      <c r="A67" s="173" t="s">
        <v>90</v>
      </c>
      <c r="B67" s="178">
        <f>SUM(B21:B66)</f>
        <v>385949233</v>
      </c>
      <c r="C67" s="178">
        <f>SUM(C21:C66)</f>
        <v>0</v>
      </c>
      <c r="D67" s="178">
        <f aca="true" t="shared" si="1" ref="D67:M67">SUM(D21:D66)</f>
        <v>560657</v>
      </c>
      <c r="E67" s="178">
        <f t="shared" si="1"/>
        <v>268863692</v>
      </c>
      <c r="F67" s="178">
        <f>SUM(F21:F66)</f>
        <v>0</v>
      </c>
      <c r="G67" s="178">
        <f t="shared" si="1"/>
        <v>797367</v>
      </c>
      <c r="H67" s="178">
        <f t="shared" si="1"/>
        <v>24572292</v>
      </c>
      <c r="I67" s="178">
        <f t="shared" si="1"/>
        <v>41327756</v>
      </c>
      <c r="J67" s="178">
        <f t="shared" si="1"/>
        <v>41944883</v>
      </c>
      <c r="K67" s="178">
        <f t="shared" si="1"/>
        <v>107844931</v>
      </c>
      <c r="L67" s="178">
        <f t="shared" si="1"/>
        <v>2005</v>
      </c>
      <c r="M67" s="179">
        <f t="shared" si="1"/>
        <v>4125946</v>
      </c>
    </row>
    <row r="68" spans="1:13" s="166" customFormat="1" ht="29.25" customHeight="1" thickTop="1">
      <c r="A68" s="180" t="s">
        <v>91</v>
      </c>
      <c r="B68" s="181">
        <f aca="true" t="shared" si="2" ref="B68:M68">+B20+B67</f>
        <v>1029575999</v>
      </c>
      <c r="C68" s="181">
        <f>+C20+C67</f>
        <v>0</v>
      </c>
      <c r="D68" s="181">
        <f t="shared" si="2"/>
        <v>7363639</v>
      </c>
      <c r="E68" s="181">
        <f t="shared" si="2"/>
        <v>709066319</v>
      </c>
      <c r="F68" s="181">
        <f>+F20+F67</f>
        <v>0</v>
      </c>
      <c r="G68" s="181">
        <f t="shared" si="2"/>
        <v>10796973</v>
      </c>
      <c r="H68" s="181">
        <f t="shared" si="2"/>
        <v>131138474</v>
      </c>
      <c r="I68" s="181">
        <f t="shared" si="2"/>
        <v>136376258</v>
      </c>
      <c r="J68" s="181">
        <f t="shared" si="2"/>
        <v>156453213</v>
      </c>
      <c r="K68" s="181">
        <f t="shared" si="2"/>
        <v>423967945</v>
      </c>
      <c r="L68" s="181">
        <f t="shared" si="2"/>
        <v>4127</v>
      </c>
      <c r="M68" s="181">
        <f t="shared" si="2"/>
        <v>7229014</v>
      </c>
    </row>
    <row r="69" spans="1:13" s="166" customFormat="1" ht="29.25" customHeight="1">
      <c r="A69" s="182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1:13" s="166" customFormat="1" ht="29.25" customHeight="1">
      <c r="A70" s="183" t="s">
        <v>123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30.75" customHeight="1">
      <c r="A71" s="18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</sheetData>
  <sheetProtection/>
  <mergeCells count="2">
    <mergeCell ref="M3:M6"/>
    <mergeCell ref="L3:L6"/>
  </mergeCells>
  <printOptions horizontalCentered="1"/>
  <pageMargins left="0.5905511811023623" right="0.3937007874015748" top="0.7874015748031497" bottom="0" header="0.5905511811023623" footer="0.31496062992125984"/>
  <pageSetup firstPageNumber="221" useFirstPageNumber="1" fitToHeight="0" horizontalDpi="600" verticalDpi="600" orientation="portrait" paperSize="9" scale="34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4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5" width="22.625" style="2" customWidth="1"/>
    <col min="16" max="16" width="24.125" style="2" customWidth="1"/>
    <col min="17" max="16384" width="24.75390625" style="2" customWidth="1"/>
  </cols>
  <sheetData>
    <row r="1" spans="1:17" ht="25.5" customHeight="1">
      <c r="A1" s="31" t="s">
        <v>99</v>
      </c>
      <c r="H1" s="42"/>
      <c r="I1" s="42"/>
      <c r="J1" s="42"/>
      <c r="K1" s="42"/>
      <c r="L1" s="90"/>
      <c r="M1" s="31" t="s">
        <v>99</v>
      </c>
      <c r="Q1" s="1"/>
    </row>
    <row r="2" spans="1:256" ht="21" customHeight="1">
      <c r="A2" s="7" t="s">
        <v>87</v>
      </c>
      <c r="B2" s="13" t="s">
        <v>100</v>
      </c>
      <c r="C2" s="14"/>
      <c r="D2" s="14"/>
      <c r="E2" s="14"/>
      <c r="F2" s="14"/>
      <c r="G2" s="14"/>
      <c r="H2" s="14"/>
      <c r="I2" s="14"/>
      <c r="J2" s="14"/>
      <c r="K2" s="14"/>
      <c r="L2" s="15"/>
      <c r="M2" s="7" t="s">
        <v>87</v>
      </c>
      <c r="N2" s="93"/>
      <c r="O2" s="96"/>
      <c r="P2" s="95"/>
      <c r="Q2" s="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75</v>
      </c>
      <c r="C3" s="14"/>
      <c r="D3" s="194" t="s">
        <v>64</v>
      </c>
      <c r="E3" s="206" t="s">
        <v>65</v>
      </c>
      <c r="F3" s="14" t="s">
        <v>94</v>
      </c>
      <c r="G3" s="14"/>
      <c r="H3" s="14"/>
      <c r="I3" s="14"/>
      <c r="J3" s="14"/>
      <c r="K3" s="14"/>
      <c r="L3" s="15"/>
      <c r="M3" s="4"/>
      <c r="N3" s="93"/>
      <c r="O3" s="95"/>
      <c r="P3" s="194" t="s">
        <v>70</v>
      </c>
      <c r="Q3" s="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22"/>
      <c r="D4" s="195"/>
      <c r="E4" s="207"/>
      <c r="F4" s="16"/>
      <c r="G4" s="24"/>
      <c r="H4" s="197" t="s">
        <v>68</v>
      </c>
      <c r="I4" s="198"/>
      <c r="J4" s="198"/>
      <c r="K4" s="198"/>
      <c r="L4" s="199"/>
      <c r="M4" s="4"/>
      <c r="N4" s="22"/>
      <c r="O4" s="16"/>
      <c r="P4" s="208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3" t="s">
        <v>63</v>
      </c>
      <c r="D5" s="195"/>
      <c r="E5" s="207"/>
      <c r="F5" s="29" t="s">
        <v>66</v>
      </c>
      <c r="G5" s="35" t="s">
        <v>67</v>
      </c>
      <c r="H5" s="200" t="s">
        <v>119</v>
      </c>
      <c r="I5" s="202" t="s">
        <v>120</v>
      </c>
      <c r="J5" s="203"/>
      <c r="K5" s="203"/>
      <c r="L5" s="204"/>
      <c r="M5" s="4"/>
      <c r="N5" s="34" t="s">
        <v>69</v>
      </c>
      <c r="O5" s="6" t="s">
        <v>46</v>
      </c>
      <c r="P5" s="208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0"/>
      <c r="C6" s="32"/>
      <c r="D6" s="195"/>
      <c r="E6" s="207"/>
      <c r="F6" s="30"/>
      <c r="G6" s="33"/>
      <c r="H6" s="201"/>
      <c r="I6" s="65" t="s">
        <v>56</v>
      </c>
      <c r="J6" s="65" t="s">
        <v>57</v>
      </c>
      <c r="K6" s="65" t="s">
        <v>58</v>
      </c>
      <c r="L6" s="92" t="s">
        <v>46</v>
      </c>
      <c r="M6" s="5"/>
      <c r="N6" s="97"/>
      <c r="O6" s="30"/>
      <c r="P6" s="208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19" customFormat="1" ht="30" customHeight="1">
      <c r="A7" s="43" t="s">
        <v>88</v>
      </c>
      <c r="B7" s="44">
        <v>1516232</v>
      </c>
      <c r="C7" s="44">
        <v>15598</v>
      </c>
      <c r="D7" s="44">
        <v>1278</v>
      </c>
      <c r="E7" s="44">
        <v>211876</v>
      </c>
      <c r="F7" s="44">
        <v>1034089</v>
      </c>
      <c r="G7" s="44">
        <v>0</v>
      </c>
      <c r="H7" s="44">
        <v>5346182</v>
      </c>
      <c r="I7" s="44">
        <v>0</v>
      </c>
      <c r="J7" s="44">
        <v>0</v>
      </c>
      <c r="K7" s="44">
        <v>2233193</v>
      </c>
      <c r="L7" s="44">
        <v>2233193</v>
      </c>
      <c r="M7" s="43" t="s">
        <v>88</v>
      </c>
      <c r="N7" s="44">
        <v>58348974</v>
      </c>
      <c r="O7" s="44">
        <v>66962438</v>
      </c>
      <c r="P7" s="44">
        <v>1012796243</v>
      </c>
    </row>
    <row r="8" spans="1:16" s="19" customFormat="1" ht="30" customHeight="1">
      <c r="A8" s="45" t="s">
        <v>107</v>
      </c>
      <c r="B8" s="46">
        <v>1485385</v>
      </c>
      <c r="C8" s="46">
        <v>51259</v>
      </c>
      <c r="D8" s="46">
        <v>0</v>
      </c>
      <c r="E8" s="46">
        <v>77719</v>
      </c>
      <c r="F8" s="46">
        <v>863747</v>
      </c>
      <c r="G8" s="46">
        <v>0</v>
      </c>
      <c r="H8" s="46">
        <v>1583167</v>
      </c>
      <c r="I8" s="46">
        <v>0</v>
      </c>
      <c r="J8" s="46">
        <v>0</v>
      </c>
      <c r="K8" s="46">
        <v>20763</v>
      </c>
      <c r="L8" s="46">
        <v>20763</v>
      </c>
      <c r="M8" s="45" t="s">
        <v>107</v>
      </c>
      <c r="N8" s="46">
        <v>25552389</v>
      </c>
      <c r="O8" s="46">
        <v>28020066</v>
      </c>
      <c r="P8" s="46">
        <v>400921851</v>
      </c>
    </row>
    <row r="9" spans="1:16" s="19" customFormat="1" ht="30" customHeight="1">
      <c r="A9" s="47" t="s">
        <v>0</v>
      </c>
      <c r="B9" s="46">
        <v>3207946</v>
      </c>
      <c r="C9" s="46">
        <v>1208404</v>
      </c>
      <c r="D9" s="46">
        <v>1208</v>
      </c>
      <c r="E9" s="46">
        <v>365083</v>
      </c>
      <c r="F9" s="46">
        <v>2204962</v>
      </c>
      <c r="G9" s="46">
        <v>0</v>
      </c>
      <c r="H9" s="46">
        <v>5913977</v>
      </c>
      <c r="I9" s="46">
        <v>0</v>
      </c>
      <c r="J9" s="46">
        <v>0</v>
      </c>
      <c r="K9" s="46">
        <v>1062724</v>
      </c>
      <c r="L9" s="46">
        <v>1062724</v>
      </c>
      <c r="M9" s="47" t="s">
        <v>0</v>
      </c>
      <c r="N9" s="46">
        <v>61575498</v>
      </c>
      <c r="O9" s="46">
        <v>70757161</v>
      </c>
      <c r="P9" s="46">
        <v>1215326657</v>
      </c>
    </row>
    <row r="10" spans="1:16" s="19" customFormat="1" ht="30" customHeight="1">
      <c r="A10" s="47" t="s">
        <v>1</v>
      </c>
      <c r="B10" s="46">
        <v>5956078</v>
      </c>
      <c r="C10" s="46">
        <v>164288</v>
      </c>
      <c r="D10" s="46">
        <v>63116</v>
      </c>
      <c r="E10" s="46">
        <v>491023</v>
      </c>
      <c r="F10" s="46">
        <v>6139748</v>
      </c>
      <c r="G10" s="46">
        <v>4017</v>
      </c>
      <c r="H10" s="46">
        <v>4964595</v>
      </c>
      <c r="I10" s="46">
        <v>0</v>
      </c>
      <c r="J10" s="46">
        <v>0</v>
      </c>
      <c r="K10" s="46">
        <v>43196</v>
      </c>
      <c r="L10" s="46">
        <v>43196</v>
      </c>
      <c r="M10" s="47" t="s">
        <v>1</v>
      </c>
      <c r="N10" s="46">
        <v>79620537</v>
      </c>
      <c r="O10" s="46">
        <v>90772093</v>
      </c>
      <c r="P10" s="46">
        <v>1186633461</v>
      </c>
    </row>
    <row r="11" spans="1:16" s="19" customFormat="1" ht="30" customHeight="1">
      <c r="A11" s="53" t="s">
        <v>108</v>
      </c>
      <c r="B11" s="54">
        <v>2477785</v>
      </c>
      <c r="C11" s="54">
        <v>27254</v>
      </c>
      <c r="D11" s="54">
        <v>507</v>
      </c>
      <c r="E11" s="54">
        <v>166380</v>
      </c>
      <c r="F11" s="54">
        <v>2302701</v>
      </c>
      <c r="G11" s="54">
        <v>0</v>
      </c>
      <c r="H11" s="54">
        <v>626072</v>
      </c>
      <c r="I11" s="54">
        <v>0</v>
      </c>
      <c r="J11" s="54">
        <v>0</v>
      </c>
      <c r="K11" s="54">
        <v>0</v>
      </c>
      <c r="L11" s="54">
        <v>0</v>
      </c>
      <c r="M11" s="53" t="s">
        <v>108</v>
      </c>
      <c r="N11" s="54">
        <v>8621884</v>
      </c>
      <c r="O11" s="54">
        <v>11550657</v>
      </c>
      <c r="P11" s="54">
        <v>179876383</v>
      </c>
    </row>
    <row r="12" spans="1:16" s="19" customFormat="1" ht="30" customHeight="1">
      <c r="A12" s="55" t="s">
        <v>109</v>
      </c>
      <c r="B12" s="44">
        <v>1123958</v>
      </c>
      <c r="C12" s="44">
        <v>0</v>
      </c>
      <c r="D12" s="44">
        <v>272</v>
      </c>
      <c r="E12" s="44">
        <v>85244</v>
      </c>
      <c r="F12" s="44">
        <v>2350362</v>
      </c>
      <c r="G12" s="44">
        <v>0</v>
      </c>
      <c r="H12" s="44">
        <v>1427888</v>
      </c>
      <c r="I12" s="44">
        <v>0</v>
      </c>
      <c r="J12" s="44">
        <v>0</v>
      </c>
      <c r="K12" s="44">
        <v>0</v>
      </c>
      <c r="L12" s="44">
        <v>0</v>
      </c>
      <c r="M12" s="55" t="s">
        <v>109</v>
      </c>
      <c r="N12" s="44">
        <v>19406612</v>
      </c>
      <c r="O12" s="44">
        <v>23184862</v>
      </c>
      <c r="P12" s="44">
        <v>232508989</v>
      </c>
    </row>
    <row r="13" spans="1:16" s="19" customFormat="1" ht="30" customHeight="1">
      <c r="A13" s="47" t="s">
        <v>2</v>
      </c>
      <c r="B13" s="46">
        <v>1573174</v>
      </c>
      <c r="C13" s="46">
        <v>0</v>
      </c>
      <c r="D13" s="46">
        <v>1683</v>
      </c>
      <c r="E13" s="46">
        <v>125081</v>
      </c>
      <c r="F13" s="46">
        <v>0</v>
      </c>
      <c r="G13" s="46">
        <v>0</v>
      </c>
      <c r="H13" s="46">
        <v>236818</v>
      </c>
      <c r="I13" s="46">
        <v>0</v>
      </c>
      <c r="J13" s="46">
        <v>0</v>
      </c>
      <c r="K13" s="46">
        <v>0</v>
      </c>
      <c r="L13" s="46">
        <v>0</v>
      </c>
      <c r="M13" s="47" t="s">
        <v>2</v>
      </c>
      <c r="N13" s="46">
        <v>3808713</v>
      </c>
      <c r="O13" s="46">
        <v>4045531</v>
      </c>
      <c r="P13" s="46">
        <v>104051738</v>
      </c>
    </row>
    <row r="14" spans="1:16" s="19" customFormat="1" ht="30" customHeight="1">
      <c r="A14" s="47" t="s">
        <v>3</v>
      </c>
      <c r="B14" s="46">
        <v>1132560</v>
      </c>
      <c r="C14" s="46">
        <v>0</v>
      </c>
      <c r="D14" s="46">
        <v>2171</v>
      </c>
      <c r="E14" s="46">
        <v>87748</v>
      </c>
      <c r="F14" s="46">
        <v>0</v>
      </c>
      <c r="G14" s="46">
        <v>0</v>
      </c>
      <c r="H14" s="46">
        <v>241046</v>
      </c>
      <c r="I14" s="46">
        <v>0</v>
      </c>
      <c r="J14" s="46">
        <v>0</v>
      </c>
      <c r="K14" s="46">
        <v>0</v>
      </c>
      <c r="L14" s="46">
        <v>0</v>
      </c>
      <c r="M14" s="47" t="s">
        <v>3</v>
      </c>
      <c r="N14" s="46">
        <v>8636200</v>
      </c>
      <c r="O14" s="46">
        <v>8877246</v>
      </c>
      <c r="P14" s="46">
        <v>122490443</v>
      </c>
    </row>
    <row r="15" spans="1:16" s="19" customFormat="1" ht="30" customHeight="1">
      <c r="A15" s="45" t="s">
        <v>110</v>
      </c>
      <c r="B15" s="46">
        <v>2444088</v>
      </c>
      <c r="C15" s="46">
        <v>0</v>
      </c>
      <c r="D15" s="46">
        <v>61324</v>
      </c>
      <c r="E15" s="46">
        <v>135496</v>
      </c>
      <c r="F15" s="46">
        <v>272576</v>
      </c>
      <c r="G15" s="46">
        <v>0</v>
      </c>
      <c r="H15" s="46">
        <v>510043</v>
      </c>
      <c r="I15" s="46">
        <v>0</v>
      </c>
      <c r="J15" s="46">
        <v>0</v>
      </c>
      <c r="K15" s="46">
        <v>0</v>
      </c>
      <c r="L15" s="46">
        <v>0</v>
      </c>
      <c r="M15" s="45" t="s">
        <v>110</v>
      </c>
      <c r="N15" s="46">
        <v>8396620</v>
      </c>
      <c r="O15" s="46">
        <v>9179239</v>
      </c>
      <c r="P15" s="46">
        <v>145659647</v>
      </c>
    </row>
    <row r="16" spans="1:16" s="19" customFormat="1" ht="30" customHeight="1">
      <c r="A16" s="53" t="s">
        <v>111</v>
      </c>
      <c r="B16" s="54">
        <v>2711098</v>
      </c>
      <c r="C16" s="54">
        <v>0</v>
      </c>
      <c r="D16" s="54">
        <v>10137</v>
      </c>
      <c r="E16" s="54">
        <v>132087</v>
      </c>
      <c r="F16" s="54">
        <v>0</v>
      </c>
      <c r="G16" s="54">
        <v>0</v>
      </c>
      <c r="H16" s="54">
        <v>290374</v>
      </c>
      <c r="I16" s="54">
        <v>0</v>
      </c>
      <c r="J16" s="54">
        <v>0</v>
      </c>
      <c r="K16" s="54">
        <v>0</v>
      </c>
      <c r="L16" s="54">
        <v>0</v>
      </c>
      <c r="M16" s="53" t="s">
        <v>111</v>
      </c>
      <c r="N16" s="54">
        <v>4524150</v>
      </c>
      <c r="O16" s="54">
        <v>4814524</v>
      </c>
      <c r="P16" s="54">
        <v>77194607</v>
      </c>
    </row>
    <row r="17" spans="1:16" s="19" customFormat="1" ht="30" customHeight="1">
      <c r="A17" s="45" t="s">
        <v>112</v>
      </c>
      <c r="B17" s="46">
        <v>2142995</v>
      </c>
      <c r="C17" s="46">
        <v>0</v>
      </c>
      <c r="D17" s="46">
        <v>2003</v>
      </c>
      <c r="E17" s="46">
        <v>57732</v>
      </c>
      <c r="F17" s="46">
        <v>943166</v>
      </c>
      <c r="G17" s="46">
        <v>0</v>
      </c>
      <c r="H17" s="46">
        <v>690414</v>
      </c>
      <c r="I17" s="46">
        <v>0</v>
      </c>
      <c r="J17" s="46">
        <v>0</v>
      </c>
      <c r="K17" s="46">
        <v>0</v>
      </c>
      <c r="L17" s="46">
        <v>0</v>
      </c>
      <c r="M17" s="45" t="s">
        <v>112</v>
      </c>
      <c r="N17" s="46">
        <v>21551092</v>
      </c>
      <c r="O17" s="46">
        <v>23184672</v>
      </c>
      <c r="P17" s="46">
        <v>208111236</v>
      </c>
    </row>
    <row r="18" spans="1:16" s="19" customFormat="1" ht="30" customHeight="1">
      <c r="A18" s="45" t="s">
        <v>113</v>
      </c>
      <c r="B18" s="46">
        <v>1514746</v>
      </c>
      <c r="C18" s="46">
        <v>878</v>
      </c>
      <c r="D18" s="46">
        <v>846</v>
      </c>
      <c r="E18" s="46">
        <v>64567</v>
      </c>
      <c r="F18" s="46">
        <v>855076</v>
      </c>
      <c r="G18" s="46">
        <v>0</v>
      </c>
      <c r="H18" s="46">
        <v>457538</v>
      </c>
      <c r="I18" s="46">
        <v>0</v>
      </c>
      <c r="J18" s="46">
        <v>0</v>
      </c>
      <c r="K18" s="46">
        <v>0</v>
      </c>
      <c r="L18" s="46">
        <v>0</v>
      </c>
      <c r="M18" s="45" t="s">
        <v>113</v>
      </c>
      <c r="N18" s="46">
        <v>9281807</v>
      </c>
      <c r="O18" s="46">
        <v>10594421</v>
      </c>
      <c r="P18" s="46">
        <v>155318879</v>
      </c>
    </row>
    <row r="19" spans="1:16" s="19" customFormat="1" ht="30" customHeight="1" thickBot="1">
      <c r="A19" s="45" t="s">
        <v>116</v>
      </c>
      <c r="B19" s="46">
        <v>440331</v>
      </c>
      <c r="C19" s="46">
        <v>0</v>
      </c>
      <c r="D19" s="46">
        <v>0</v>
      </c>
      <c r="E19" s="46">
        <v>15294</v>
      </c>
      <c r="F19" s="46">
        <v>191646</v>
      </c>
      <c r="G19" s="46">
        <v>214166</v>
      </c>
      <c r="H19" s="46">
        <v>336307</v>
      </c>
      <c r="I19" s="46">
        <v>0</v>
      </c>
      <c r="J19" s="46">
        <v>0</v>
      </c>
      <c r="K19" s="46">
        <v>0</v>
      </c>
      <c r="L19" s="46">
        <v>0</v>
      </c>
      <c r="M19" s="45" t="s">
        <v>116</v>
      </c>
      <c r="N19" s="46">
        <v>5226041</v>
      </c>
      <c r="O19" s="46">
        <v>5968160</v>
      </c>
      <c r="P19" s="46">
        <v>94726766</v>
      </c>
    </row>
    <row r="20" spans="1:16" s="19" customFormat="1" ht="30" customHeight="1" thickBot="1" thickTop="1">
      <c r="A20" s="51" t="s">
        <v>118</v>
      </c>
      <c r="B20" s="68">
        <f>SUM(B7:B19)</f>
        <v>27726376</v>
      </c>
      <c r="C20" s="68">
        <f aca="true" t="shared" si="0" ref="C20:P20">SUM(C7:C19)</f>
        <v>1467681</v>
      </c>
      <c r="D20" s="68">
        <f t="shared" si="0"/>
        <v>144545</v>
      </c>
      <c r="E20" s="68">
        <f t="shared" si="0"/>
        <v>2015330</v>
      </c>
      <c r="F20" s="68">
        <f t="shared" si="0"/>
        <v>17158073</v>
      </c>
      <c r="G20" s="68">
        <f t="shared" si="0"/>
        <v>218183</v>
      </c>
      <c r="H20" s="68">
        <f t="shared" si="0"/>
        <v>22624421</v>
      </c>
      <c r="I20" s="68">
        <f>SUM(I7:I19)</f>
        <v>0</v>
      </c>
      <c r="J20" s="68">
        <f>SUM(J7:J19)</f>
        <v>0</v>
      </c>
      <c r="K20" s="68">
        <f>SUM(K7:K19)</f>
        <v>3359876</v>
      </c>
      <c r="L20" s="68">
        <f>SUM(L7:L19)</f>
        <v>3359876</v>
      </c>
      <c r="M20" s="51" t="s">
        <v>118</v>
      </c>
      <c r="N20" s="68">
        <f t="shared" si="0"/>
        <v>314550517</v>
      </c>
      <c r="O20" s="68">
        <f t="shared" si="0"/>
        <v>357911070</v>
      </c>
      <c r="P20" s="68">
        <f t="shared" si="0"/>
        <v>5135616900</v>
      </c>
    </row>
    <row r="21" spans="1:16" s="19" customFormat="1" ht="30" customHeight="1" thickTop="1">
      <c r="A21" s="56" t="s">
        <v>89</v>
      </c>
      <c r="B21" s="57">
        <v>96621</v>
      </c>
      <c r="C21" s="57">
        <v>4780</v>
      </c>
      <c r="D21" s="57">
        <v>1091</v>
      </c>
      <c r="E21" s="57">
        <v>14346</v>
      </c>
      <c r="F21" s="57">
        <v>0</v>
      </c>
      <c r="G21" s="57">
        <v>0</v>
      </c>
      <c r="H21" s="57">
        <v>10717</v>
      </c>
      <c r="I21" s="57">
        <v>0</v>
      </c>
      <c r="J21" s="57">
        <v>0</v>
      </c>
      <c r="K21" s="57">
        <v>0</v>
      </c>
      <c r="L21" s="57">
        <v>0</v>
      </c>
      <c r="M21" s="56" t="s">
        <v>89</v>
      </c>
      <c r="N21" s="57">
        <v>3625658</v>
      </c>
      <c r="O21" s="57">
        <v>3636375</v>
      </c>
      <c r="P21" s="57">
        <v>38213092</v>
      </c>
    </row>
    <row r="22" spans="1:16" s="19" customFormat="1" ht="30" customHeight="1">
      <c r="A22" s="47" t="s">
        <v>4</v>
      </c>
      <c r="B22" s="46">
        <v>201500</v>
      </c>
      <c r="C22" s="46">
        <v>36088</v>
      </c>
      <c r="D22" s="46">
        <v>922</v>
      </c>
      <c r="E22" s="46">
        <v>24650</v>
      </c>
      <c r="F22" s="46">
        <v>183062</v>
      </c>
      <c r="G22" s="46">
        <v>0</v>
      </c>
      <c r="H22" s="46">
        <v>21148</v>
      </c>
      <c r="I22" s="46">
        <v>0</v>
      </c>
      <c r="J22" s="46">
        <v>0</v>
      </c>
      <c r="K22" s="46">
        <v>0</v>
      </c>
      <c r="L22" s="46">
        <v>0</v>
      </c>
      <c r="M22" s="47" t="s">
        <v>4</v>
      </c>
      <c r="N22" s="46">
        <v>1054853</v>
      </c>
      <c r="O22" s="46">
        <v>1259063</v>
      </c>
      <c r="P22" s="46">
        <v>24820305</v>
      </c>
    </row>
    <row r="23" spans="1:16" s="19" customFormat="1" ht="30" customHeight="1">
      <c r="A23" s="47" t="s">
        <v>5</v>
      </c>
      <c r="B23" s="46">
        <v>791908</v>
      </c>
      <c r="C23" s="46">
        <v>0</v>
      </c>
      <c r="D23" s="46">
        <v>972</v>
      </c>
      <c r="E23" s="46">
        <v>26172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 t="s">
        <v>5</v>
      </c>
      <c r="N23" s="46">
        <v>1503313</v>
      </c>
      <c r="O23" s="46">
        <v>1503313</v>
      </c>
      <c r="P23" s="46">
        <v>26431346</v>
      </c>
    </row>
    <row r="24" spans="1:16" s="19" customFormat="1" ht="30" customHeight="1">
      <c r="A24" s="47" t="s">
        <v>6</v>
      </c>
      <c r="B24" s="46">
        <v>276419</v>
      </c>
      <c r="C24" s="46">
        <v>0</v>
      </c>
      <c r="D24" s="46">
        <v>0</v>
      </c>
      <c r="E24" s="46">
        <v>9796</v>
      </c>
      <c r="F24" s="46">
        <v>758061</v>
      </c>
      <c r="G24" s="46">
        <v>0</v>
      </c>
      <c r="H24" s="46">
        <v>9572</v>
      </c>
      <c r="I24" s="46">
        <v>0</v>
      </c>
      <c r="J24" s="46">
        <v>0</v>
      </c>
      <c r="K24" s="46">
        <v>0</v>
      </c>
      <c r="L24" s="46">
        <v>0</v>
      </c>
      <c r="M24" s="47" t="s">
        <v>6</v>
      </c>
      <c r="N24" s="46">
        <v>1327409</v>
      </c>
      <c r="O24" s="46">
        <v>2095042</v>
      </c>
      <c r="P24" s="46">
        <v>22209269</v>
      </c>
    </row>
    <row r="25" spans="1:16" s="91" customFormat="1" ht="30" customHeight="1">
      <c r="A25" s="59" t="s">
        <v>7</v>
      </c>
      <c r="B25" s="54">
        <v>82068</v>
      </c>
      <c r="C25" s="54">
        <v>391812</v>
      </c>
      <c r="D25" s="54">
        <v>0</v>
      </c>
      <c r="E25" s="54">
        <v>34347</v>
      </c>
      <c r="F25" s="54">
        <v>43988</v>
      </c>
      <c r="G25" s="54">
        <v>0</v>
      </c>
      <c r="H25" s="54">
        <v>127398</v>
      </c>
      <c r="I25" s="54">
        <v>0</v>
      </c>
      <c r="J25" s="54">
        <v>0</v>
      </c>
      <c r="K25" s="54">
        <v>0</v>
      </c>
      <c r="L25" s="54">
        <v>0</v>
      </c>
      <c r="M25" s="59" t="s">
        <v>7</v>
      </c>
      <c r="N25" s="54">
        <v>2225811</v>
      </c>
      <c r="O25" s="54">
        <v>2397197</v>
      </c>
      <c r="P25" s="54">
        <v>37593484</v>
      </c>
    </row>
    <row r="26" spans="1:16" s="19" customFormat="1" ht="30" customHeight="1">
      <c r="A26" s="48" t="s">
        <v>8</v>
      </c>
      <c r="B26" s="46">
        <v>522422</v>
      </c>
      <c r="C26" s="46">
        <v>0</v>
      </c>
      <c r="D26" s="46">
        <v>0</v>
      </c>
      <c r="E26" s="46">
        <v>43698</v>
      </c>
      <c r="F26" s="46">
        <v>918057</v>
      </c>
      <c r="G26" s="46">
        <v>0</v>
      </c>
      <c r="H26" s="46">
        <v>996</v>
      </c>
      <c r="I26" s="46">
        <v>0</v>
      </c>
      <c r="J26" s="46">
        <v>0</v>
      </c>
      <c r="K26" s="46">
        <v>0</v>
      </c>
      <c r="L26" s="46">
        <v>0</v>
      </c>
      <c r="M26" s="48" t="s">
        <v>8</v>
      </c>
      <c r="N26" s="46">
        <v>2260444</v>
      </c>
      <c r="O26" s="46">
        <v>3179497</v>
      </c>
      <c r="P26" s="46">
        <v>14770327</v>
      </c>
    </row>
    <row r="27" spans="1:16" s="19" customFormat="1" ht="30" customHeight="1">
      <c r="A27" s="47" t="s">
        <v>9</v>
      </c>
      <c r="B27" s="46">
        <v>345396</v>
      </c>
      <c r="C27" s="46">
        <v>0</v>
      </c>
      <c r="D27" s="46">
        <v>0</v>
      </c>
      <c r="E27" s="46">
        <v>46323</v>
      </c>
      <c r="F27" s="46">
        <v>0</v>
      </c>
      <c r="G27" s="46">
        <v>0</v>
      </c>
      <c r="H27" s="46">
        <v>14290</v>
      </c>
      <c r="I27" s="46">
        <v>0</v>
      </c>
      <c r="J27" s="46">
        <v>0</v>
      </c>
      <c r="K27" s="46">
        <v>0</v>
      </c>
      <c r="L27" s="46">
        <v>0</v>
      </c>
      <c r="M27" s="47" t="s">
        <v>9</v>
      </c>
      <c r="N27" s="46">
        <v>34539</v>
      </c>
      <c r="O27" s="46">
        <v>48829</v>
      </c>
      <c r="P27" s="46">
        <v>9553547</v>
      </c>
    </row>
    <row r="28" spans="1:16" s="19" customFormat="1" ht="30" customHeight="1">
      <c r="A28" s="48" t="s">
        <v>10</v>
      </c>
      <c r="B28" s="46">
        <v>5962</v>
      </c>
      <c r="C28" s="46">
        <v>0</v>
      </c>
      <c r="D28" s="46">
        <v>0</v>
      </c>
      <c r="E28" s="46">
        <v>4441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8" t="s">
        <v>10</v>
      </c>
      <c r="N28" s="46">
        <v>183</v>
      </c>
      <c r="O28" s="46">
        <v>183</v>
      </c>
      <c r="P28" s="46">
        <v>372781</v>
      </c>
    </row>
    <row r="29" spans="1:16" s="19" customFormat="1" ht="30" customHeight="1">
      <c r="A29" s="48" t="s">
        <v>11</v>
      </c>
      <c r="B29" s="46">
        <v>198234</v>
      </c>
      <c r="C29" s="46">
        <v>0</v>
      </c>
      <c r="D29" s="46">
        <v>0</v>
      </c>
      <c r="E29" s="46">
        <v>81528</v>
      </c>
      <c r="F29" s="46">
        <v>713</v>
      </c>
      <c r="G29" s="46">
        <v>0</v>
      </c>
      <c r="H29" s="46">
        <v>16101</v>
      </c>
      <c r="I29" s="46">
        <v>0</v>
      </c>
      <c r="J29" s="46">
        <v>0</v>
      </c>
      <c r="K29" s="46">
        <v>0</v>
      </c>
      <c r="L29" s="46">
        <v>0</v>
      </c>
      <c r="M29" s="48" t="s">
        <v>11</v>
      </c>
      <c r="N29" s="46">
        <v>148905</v>
      </c>
      <c r="O29" s="46">
        <v>165719</v>
      </c>
      <c r="P29" s="46">
        <v>5544406</v>
      </c>
    </row>
    <row r="30" spans="1:16" s="91" customFormat="1" ht="30" customHeight="1">
      <c r="A30" s="59" t="s">
        <v>117</v>
      </c>
      <c r="B30" s="54">
        <v>855826</v>
      </c>
      <c r="C30" s="54">
        <v>0</v>
      </c>
      <c r="D30" s="54">
        <v>0</v>
      </c>
      <c r="E30" s="54">
        <v>43880</v>
      </c>
      <c r="F30" s="54">
        <v>0</v>
      </c>
      <c r="G30" s="54">
        <v>0</v>
      </c>
      <c r="H30" s="54">
        <v>478342</v>
      </c>
      <c r="I30" s="54">
        <v>0</v>
      </c>
      <c r="J30" s="54">
        <v>0</v>
      </c>
      <c r="K30" s="54">
        <v>0</v>
      </c>
      <c r="L30" s="54">
        <v>0</v>
      </c>
      <c r="M30" s="59" t="s">
        <v>117</v>
      </c>
      <c r="N30" s="54">
        <v>1661809</v>
      </c>
      <c r="O30" s="54">
        <v>2140151</v>
      </c>
      <c r="P30" s="54">
        <v>28028413</v>
      </c>
    </row>
    <row r="31" spans="1:16" s="19" customFormat="1" ht="30" customHeight="1">
      <c r="A31" s="48" t="s">
        <v>12</v>
      </c>
      <c r="B31" s="46">
        <v>398006</v>
      </c>
      <c r="C31" s="46">
        <v>0</v>
      </c>
      <c r="D31" s="46">
        <v>0</v>
      </c>
      <c r="E31" s="46">
        <v>132359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8" t="s">
        <v>12</v>
      </c>
      <c r="N31" s="46">
        <v>425283</v>
      </c>
      <c r="O31" s="46">
        <v>425283</v>
      </c>
      <c r="P31" s="46">
        <v>7975595</v>
      </c>
    </row>
    <row r="32" spans="1:16" s="19" customFormat="1" ht="30" customHeight="1">
      <c r="A32" s="48" t="s">
        <v>13</v>
      </c>
      <c r="B32" s="46">
        <v>855368</v>
      </c>
      <c r="C32" s="46">
        <v>0</v>
      </c>
      <c r="D32" s="46">
        <v>0</v>
      </c>
      <c r="E32" s="46">
        <v>26186</v>
      </c>
      <c r="F32" s="46">
        <v>0</v>
      </c>
      <c r="G32" s="46">
        <v>0</v>
      </c>
      <c r="H32" s="46">
        <v>70496</v>
      </c>
      <c r="I32" s="46">
        <v>0</v>
      </c>
      <c r="J32" s="46">
        <v>0</v>
      </c>
      <c r="K32" s="46">
        <v>0</v>
      </c>
      <c r="L32" s="46">
        <v>0</v>
      </c>
      <c r="M32" s="48" t="s">
        <v>13</v>
      </c>
      <c r="N32" s="46">
        <v>29422</v>
      </c>
      <c r="O32" s="46">
        <v>99918</v>
      </c>
      <c r="P32" s="46">
        <v>9810004</v>
      </c>
    </row>
    <row r="33" spans="1:16" s="19" customFormat="1" ht="30" customHeight="1">
      <c r="A33" s="48" t="s">
        <v>14</v>
      </c>
      <c r="B33" s="46">
        <v>273210</v>
      </c>
      <c r="C33" s="46">
        <v>0</v>
      </c>
      <c r="D33" s="46">
        <v>4609</v>
      </c>
      <c r="E33" s="46">
        <v>64902</v>
      </c>
      <c r="F33" s="46">
        <v>259198</v>
      </c>
      <c r="G33" s="46">
        <v>0</v>
      </c>
      <c r="H33" s="46">
        <v>77158</v>
      </c>
      <c r="I33" s="46">
        <v>0</v>
      </c>
      <c r="J33" s="46">
        <v>0</v>
      </c>
      <c r="K33" s="46">
        <v>0</v>
      </c>
      <c r="L33" s="46">
        <v>0</v>
      </c>
      <c r="M33" s="48" t="s">
        <v>14</v>
      </c>
      <c r="N33" s="46">
        <v>789861</v>
      </c>
      <c r="O33" s="46">
        <v>1126217</v>
      </c>
      <c r="P33" s="46">
        <v>10048997</v>
      </c>
    </row>
    <row r="34" spans="1:16" s="19" customFormat="1" ht="30" customHeight="1">
      <c r="A34" s="48" t="s">
        <v>15</v>
      </c>
      <c r="B34" s="46">
        <v>503542</v>
      </c>
      <c r="C34" s="46">
        <v>0</v>
      </c>
      <c r="D34" s="46">
        <v>21</v>
      </c>
      <c r="E34" s="46">
        <v>74255</v>
      </c>
      <c r="F34" s="46">
        <v>522417</v>
      </c>
      <c r="G34" s="46">
        <v>0</v>
      </c>
      <c r="H34" s="46">
        <v>84585</v>
      </c>
      <c r="I34" s="46">
        <v>0</v>
      </c>
      <c r="J34" s="46">
        <v>0</v>
      </c>
      <c r="K34" s="46">
        <v>0</v>
      </c>
      <c r="L34" s="46">
        <v>0</v>
      </c>
      <c r="M34" s="48" t="s">
        <v>15</v>
      </c>
      <c r="N34" s="46">
        <v>5243862</v>
      </c>
      <c r="O34" s="46">
        <v>5850864</v>
      </c>
      <c r="P34" s="46">
        <v>40123617</v>
      </c>
    </row>
    <row r="35" spans="1:16" s="91" customFormat="1" ht="30" customHeight="1">
      <c r="A35" s="59" t="s">
        <v>16</v>
      </c>
      <c r="B35" s="54">
        <v>325431</v>
      </c>
      <c r="C35" s="54">
        <v>0</v>
      </c>
      <c r="D35" s="54">
        <v>0</v>
      </c>
      <c r="E35" s="54">
        <v>24888</v>
      </c>
      <c r="F35" s="54">
        <v>0</v>
      </c>
      <c r="G35" s="54">
        <v>0</v>
      </c>
      <c r="H35" s="54">
        <v>89945</v>
      </c>
      <c r="I35" s="54">
        <v>0</v>
      </c>
      <c r="J35" s="54">
        <v>0</v>
      </c>
      <c r="K35" s="54">
        <v>0</v>
      </c>
      <c r="L35" s="54">
        <v>0</v>
      </c>
      <c r="M35" s="59" t="s">
        <v>16</v>
      </c>
      <c r="N35" s="54">
        <v>1273670</v>
      </c>
      <c r="O35" s="54">
        <v>1363615</v>
      </c>
      <c r="P35" s="54">
        <v>38088261</v>
      </c>
    </row>
    <row r="36" spans="1:16" s="19" customFormat="1" ht="30" customHeight="1">
      <c r="A36" s="48" t="s">
        <v>17</v>
      </c>
      <c r="B36" s="46">
        <v>0</v>
      </c>
      <c r="C36" s="46">
        <v>0</v>
      </c>
      <c r="D36" s="46">
        <v>0</v>
      </c>
      <c r="E36" s="46">
        <v>200</v>
      </c>
      <c r="F36" s="46">
        <v>0</v>
      </c>
      <c r="G36" s="46">
        <v>0</v>
      </c>
      <c r="H36" s="46">
        <v>5060</v>
      </c>
      <c r="I36" s="46">
        <v>0</v>
      </c>
      <c r="J36" s="46">
        <v>0</v>
      </c>
      <c r="K36" s="46">
        <v>0</v>
      </c>
      <c r="L36" s="46">
        <v>0</v>
      </c>
      <c r="M36" s="48" t="s">
        <v>17</v>
      </c>
      <c r="N36" s="46">
        <v>65352</v>
      </c>
      <c r="O36" s="46">
        <v>70412</v>
      </c>
      <c r="P36" s="46">
        <v>7512141</v>
      </c>
    </row>
    <row r="37" spans="1:16" s="19" customFormat="1" ht="30" customHeight="1">
      <c r="A37" s="48" t="s">
        <v>18</v>
      </c>
      <c r="B37" s="46">
        <v>427494</v>
      </c>
      <c r="C37" s="46">
        <v>0</v>
      </c>
      <c r="D37" s="46">
        <v>0</v>
      </c>
      <c r="E37" s="46">
        <v>39682</v>
      </c>
      <c r="F37" s="46">
        <v>0</v>
      </c>
      <c r="G37" s="46">
        <v>0</v>
      </c>
      <c r="H37" s="46">
        <v>37464</v>
      </c>
      <c r="I37" s="46">
        <v>0</v>
      </c>
      <c r="J37" s="46">
        <v>0</v>
      </c>
      <c r="K37" s="46">
        <v>0</v>
      </c>
      <c r="L37" s="46">
        <v>0</v>
      </c>
      <c r="M37" s="48" t="s">
        <v>18</v>
      </c>
      <c r="N37" s="46">
        <v>37067</v>
      </c>
      <c r="O37" s="46">
        <v>74531</v>
      </c>
      <c r="P37" s="46">
        <v>4116001</v>
      </c>
    </row>
    <row r="38" spans="1:16" s="19" customFormat="1" ht="30" customHeight="1">
      <c r="A38" s="48" t="s">
        <v>19</v>
      </c>
      <c r="B38" s="46">
        <v>314813</v>
      </c>
      <c r="C38" s="46">
        <v>0</v>
      </c>
      <c r="D38" s="46">
        <v>11304</v>
      </c>
      <c r="E38" s="46">
        <v>9352</v>
      </c>
      <c r="F38" s="46">
        <v>0</v>
      </c>
      <c r="G38" s="46">
        <v>0</v>
      </c>
      <c r="H38" s="46">
        <v>10994</v>
      </c>
      <c r="I38" s="46">
        <v>0</v>
      </c>
      <c r="J38" s="46">
        <v>0</v>
      </c>
      <c r="K38" s="46">
        <v>0</v>
      </c>
      <c r="L38" s="46">
        <v>0</v>
      </c>
      <c r="M38" s="48" t="s">
        <v>19</v>
      </c>
      <c r="N38" s="46">
        <v>20130</v>
      </c>
      <c r="O38" s="46">
        <v>31124</v>
      </c>
      <c r="P38" s="46">
        <v>1711563</v>
      </c>
    </row>
    <row r="39" spans="1:16" s="19" customFormat="1" ht="30" customHeight="1">
      <c r="A39" s="47" t="s">
        <v>20</v>
      </c>
      <c r="B39" s="46">
        <v>218897</v>
      </c>
      <c r="C39" s="46">
        <v>0</v>
      </c>
      <c r="D39" s="46">
        <v>7774</v>
      </c>
      <c r="E39" s="46">
        <v>17779</v>
      </c>
      <c r="F39" s="46">
        <v>0</v>
      </c>
      <c r="G39" s="46">
        <v>0</v>
      </c>
      <c r="H39" s="46">
        <v>52459</v>
      </c>
      <c r="I39" s="46">
        <v>0</v>
      </c>
      <c r="J39" s="46">
        <v>0</v>
      </c>
      <c r="K39" s="46">
        <v>0</v>
      </c>
      <c r="L39" s="46">
        <v>0</v>
      </c>
      <c r="M39" s="47" t="s">
        <v>20</v>
      </c>
      <c r="N39" s="46">
        <v>76208</v>
      </c>
      <c r="O39" s="46">
        <v>128667</v>
      </c>
      <c r="P39" s="46">
        <v>2761760</v>
      </c>
    </row>
    <row r="40" spans="1:16" s="91" customFormat="1" ht="30" customHeight="1">
      <c r="A40" s="58" t="s">
        <v>21</v>
      </c>
      <c r="B40" s="54">
        <v>152519</v>
      </c>
      <c r="C40" s="54">
        <v>0</v>
      </c>
      <c r="D40" s="54">
        <v>0</v>
      </c>
      <c r="E40" s="54">
        <v>40178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8" t="s">
        <v>21</v>
      </c>
      <c r="N40" s="54">
        <v>13961</v>
      </c>
      <c r="O40" s="54">
        <v>13961</v>
      </c>
      <c r="P40" s="54">
        <v>1377608</v>
      </c>
    </row>
    <row r="41" spans="1:16" s="19" customFormat="1" ht="30" customHeight="1">
      <c r="A41" s="45" t="s">
        <v>114</v>
      </c>
      <c r="B41" s="46">
        <v>1027203</v>
      </c>
      <c r="C41" s="46">
        <v>0</v>
      </c>
      <c r="D41" s="46">
        <v>0</v>
      </c>
      <c r="E41" s="46">
        <v>35422</v>
      </c>
      <c r="F41" s="46">
        <v>0</v>
      </c>
      <c r="G41" s="46">
        <v>0</v>
      </c>
      <c r="H41" s="46">
        <v>41080</v>
      </c>
      <c r="I41" s="46">
        <v>0</v>
      </c>
      <c r="J41" s="46">
        <v>0</v>
      </c>
      <c r="K41" s="46">
        <v>0</v>
      </c>
      <c r="L41" s="46">
        <v>0</v>
      </c>
      <c r="M41" s="45" t="s">
        <v>114</v>
      </c>
      <c r="N41" s="46">
        <v>686624</v>
      </c>
      <c r="O41" s="46">
        <v>727704</v>
      </c>
      <c r="P41" s="46">
        <v>40940992</v>
      </c>
    </row>
    <row r="42" spans="1:16" s="19" customFormat="1" ht="30" customHeight="1">
      <c r="A42" s="47" t="s">
        <v>22</v>
      </c>
      <c r="B42" s="46">
        <v>741381</v>
      </c>
      <c r="C42" s="46">
        <v>0</v>
      </c>
      <c r="D42" s="46">
        <v>33607</v>
      </c>
      <c r="E42" s="46">
        <v>64203</v>
      </c>
      <c r="F42" s="46">
        <v>1427622</v>
      </c>
      <c r="G42" s="46">
        <v>0</v>
      </c>
      <c r="H42" s="46">
        <v>225704</v>
      </c>
      <c r="I42" s="46">
        <v>0</v>
      </c>
      <c r="J42" s="46">
        <v>0</v>
      </c>
      <c r="K42" s="46">
        <v>0</v>
      </c>
      <c r="L42" s="46">
        <v>0</v>
      </c>
      <c r="M42" s="47" t="s">
        <v>22</v>
      </c>
      <c r="N42" s="46">
        <v>5411956</v>
      </c>
      <c r="O42" s="46">
        <v>7065282</v>
      </c>
      <c r="P42" s="46">
        <v>58132528</v>
      </c>
    </row>
    <row r="43" spans="1:16" s="19" customFormat="1" ht="30" customHeight="1">
      <c r="A43" s="47" t="s">
        <v>23</v>
      </c>
      <c r="B43" s="46">
        <v>260169</v>
      </c>
      <c r="C43" s="46">
        <v>0</v>
      </c>
      <c r="D43" s="46">
        <v>0</v>
      </c>
      <c r="E43" s="46">
        <v>16060</v>
      </c>
      <c r="F43" s="46">
        <v>0</v>
      </c>
      <c r="G43" s="46">
        <v>0</v>
      </c>
      <c r="H43" s="46">
        <v>36174</v>
      </c>
      <c r="I43" s="46">
        <v>0</v>
      </c>
      <c r="J43" s="46">
        <v>0</v>
      </c>
      <c r="K43" s="46">
        <v>0</v>
      </c>
      <c r="L43" s="46">
        <v>0</v>
      </c>
      <c r="M43" s="47" t="s">
        <v>23</v>
      </c>
      <c r="N43" s="46">
        <v>1336301</v>
      </c>
      <c r="O43" s="46">
        <v>1372475</v>
      </c>
      <c r="P43" s="46">
        <v>22720027</v>
      </c>
    </row>
    <row r="44" spans="1:16" s="19" customFormat="1" ht="30" customHeight="1">
      <c r="A44" s="48" t="s">
        <v>24</v>
      </c>
      <c r="B44" s="46">
        <v>91117</v>
      </c>
      <c r="C44" s="46">
        <v>0</v>
      </c>
      <c r="D44" s="46">
        <v>0</v>
      </c>
      <c r="E44" s="46">
        <v>1265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8" t="s">
        <v>24</v>
      </c>
      <c r="N44" s="46">
        <v>386641</v>
      </c>
      <c r="O44" s="46">
        <v>386641</v>
      </c>
      <c r="P44" s="46">
        <v>9051953</v>
      </c>
    </row>
    <row r="45" spans="1:16" s="91" customFormat="1" ht="30" customHeight="1">
      <c r="A45" s="59" t="s">
        <v>25</v>
      </c>
      <c r="B45" s="54">
        <v>323940</v>
      </c>
      <c r="C45" s="54">
        <v>0</v>
      </c>
      <c r="D45" s="54">
        <v>419</v>
      </c>
      <c r="E45" s="54">
        <v>38630</v>
      </c>
      <c r="F45" s="54">
        <v>1079514</v>
      </c>
      <c r="G45" s="54">
        <v>0</v>
      </c>
      <c r="H45" s="54">
        <v>132875</v>
      </c>
      <c r="I45" s="54">
        <v>0</v>
      </c>
      <c r="J45" s="54">
        <v>0</v>
      </c>
      <c r="K45" s="54">
        <v>0</v>
      </c>
      <c r="L45" s="54">
        <v>0</v>
      </c>
      <c r="M45" s="59" t="s">
        <v>25</v>
      </c>
      <c r="N45" s="54">
        <v>3178096</v>
      </c>
      <c r="O45" s="54">
        <v>4390485</v>
      </c>
      <c r="P45" s="54">
        <v>49595597</v>
      </c>
    </row>
    <row r="46" spans="1:16" s="19" customFormat="1" ht="30" customHeight="1">
      <c r="A46" s="48" t="s">
        <v>26</v>
      </c>
      <c r="B46" s="46">
        <v>1408273</v>
      </c>
      <c r="C46" s="46">
        <v>0</v>
      </c>
      <c r="D46" s="46">
        <v>0</v>
      </c>
      <c r="E46" s="46">
        <v>22723</v>
      </c>
      <c r="F46" s="46">
        <v>1169592</v>
      </c>
      <c r="G46" s="46">
        <v>0</v>
      </c>
      <c r="H46" s="46">
        <v>69484</v>
      </c>
      <c r="I46" s="46">
        <v>0</v>
      </c>
      <c r="J46" s="46">
        <v>0</v>
      </c>
      <c r="K46" s="46">
        <v>0</v>
      </c>
      <c r="L46" s="46">
        <v>0</v>
      </c>
      <c r="M46" s="48" t="s">
        <v>26</v>
      </c>
      <c r="N46" s="46">
        <v>1906956</v>
      </c>
      <c r="O46" s="46">
        <v>3146032</v>
      </c>
      <c r="P46" s="46">
        <v>30887628</v>
      </c>
    </row>
    <row r="47" spans="1:16" s="19" customFormat="1" ht="30" customHeight="1">
      <c r="A47" s="48" t="s">
        <v>27</v>
      </c>
      <c r="B47" s="46">
        <v>1128509</v>
      </c>
      <c r="C47" s="46">
        <v>0</v>
      </c>
      <c r="D47" s="46">
        <v>0</v>
      </c>
      <c r="E47" s="46">
        <v>19327</v>
      </c>
      <c r="F47" s="46">
        <v>0</v>
      </c>
      <c r="G47" s="46">
        <v>0</v>
      </c>
      <c r="H47" s="46">
        <v>101575</v>
      </c>
      <c r="I47" s="46">
        <v>0</v>
      </c>
      <c r="J47" s="46">
        <v>0</v>
      </c>
      <c r="K47" s="46">
        <v>0</v>
      </c>
      <c r="L47" s="46">
        <v>0</v>
      </c>
      <c r="M47" s="48" t="s">
        <v>27</v>
      </c>
      <c r="N47" s="46">
        <v>652512</v>
      </c>
      <c r="O47" s="46">
        <v>754087</v>
      </c>
      <c r="P47" s="46">
        <v>14459372</v>
      </c>
    </row>
    <row r="48" spans="1:16" s="19" customFormat="1" ht="30" customHeight="1">
      <c r="A48" s="48" t="s">
        <v>28</v>
      </c>
      <c r="B48" s="46">
        <v>1003815</v>
      </c>
      <c r="C48" s="46">
        <v>0</v>
      </c>
      <c r="D48" s="46">
        <v>0</v>
      </c>
      <c r="E48" s="46">
        <v>50273</v>
      </c>
      <c r="F48" s="46">
        <v>0</v>
      </c>
      <c r="G48" s="46">
        <v>0</v>
      </c>
      <c r="H48" s="46">
        <v>66723</v>
      </c>
      <c r="I48" s="46">
        <v>0</v>
      </c>
      <c r="J48" s="46">
        <v>0</v>
      </c>
      <c r="K48" s="46">
        <v>0</v>
      </c>
      <c r="L48" s="46">
        <v>0</v>
      </c>
      <c r="M48" s="48" t="s">
        <v>28</v>
      </c>
      <c r="N48" s="46">
        <v>1705377</v>
      </c>
      <c r="O48" s="46">
        <v>1772100</v>
      </c>
      <c r="P48" s="46">
        <v>21162609</v>
      </c>
    </row>
    <row r="49" spans="1:16" s="19" customFormat="1" ht="30" customHeight="1">
      <c r="A49" s="48" t="s">
        <v>29</v>
      </c>
      <c r="B49" s="46">
        <v>1055500</v>
      </c>
      <c r="C49" s="46">
        <v>0</v>
      </c>
      <c r="D49" s="46">
        <v>38312</v>
      </c>
      <c r="E49" s="46">
        <v>380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8" t="s">
        <v>29</v>
      </c>
      <c r="N49" s="46">
        <v>72625</v>
      </c>
      <c r="O49" s="46">
        <v>72625</v>
      </c>
      <c r="P49" s="46">
        <v>4027024</v>
      </c>
    </row>
    <row r="50" spans="1:16" s="91" customFormat="1" ht="30" customHeight="1">
      <c r="A50" s="59" t="s">
        <v>30</v>
      </c>
      <c r="B50" s="54">
        <v>907835</v>
      </c>
      <c r="C50" s="54">
        <v>0</v>
      </c>
      <c r="D50" s="54">
        <v>228</v>
      </c>
      <c r="E50" s="54">
        <v>13741</v>
      </c>
      <c r="F50" s="54">
        <v>1346323</v>
      </c>
      <c r="G50" s="54">
        <v>0</v>
      </c>
      <c r="H50" s="54">
        <v>76205</v>
      </c>
      <c r="I50" s="54">
        <v>0</v>
      </c>
      <c r="J50" s="54">
        <v>0</v>
      </c>
      <c r="K50" s="54">
        <v>0</v>
      </c>
      <c r="L50" s="54">
        <v>0</v>
      </c>
      <c r="M50" s="59" t="s">
        <v>30</v>
      </c>
      <c r="N50" s="54">
        <v>3065225</v>
      </c>
      <c r="O50" s="54">
        <v>4487753</v>
      </c>
      <c r="P50" s="54">
        <v>36607880</v>
      </c>
    </row>
    <row r="51" spans="1:16" s="19" customFormat="1" ht="30" customHeight="1">
      <c r="A51" s="48" t="s">
        <v>31</v>
      </c>
      <c r="B51" s="46">
        <v>177378</v>
      </c>
      <c r="C51" s="46">
        <v>0</v>
      </c>
      <c r="D51" s="46">
        <v>67</v>
      </c>
      <c r="E51" s="46">
        <v>8662</v>
      </c>
      <c r="F51" s="46">
        <v>0</v>
      </c>
      <c r="G51" s="46">
        <v>0</v>
      </c>
      <c r="H51" s="46">
        <v>9896</v>
      </c>
      <c r="I51" s="46">
        <v>0</v>
      </c>
      <c r="J51" s="46">
        <v>0</v>
      </c>
      <c r="K51" s="46">
        <v>0</v>
      </c>
      <c r="L51" s="46">
        <v>0</v>
      </c>
      <c r="M51" s="48" t="s">
        <v>31</v>
      </c>
      <c r="N51" s="46">
        <v>620732</v>
      </c>
      <c r="O51" s="46">
        <v>630628</v>
      </c>
      <c r="P51" s="46">
        <v>12192825</v>
      </c>
    </row>
    <row r="52" spans="1:16" s="19" customFormat="1" ht="30" customHeight="1">
      <c r="A52" s="48" t="s">
        <v>32</v>
      </c>
      <c r="B52" s="46">
        <v>578521</v>
      </c>
      <c r="C52" s="46">
        <v>0</v>
      </c>
      <c r="D52" s="46">
        <v>516</v>
      </c>
      <c r="E52" s="46">
        <v>38845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8" t="s">
        <v>32</v>
      </c>
      <c r="N52" s="46">
        <v>186426</v>
      </c>
      <c r="O52" s="46">
        <v>186426</v>
      </c>
      <c r="P52" s="46">
        <v>9839783</v>
      </c>
    </row>
    <row r="53" spans="1:16" s="19" customFormat="1" ht="30" customHeight="1">
      <c r="A53" s="48" t="s">
        <v>33</v>
      </c>
      <c r="B53" s="46">
        <v>249697</v>
      </c>
      <c r="C53" s="46">
        <v>0</v>
      </c>
      <c r="D53" s="46">
        <v>0</v>
      </c>
      <c r="E53" s="46">
        <v>6174</v>
      </c>
      <c r="F53" s="46">
        <v>44245</v>
      </c>
      <c r="G53" s="46">
        <v>0</v>
      </c>
      <c r="H53" s="46">
        <v>39364</v>
      </c>
      <c r="I53" s="46">
        <v>0</v>
      </c>
      <c r="J53" s="46">
        <v>0</v>
      </c>
      <c r="K53" s="46">
        <v>0</v>
      </c>
      <c r="L53" s="46">
        <v>0</v>
      </c>
      <c r="M53" s="48" t="s">
        <v>33</v>
      </c>
      <c r="N53" s="46">
        <v>872262</v>
      </c>
      <c r="O53" s="46">
        <v>955871</v>
      </c>
      <c r="P53" s="46">
        <v>12777497</v>
      </c>
    </row>
    <row r="54" spans="1:16" s="19" customFormat="1" ht="30" customHeight="1">
      <c r="A54" s="48" t="s">
        <v>34</v>
      </c>
      <c r="B54" s="46">
        <v>964629</v>
      </c>
      <c r="C54" s="46">
        <v>0</v>
      </c>
      <c r="D54" s="46">
        <v>9069</v>
      </c>
      <c r="E54" s="46">
        <v>35257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8" t="s">
        <v>34</v>
      </c>
      <c r="N54" s="46">
        <v>368668</v>
      </c>
      <c r="O54" s="46">
        <v>368668</v>
      </c>
      <c r="P54" s="46">
        <v>8489020</v>
      </c>
    </row>
    <row r="55" spans="1:16" s="91" customFormat="1" ht="30" customHeight="1">
      <c r="A55" s="59" t="s">
        <v>35</v>
      </c>
      <c r="B55" s="54">
        <v>484360</v>
      </c>
      <c r="C55" s="54">
        <v>0</v>
      </c>
      <c r="D55" s="54">
        <v>0</v>
      </c>
      <c r="E55" s="54">
        <v>23793</v>
      </c>
      <c r="F55" s="54">
        <v>0</v>
      </c>
      <c r="G55" s="54">
        <v>0</v>
      </c>
      <c r="H55" s="54">
        <v>93701</v>
      </c>
      <c r="I55" s="54">
        <v>0</v>
      </c>
      <c r="J55" s="54">
        <v>0</v>
      </c>
      <c r="K55" s="54">
        <v>0</v>
      </c>
      <c r="L55" s="54">
        <v>0</v>
      </c>
      <c r="M55" s="59" t="s">
        <v>35</v>
      </c>
      <c r="N55" s="54">
        <v>900997</v>
      </c>
      <c r="O55" s="54">
        <v>994698</v>
      </c>
      <c r="P55" s="54">
        <v>34619105</v>
      </c>
    </row>
    <row r="56" spans="1:16" s="19" customFormat="1" ht="30" customHeight="1">
      <c r="A56" s="48" t="s">
        <v>36</v>
      </c>
      <c r="B56" s="46">
        <v>1222212</v>
      </c>
      <c r="C56" s="46">
        <v>0</v>
      </c>
      <c r="D56" s="46">
        <v>1772</v>
      </c>
      <c r="E56" s="46">
        <v>6627</v>
      </c>
      <c r="F56" s="46">
        <v>349497</v>
      </c>
      <c r="G56" s="46">
        <v>0</v>
      </c>
      <c r="H56" s="46">
        <v>75404</v>
      </c>
      <c r="I56" s="46">
        <v>0</v>
      </c>
      <c r="J56" s="46">
        <v>0</v>
      </c>
      <c r="K56" s="46">
        <v>0</v>
      </c>
      <c r="L56" s="46">
        <v>0</v>
      </c>
      <c r="M56" s="48" t="s">
        <v>36</v>
      </c>
      <c r="N56" s="46">
        <v>704298</v>
      </c>
      <c r="O56" s="46">
        <v>1129199</v>
      </c>
      <c r="P56" s="46">
        <v>21594389</v>
      </c>
    </row>
    <row r="57" spans="1:16" s="19" customFormat="1" ht="30" customHeight="1">
      <c r="A57" s="48" t="s">
        <v>37</v>
      </c>
      <c r="B57" s="46">
        <v>263532</v>
      </c>
      <c r="C57" s="46">
        <v>0</v>
      </c>
      <c r="D57" s="46">
        <v>0</v>
      </c>
      <c r="E57" s="46">
        <v>8462</v>
      </c>
      <c r="F57" s="46">
        <v>0</v>
      </c>
      <c r="G57" s="46">
        <v>0</v>
      </c>
      <c r="H57" s="46">
        <v>121961</v>
      </c>
      <c r="I57" s="46">
        <v>0</v>
      </c>
      <c r="J57" s="46">
        <v>0</v>
      </c>
      <c r="K57" s="46">
        <v>0</v>
      </c>
      <c r="L57" s="46">
        <v>0</v>
      </c>
      <c r="M57" s="48" t="s">
        <v>37</v>
      </c>
      <c r="N57" s="46">
        <v>6628210</v>
      </c>
      <c r="O57" s="46">
        <v>6750171</v>
      </c>
      <c r="P57" s="46">
        <v>19593171</v>
      </c>
    </row>
    <row r="58" spans="1:16" s="19" customFormat="1" ht="30" customHeight="1">
      <c r="A58" s="48" t="s">
        <v>38</v>
      </c>
      <c r="B58" s="46">
        <v>304111</v>
      </c>
      <c r="C58" s="46">
        <v>0</v>
      </c>
      <c r="D58" s="46">
        <v>0</v>
      </c>
      <c r="E58" s="46">
        <v>14259</v>
      </c>
      <c r="F58" s="46">
        <v>7572</v>
      </c>
      <c r="G58" s="46">
        <v>0</v>
      </c>
      <c r="H58" s="46">
        <v>65175</v>
      </c>
      <c r="I58" s="46">
        <v>0</v>
      </c>
      <c r="J58" s="46">
        <v>0</v>
      </c>
      <c r="K58" s="46">
        <v>0</v>
      </c>
      <c r="L58" s="46">
        <v>0</v>
      </c>
      <c r="M58" s="48" t="s">
        <v>38</v>
      </c>
      <c r="N58" s="46">
        <v>774435</v>
      </c>
      <c r="O58" s="46">
        <v>847182</v>
      </c>
      <c r="P58" s="46">
        <v>15884814</v>
      </c>
    </row>
    <row r="59" spans="1:16" s="19" customFormat="1" ht="30" customHeight="1">
      <c r="A59" s="47" t="s">
        <v>39</v>
      </c>
      <c r="B59" s="46">
        <v>4059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 t="s">
        <v>39</v>
      </c>
      <c r="N59" s="46">
        <v>1730820</v>
      </c>
      <c r="O59" s="46">
        <v>1730820</v>
      </c>
      <c r="P59" s="46">
        <v>2439620</v>
      </c>
    </row>
    <row r="60" spans="1:16" s="91" customFormat="1" ht="30" customHeight="1">
      <c r="A60" s="59" t="s">
        <v>40</v>
      </c>
      <c r="B60" s="54">
        <v>369828</v>
      </c>
      <c r="C60" s="54">
        <v>0</v>
      </c>
      <c r="D60" s="54">
        <v>2086</v>
      </c>
      <c r="E60" s="54">
        <v>19628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9" t="s">
        <v>40</v>
      </c>
      <c r="N60" s="54">
        <v>1938</v>
      </c>
      <c r="O60" s="54">
        <v>1938</v>
      </c>
      <c r="P60" s="54">
        <v>2527442</v>
      </c>
    </row>
    <row r="61" spans="1:16" s="19" customFormat="1" ht="30" customHeight="1">
      <c r="A61" s="48" t="s">
        <v>41</v>
      </c>
      <c r="B61" s="46">
        <v>2932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8" t="s">
        <v>41</v>
      </c>
      <c r="N61" s="46">
        <v>1455832</v>
      </c>
      <c r="O61" s="46">
        <v>1455832</v>
      </c>
      <c r="P61" s="46">
        <v>3308429</v>
      </c>
    </row>
    <row r="62" spans="1:16" s="19" customFormat="1" ht="30" customHeight="1">
      <c r="A62" s="48" t="s">
        <v>42</v>
      </c>
      <c r="B62" s="46">
        <v>6893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8" t="s">
        <v>42</v>
      </c>
      <c r="N62" s="46">
        <v>551112</v>
      </c>
      <c r="O62" s="46">
        <v>551112</v>
      </c>
      <c r="P62" s="46">
        <v>1192934</v>
      </c>
    </row>
    <row r="63" spans="1:16" s="19" customFormat="1" ht="30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8" t="s">
        <v>43</v>
      </c>
      <c r="N63" s="46">
        <v>0</v>
      </c>
      <c r="O63" s="46">
        <v>0</v>
      </c>
      <c r="P63" s="46">
        <v>0</v>
      </c>
    </row>
    <row r="64" spans="1:16" s="19" customFormat="1" ht="30" customHeight="1">
      <c r="A64" s="48" t="s">
        <v>44</v>
      </c>
      <c r="B64" s="46">
        <v>127840</v>
      </c>
      <c r="C64" s="46">
        <v>0</v>
      </c>
      <c r="D64" s="46">
        <v>3498</v>
      </c>
      <c r="E64" s="46">
        <v>12000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8" t="s">
        <v>44</v>
      </c>
      <c r="N64" s="46">
        <v>2186</v>
      </c>
      <c r="O64" s="46">
        <v>2186</v>
      </c>
      <c r="P64" s="46">
        <v>914632</v>
      </c>
    </row>
    <row r="65" spans="1:16" s="91" customFormat="1" ht="30" customHeight="1">
      <c r="A65" s="59" t="s">
        <v>45</v>
      </c>
      <c r="B65" s="54">
        <v>261867</v>
      </c>
      <c r="C65" s="54">
        <v>0</v>
      </c>
      <c r="D65" s="54">
        <v>1189</v>
      </c>
      <c r="E65" s="54">
        <v>4530</v>
      </c>
      <c r="F65" s="54">
        <v>0</v>
      </c>
      <c r="G65" s="54">
        <v>0</v>
      </c>
      <c r="H65" s="54">
        <v>43051</v>
      </c>
      <c r="I65" s="54">
        <v>0</v>
      </c>
      <c r="J65" s="54">
        <v>0</v>
      </c>
      <c r="K65" s="54">
        <v>0</v>
      </c>
      <c r="L65" s="54">
        <v>0</v>
      </c>
      <c r="M65" s="59" t="s">
        <v>45</v>
      </c>
      <c r="N65" s="54">
        <v>1587301</v>
      </c>
      <c r="O65" s="54">
        <v>1630352</v>
      </c>
      <c r="P65" s="54">
        <v>33285898</v>
      </c>
    </row>
    <row r="66" spans="1:16" s="19" customFormat="1" ht="30" customHeight="1" thickBot="1">
      <c r="A66" s="62" t="s">
        <v>115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2" t="s">
        <v>115</v>
      </c>
      <c r="N66" s="63">
        <v>24668</v>
      </c>
      <c r="O66" s="63">
        <v>24668</v>
      </c>
      <c r="P66" s="63">
        <v>111024</v>
      </c>
    </row>
    <row r="67" spans="1:16" s="19" customFormat="1" ht="30" customHeight="1" thickBot="1" thickTop="1">
      <c r="A67" s="61" t="s">
        <v>90</v>
      </c>
      <c r="B67" s="52">
        <f>SUM(B21:B66)</f>
        <v>19811237</v>
      </c>
      <c r="C67" s="52">
        <f aca="true" t="shared" si="1" ref="C67:P67">SUM(C21:C66)</f>
        <v>432680</v>
      </c>
      <c r="D67" s="52">
        <f t="shared" si="1"/>
        <v>117456</v>
      </c>
      <c r="E67" s="52">
        <f t="shared" si="1"/>
        <v>1199223</v>
      </c>
      <c r="F67" s="52">
        <f t="shared" si="1"/>
        <v>8109861</v>
      </c>
      <c r="G67" s="52">
        <f t="shared" si="1"/>
        <v>0</v>
      </c>
      <c r="H67" s="52">
        <f t="shared" si="1"/>
        <v>2305097</v>
      </c>
      <c r="I67" s="52">
        <f>SUM(I21:I66)</f>
        <v>0</v>
      </c>
      <c r="J67" s="52">
        <f>SUM(J21:J66)</f>
        <v>0</v>
      </c>
      <c r="K67" s="52">
        <f>SUM(K21:K66)</f>
        <v>0</v>
      </c>
      <c r="L67" s="52">
        <f>SUM(L21:L66)</f>
        <v>0</v>
      </c>
      <c r="M67" s="61" t="s">
        <v>90</v>
      </c>
      <c r="N67" s="52">
        <f t="shared" si="1"/>
        <v>56629938</v>
      </c>
      <c r="O67" s="52">
        <f t="shared" si="1"/>
        <v>67044896</v>
      </c>
      <c r="P67" s="52">
        <f t="shared" si="1"/>
        <v>797418710</v>
      </c>
    </row>
    <row r="68" spans="1:16" s="19" customFormat="1" ht="30" customHeight="1" thickTop="1">
      <c r="A68" s="60" t="s">
        <v>91</v>
      </c>
      <c r="B68" s="49">
        <f aca="true" t="shared" si="2" ref="B68:P68">+B67+B20</f>
        <v>47537613</v>
      </c>
      <c r="C68" s="49">
        <f t="shared" si="2"/>
        <v>1900361</v>
      </c>
      <c r="D68" s="49">
        <f t="shared" si="2"/>
        <v>262001</v>
      </c>
      <c r="E68" s="49">
        <f t="shared" si="2"/>
        <v>3214553</v>
      </c>
      <c r="F68" s="49">
        <f t="shared" si="2"/>
        <v>25267934</v>
      </c>
      <c r="G68" s="49">
        <f t="shared" si="2"/>
        <v>218183</v>
      </c>
      <c r="H68" s="49">
        <f t="shared" si="2"/>
        <v>24929518</v>
      </c>
      <c r="I68" s="49">
        <f t="shared" si="2"/>
        <v>0</v>
      </c>
      <c r="J68" s="49">
        <f t="shared" si="2"/>
        <v>0</v>
      </c>
      <c r="K68" s="49">
        <f t="shared" si="2"/>
        <v>3359876</v>
      </c>
      <c r="L68" s="49">
        <f t="shared" si="2"/>
        <v>3359876</v>
      </c>
      <c r="M68" s="60" t="s">
        <v>91</v>
      </c>
      <c r="N68" s="49">
        <f t="shared" si="2"/>
        <v>371180455</v>
      </c>
      <c r="O68" s="49">
        <f t="shared" si="2"/>
        <v>424955966</v>
      </c>
      <c r="P68" s="49">
        <f t="shared" si="2"/>
        <v>5933035610</v>
      </c>
    </row>
    <row r="69" spans="1:16" s="19" customFormat="1" ht="24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0"/>
    </row>
    <row r="70" spans="1:16" ht="24">
      <c r="A70" s="38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8" t="s">
        <v>123</v>
      </c>
      <c r="N70" s="21"/>
      <c r="O70" s="21"/>
      <c r="P70" s="21"/>
    </row>
    <row r="71" spans="1:16" ht="30.75" customHeight="1">
      <c r="A71" s="3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8"/>
      <c r="N71" s="21"/>
      <c r="O71" s="21"/>
      <c r="P71" s="2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3" useFirstPageNumber="1" fitToHeight="10" horizontalDpi="600" verticalDpi="600" orientation="portrait" paperSize="9" scale="33" r:id="rId1"/>
  <headerFooter alignWithMargins="0">
    <oddHeader>&amp;L&amp;24　　第２２表の３　平成２９年度固定資産税に関する調べ</oddHeader>
    <oddFooter>&amp;C&amp;30&amp;P</oddFooter>
  </headerFooter>
  <colBreaks count="1" manualBreakCount="1">
    <brk id="12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1" t="s">
        <v>101</v>
      </c>
      <c r="H1" s="1"/>
    </row>
    <row r="2" spans="1:251" ht="21" customHeight="1">
      <c r="A2" s="7" t="s">
        <v>87</v>
      </c>
      <c r="B2" s="13" t="s">
        <v>102</v>
      </c>
      <c r="C2" s="15"/>
      <c r="D2" s="13" t="s">
        <v>103</v>
      </c>
      <c r="E2" s="15"/>
      <c r="F2" s="14" t="s">
        <v>104</v>
      </c>
      <c r="G2" s="15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94" t="s">
        <v>78</v>
      </c>
      <c r="C3" s="209" t="s">
        <v>79</v>
      </c>
      <c r="D3" s="194" t="s">
        <v>78</v>
      </c>
      <c r="E3" s="211" t="s">
        <v>79</v>
      </c>
      <c r="F3" s="194" t="s">
        <v>78</v>
      </c>
      <c r="G3" s="194" t="s">
        <v>79</v>
      </c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95"/>
      <c r="C4" s="210"/>
      <c r="D4" s="195"/>
      <c r="E4" s="207"/>
      <c r="F4" s="195"/>
      <c r="G4" s="19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95"/>
      <c r="C5" s="210"/>
      <c r="D5" s="195"/>
      <c r="E5" s="207"/>
      <c r="F5" s="195"/>
      <c r="G5" s="195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95"/>
      <c r="C6" s="210"/>
      <c r="D6" s="195"/>
      <c r="E6" s="207"/>
      <c r="F6" s="195"/>
      <c r="G6" s="195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19" customFormat="1" ht="30" customHeight="1">
      <c r="A7" s="43" t="s">
        <v>88</v>
      </c>
      <c r="B7" s="44">
        <v>11659626</v>
      </c>
      <c r="C7" s="44">
        <v>150857048</v>
      </c>
      <c r="D7" s="44">
        <v>7763648</v>
      </c>
      <c r="E7" s="44">
        <v>244534839</v>
      </c>
      <c r="F7" s="44">
        <v>19423274</v>
      </c>
      <c r="G7" s="44">
        <v>395391887</v>
      </c>
    </row>
    <row r="8" spans="1:7" s="19" customFormat="1" ht="30" customHeight="1">
      <c r="A8" s="45" t="s">
        <v>107</v>
      </c>
      <c r="B8" s="46">
        <v>6121761</v>
      </c>
      <c r="C8" s="46">
        <v>96681720</v>
      </c>
      <c r="D8" s="46">
        <v>3423753</v>
      </c>
      <c r="E8" s="46">
        <v>161671881</v>
      </c>
      <c r="F8" s="46">
        <v>9545514</v>
      </c>
      <c r="G8" s="46">
        <v>258353601</v>
      </c>
    </row>
    <row r="9" spans="1:7" s="19" customFormat="1" ht="30" customHeight="1">
      <c r="A9" s="47" t="s">
        <v>0</v>
      </c>
      <c r="B9" s="46">
        <v>12204355</v>
      </c>
      <c r="C9" s="46">
        <v>168225620</v>
      </c>
      <c r="D9" s="46">
        <v>10685939</v>
      </c>
      <c r="E9" s="46">
        <v>302062945</v>
      </c>
      <c r="F9" s="46">
        <v>22890294</v>
      </c>
      <c r="G9" s="46">
        <v>470288565</v>
      </c>
    </row>
    <row r="10" spans="1:7" s="19" customFormat="1" ht="30" customHeight="1">
      <c r="A10" s="47" t="s">
        <v>1</v>
      </c>
      <c r="B10" s="46">
        <v>14091313</v>
      </c>
      <c r="C10" s="46">
        <v>294042170</v>
      </c>
      <c r="D10" s="46">
        <v>9721950</v>
      </c>
      <c r="E10" s="46">
        <v>350205186</v>
      </c>
      <c r="F10" s="46">
        <v>23813263</v>
      </c>
      <c r="G10" s="46">
        <v>644247356</v>
      </c>
    </row>
    <row r="11" spans="1:7" s="19" customFormat="1" ht="30" customHeight="1">
      <c r="A11" s="53" t="s">
        <v>108</v>
      </c>
      <c r="B11" s="54">
        <v>2995581</v>
      </c>
      <c r="C11" s="54">
        <v>57773828</v>
      </c>
      <c r="D11" s="54">
        <v>2206634</v>
      </c>
      <c r="E11" s="54">
        <v>79937290</v>
      </c>
      <c r="F11" s="54">
        <v>5202215</v>
      </c>
      <c r="G11" s="54">
        <v>137711118</v>
      </c>
    </row>
    <row r="12" spans="1:7" s="19" customFormat="1" ht="30" customHeight="1">
      <c r="A12" s="55" t="s">
        <v>109</v>
      </c>
      <c r="B12" s="44">
        <v>3408669</v>
      </c>
      <c r="C12" s="44">
        <v>70102031</v>
      </c>
      <c r="D12" s="44">
        <v>2130915</v>
      </c>
      <c r="E12" s="44">
        <v>71393925</v>
      </c>
      <c r="F12" s="44">
        <v>5539584</v>
      </c>
      <c r="G12" s="44">
        <v>141495956</v>
      </c>
    </row>
    <row r="13" spans="1:7" s="19" customFormat="1" ht="30" customHeight="1">
      <c r="A13" s="47" t="s">
        <v>2</v>
      </c>
      <c r="B13" s="46">
        <v>3666612</v>
      </c>
      <c r="C13" s="46">
        <v>42801114</v>
      </c>
      <c r="D13" s="46">
        <v>1235128</v>
      </c>
      <c r="E13" s="46">
        <v>35965217</v>
      </c>
      <c r="F13" s="46">
        <v>4901740</v>
      </c>
      <c r="G13" s="46">
        <v>78766331</v>
      </c>
    </row>
    <row r="14" spans="1:7" s="19" customFormat="1" ht="30" customHeight="1">
      <c r="A14" s="47" t="s">
        <v>3</v>
      </c>
      <c r="B14" s="46">
        <v>1982357</v>
      </c>
      <c r="C14" s="46">
        <v>41548511</v>
      </c>
      <c r="D14" s="46">
        <v>1030900</v>
      </c>
      <c r="E14" s="46">
        <v>39873402</v>
      </c>
      <c r="F14" s="46">
        <v>3013257</v>
      </c>
      <c r="G14" s="46">
        <v>81421913</v>
      </c>
    </row>
    <row r="15" spans="1:7" s="19" customFormat="1" ht="30" customHeight="1">
      <c r="A15" s="45" t="s">
        <v>110</v>
      </c>
      <c r="B15" s="46">
        <v>4096076</v>
      </c>
      <c r="C15" s="46">
        <v>35260647</v>
      </c>
      <c r="D15" s="46">
        <v>1933283</v>
      </c>
      <c r="E15" s="46">
        <v>39449061</v>
      </c>
      <c r="F15" s="46">
        <v>6029359</v>
      </c>
      <c r="G15" s="46">
        <v>74709708</v>
      </c>
    </row>
    <row r="16" spans="1:7" s="19" customFormat="1" ht="30" customHeight="1">
      <c r="A16" s="53" t="s">
        <v>111</v>
      </c>
      <c r="B16" s="54">
        <v>2874597</v>
      </c>
      <c r="C16" s="54">
        <v>23557904</v>
      </c>
      <c r="D16" s="54">
        <v>1538815</v>
      </c>
      <c r="E16" s="54">
        <v>17717626</v>
      </c>
      <c r="F16" s="54">
        <v>4413412</v>
      </c>
      <c r="G16" s="54">
        <v>41275530</v>
      </c>
    </row>
    <row r="17" spans="1:7" s="19" customFormat="1" ht="30" customHeight="1">
      <c r="A17" s="45" t="s">
        <v>112</v>
      </c>
      <c r="B17" s="46">
        <v>3751499</v>
      </c>
      <c r="C17" s="46">
        <v>49442166</v>
      </c>
      <c r="D17" s="46">
        <v>1893694</v>
      </c>
      <c r="E17" s="46">
        <v>48578851</v>
      </c>
      <c r="F17" s="46">
        <v>5645193</v>
      </c>
      <c r="G17" s="46">
        <v>98021017</v>
      </c>
    </row>
    <row r="18" spans="1:7" s="19" customFormat="1" ht="30" customHeight="1">
      <c r="A18" s="45" t="s">
        <v>113</v>
      </c>
      <c r="B18" s="46">
        <v>3866121</v>
      </c>
      <c r="C18" s="46">
        <v>41646966</v>
      </c>
      <c r="D18" s="46">
        <v>1373681</v>
      </c>
      <c r="E18" s="46">
        <v>27836863</v>
      </c>
      <c r="F18" s="46">
        <v>5239802</v>
      </c>
      <c r="G18" s="46">
        <v>69483829</v>
      </c>
    </row>
    <row r="19" spans="1:7" s="19" customFormat="1" ht="30" customHeight="1" thickBot="1">
      <c r="A19" s="45" t="s">
        <v>116</v>
      </c>
      <c r="B19" s="46">
        <v>1689993</v>
      </c>
      <c r="C19" s="46">
        <v>21478926</v>
      </c>
      <c r="D19" s="46">
        <v>1340522</v>
      </c>
      <c r="E19" s="46">
        <v>35575682</v>
      </c>
      <c r="F19" s="46">
        <v>3030515</v>
      </c>
      <c r="G19" s="46">
        <v>57054608</v>
      </c>
    </row>
    <row r="20" spans="1:7" s="19" customFormat="1" ht="30" customHeight="1" thickBot="1" thickTop="1">
      <c r="A20" s="51" t="s">
        <v>118</v>
      </c>
      <c r="B20" s="68">
        <f aca="true" t="shared" si="0" ref="B20:G20">SUM(B7:B19)</f>
        <v>72408560</v>
      </c>
      <c r="C20" s="68">
        <f t="shared" si="0"/>
        <v>1093418651</v>
      </c>
      <c r="D20" s="68">
        <f t="shared" si="0"/>
        <v>46278862</v>
      </c>
      <c r="E20" s="68">
        <f t="shared" si="0"/>
        <v>1454802768</v>
      </c>
      <c r="F20" s="68">
        <f t="shared" si="0"/>
        <v>118687422</v>
      </c>
      <c r="G20" s="68">
        <f t="shared" si="0"/>
        <v>2548221419</v>
      </c>
    </row>
    <row r="21" spans="1:7" s="19" customFormat="1" ht="30" customHeight="1" thickTop="1">
      <c r="A21" s="56" t="s">
        <v>89</v>
      </c>
      <c r="B21" s="57">
        <v>631902</v>
      </c>
      <c r="C21" s="57">
        <v>7666721</v>
      </c>
      <c r="D21" s="57">
        <v>305760</v>
      </c>
      <c r="E21" s="57">
        <v>4939009</v>
      </c>
      <c r="F21" s="57">
        <v>937662</v>
      </c>
      <c r="G21" s="57">
        <v>12605730</v>
      </c>
    </row>
    <row r="22" spans="1:7" s="19" customFormat="1" ht="30" customHeight="1">
      <c r="A22" s="47" t="s">
        <v>4</v>
      </c>
      <c r="B22" s="46">
        <v>571951</v>
      </c>
      <c r="C22" s="46">
        <v>5751851</v>
      </c>
      <c r="D22" s="46">
        <v>238095</v>
      </c>
      <c r="E22" s="46">
        <v>3757633</v>
      </c>
      <c r="F22" s="46">
        <v>810046</v>
      </c>
      <c r="G22" s="46">
        <v>9509484</v>
      </c>
    </row>
    <row r="23" spans="1:7" s="19" customFormat="1" ht="30" customHeight="1">
      <c r="A23" s="47" t="s">
        <v>5</v>
      </c>
      <c r="B23" s="46">
        <v>879764</v>
      </c>
      <c r="C23" s="46">
        <v>7234425</v>
      </c>
      <c r="D23" s="46">
        <v>344123</v>
      </c>
      <c r="E23" s="46">
        <v>5548867</v>
      </c>
      <c r="F23" s="46">
        <v>1223887</v>
      </c>
      <c r="G23" s="46">
        <v>12783292</v>
      </c>
    </row>
    <row r="24" spans="1:7" s="19" customFormat="1" ht="30" customHeight="1">
      <c r="A24" s="47" t="s">
        <v>6</v>
      </c>
      <c r="B24" s="46">
        <v>588565</v>
      </c>
      <c r="C24" s="46">
        <v>7355096</v>
      </c>
      <c r="D24" s="46">
        <v>222940</v>
      </c>
      <c r="E24" s="46">
        <v>5984461</v>
      </c>
      <c r="F24" s="46">
        <v>811505</v>
      </c>
      <c r="G24" s="46">
        <v>13339557</v>
      </c>
    </row>
    <row r="25" spans="1:7" s="91" customFormat="1" ht="30" customHeight="1">
      <c r="A25" s="59" t="s">
        <v>7</v>
      </c>
      <c r="B25" s="54">
        <v>569251</v>
      </c>
      <c r="C25" s="54">
        <v>12838775</v>
      </c>
      <c r="D25" s="54">
        <v>437786</v>
      </c>
      <c r="E25" s="54">
        <v>16111126</v>
      </c>
      <c r="F25" s="54">
        <v>1007037</v>
      </c>
      <c r="G25" s="54">
        <v>28949901</v>
      </c>
    </row>
    <row r="26" spans="1:7" s="19" customFormat="1" ht="30" customHeight="1">
      <c r="A26" s="48" t="s">
        <v>8</v>
      </c>
      <c r="B26" s="46">
        <v>476416</v>
      </c>
      <c r="C26" s="46">
        <v>7630854</v>
      </c>
      <c r="D26" s="46">
        <v>205273</v>
      </c>
      <c r="E26" s="46">
        <v>6680307</v>
      </c>
      <c r="F26" s="46">
        <v>681689</v>
      </c>
      <c r="G26" s="46">
        <v>14311161</v>
      </c>
    </row>
    <row r="27" spans="1:7" s="19" customFormat="1" ht="30" customHeight="1">
      <c r="A27" s="47" t="s">
        <v>9</v>
      </c>
      <c r="B27" s="46">
        <v>527686</v>
      </c>
      <c r="C27" s="46">
        <v>4389757</v>
      </c>
      <c r="D27" s="46">
        <v>176314</v>
      </c>
      <c r="E27" s="46">
        <v>4001733</v>
      </c>
      <c r="F27" s="46">
        <v>704000</v>
      </c>
      <c r="G27" s="46">
        <v>8391490</v>
      </c>
    </row>
    <row r="28" spans="1:7" s="19" customFormat="1" ht="30" customHeight="1">
      <c r="A28" s="48" t="s">
        <v>10</v>
      </c>
      <c r="B28" s="46">
        <v>59576</v>
      </c>
      <c r="C28" s="46">
        <v>625590</v>
      </c>
      <c r="D28" s="46">
        <v>13732</v>
      </c>
      <c r="E28" s="46">
        <v>470515</v>
      </c>
      <c r="F28" s="46">
        <v>73308</v>
      </c>
      <c r="G28" s="46">
        <v>1096105</v>
      </c>
    </row>
    <row r="29" spans="1:7" s="19" customFormat="1" ht="30" customHeight="1">
      <c r="A29" s="48" t="s">
        <v>11</v>
      </c>
      <c r="B29" s="46">
        <v>476335</v>
      </c>
      <c r="C29" s="46">
        <v>4032906</v>
      </c>
      <c r="D29" s="46">
        <v>101899</v>
      </c>
      <c r="E29" s="46">
        <v>2962897</v>
      </c>
      <c r="F29" s="46">
        <v>578234</v>
      </c>
      <c r="G29" s="46">
        <v>6995803</v>
      </c>
    </row>
    <row r="30" spans="1:7" s="91" customFormat="1" ht="30" customHeight="1">
      <c r="A30" s="59" t="s">
        <v>117</v>
      </c>
      <c r="B30" s="54">
        <v>1553996</v>
      </c>
      <c r="C30" s="54">
        <v>17020344</v>
      </c>
      <c r="D30" s="54">
        <v>411493</v>
      </c>
      <c r="E30" s="54">
        <v>10897017</v>
      </c>
      <c r="F30" s="54">
        <v>1965489</v>
      </c>
      <c r="G30" s="54">
        <v>27917361</v>
      </c>
    </row>
    <row r="31" spans="1:7" s="19" customFormat="1" ht="30" customHeight="1">
      <c r="A31" s="48" t="s">
        <v>12</v>
      </c>
      <c r="B31" s="46">
        <v>290168</v>
      </c>
      <c r="C31" s="46">
        <v>3504541</v>
      </c>
      <c r="D31" s="46">
        <v>230296</v>
      </c>
      <c r="E31" s="46">
        <v>14063213</v>
      </c>
      <c r="F31" s="46">
        <v>520464</v>
      </c>
      <c r="G31" s="46">
        <v>17567754</v>
      </c>
    </row>
    <row r="32" spans="1:7" s="19" customFormat="1" ht="30" customHeight="1">
      <c r="A32" s="48" t="s">
        <v>13</v>
      </c>
      <c r="B32" s="46">
        <v>832235</v>
      </c>
      <c r="C32" s="46">
        <v>6998871</v>
      </c>
      <c r="D32" s="46">
        <v>121401</v>
      </c>
      <c r="E32" s="46">
        <v>2805909</v>
      </c>
      <c r="F32" s="46">
        <v>953636</v>
      </c>
      <c r="G32" s="46">
        <v>9804780</v>
      </c>
    </row>
    <row r="33" spans="1:7" s="19" customFormat="1" ht="30" customHeight="1">
      <c r="A33" s="48" t="s">
        <v>14</v>
      </c>
      <c r="B33" s="46">
        <v>290170</v>
      </c>
      <c r="C33" s="46">
        <v>3442641</v>
      </c>
      <c r="D33" s="46">
        <v>189280</v>
      </c>
      <c r="E33" s="46">
        <v>8757076</v>
      </c>
      <c r="F33" s="46">
        <v>479450</v>
      </c>
      <c r="G33" s="46">
        <v>12199717</v>
      </c>
    </row>
    <row r="34" spans="1:7" s="19" customFormat="1" ht="30" customHeight="1">
      <c r="A34" s="48" t="s">
        <v>15</v>
      </c>
      <c r="B34" s="46">
        <v>1237515</v>
      </c>
      <c r="C34" s="46">
        <v>14723153</v>
      </c>
      <c r="D34" s="46">
        <v>556929</v>
      </c>
      <c r="E34" s="46">
        <v>26006524</v>
      </c>
      <c r="F34" s="46">
        <v>1794444</v>
      </c>
      <c r="G34" s="46">
        <v>40729677</v>
      </c>
    </row>
    <row r="35" spans="1:7" s="91" customFormat="1" ht="30" customHeight="1">
      <c r="A35" s="59" t="s">
        <v>16</v>
      </c>
      <c r="B35" s="54">
        <v>1190962</v>
      </c>
      <c r="C35" s="54">
        <v>14256266</v>
      </c>
      <c r="D35" s="54">
        <v>326191</v>
      </c>
      <c r="E35" s="54">
        <v>9648062</v>
      </c>
      <c r="F35" s="54">
        <v>1517153</v>
      </c>
      <c r="G35" s="54">
        <v>23904328</v>
      </c>
    </row>
    <row r="36" spans="1:7" s="19" customFormat="1" ht="30" customHeight="1">
      <c r="A36" s="48" t="s">
        <v>17</v>
      </c>
      <c r="B36" s="46">
        <v>269866</v>
      </c>
      <c r="C36" s="46">
        <v>3443433</v>
      </c>
      <c r="D36" s="46">
        <v>67230</v>
      </c>
      <c r="E36" s="46">
        <v>2198868</v>
      </c>
      <c r="F36" s="46">
        <v>337096</v>
      </c>
      <c r="G36" s="46">
        <v>5642301</v>
      </c>
    </row>
    <row r="37" spans="1:7" s="19" customFormat="1" ht="30" customHeight="1">
      <c r="A37" s="48" t="s">
        <v>18</v>
      </c>
      <c r="B37" s="46">
        <v>314791</v>
      </c>
      <c r="C37" s="46">
        <v>2182274</v>
      </c>
      <c r="D37" s="46">
        <v>78340</v>
      </c>
      <c r="E37" s="46">
        <v>2220896</v>
      </c>
      <c r="F37" s="46">
        <v>393131</v>
      </c>
      <c r="G37" s="46">
        <v>4403170</v>
      </c>
    </row>
    <row r="38" spans="1:7" s="19" customFormat="1" ht="30" customHeight="1">
      <c r="A38" s="48" t="s">
        <v>19</v>
      </c>
      <c r="B38" s="46">
        <v>187822</v>
      </c>
      <c r="C38" s="46">
        <v>1212379</v>
      </c>
      <c r="D38" s="46">
        <v>24213</v>
      </c>
      <c r="E38" s="46">
        <v>566611</v>
      </c>
      <c r="F38" s="46">
        <v>212035</v>
      </c>
      <c r="G38" s="46">
        <v>1778990</v>
      </c>
    </row>
    <row r="39" spans="1:7" s="19" customFormat="1" ht="30" customHeight="1">
      <c r="A39" s="47" t="s">
        <v>20</v>
      </c>
      <c r="B39" s="46">
        <v>261007</v>
      </c>
      <c r="C39" s="46">
        <v>1685326</v>
      </c>
      <c r="D39" s="46">
        <v>49433</v>
      </c>
      <c r="E39" s="46">
        <v>1188370</v>
      </c>
      <c r="F39" s="46">
        <v>310440</v>
      </c>
      <c r="G39" s="46">
        <v>2873696</v>
      </c>
    </row>
    <row r="40" spans="1:7" s="91" customFormat="1" ht="30" customHeight="1">
      <c r="A40" s="58" t="s">
        <v>21</v>
      </c>
      <c r="B40" s="54">
        <v>159926</v>
      </c>
      <c r="C40" s="54">
        <v>780825</v>
      </c>
      <c r="D40" s="54">
        <v>18652</v>
      </c>
      <c r="E40" s="54">
        <v>222806</v>
      </c>
      <c r="F40" s="54">
        <v>178578</v>
      </c>
      <c r="G40" s="54">
        <v>1003631</v>
      </c>
    </row>
    <row r="41" spans="1:7" s="19" customFormat="1" ht="30" customHeight="1">
      <c r="A41" s="45" t="s">
        <v>114</v>
      </c>
      <c r="B41" s="46">
        <v>1631850</v>
      </c>
      <c r="C41" s="46">
        <v>18100722</v>
      </c>
      <c r="D41" s="46">
        <v>297429</v>
      </c>
      <c r="E41" s="46">
        <v>8041486</v>
      </c>
      <c r="F41" s="46">
        <v>1929279</v>
      </c>
      <c r="G41" s="46">
        <v>26142208</v>
      </c>
    </row>
    <row r="42" spans="1:7" s="19" customFormat="1" ht="30" customHeight="1">
      <c r="A42" s="47" t="s">
        <v>22</v>
      </c>
      <c r="B42" s="46">
        <v>859756</v>
      </c>
      <c r="C42" s="46">
        <v>18034008</v>
      </c>
      <c r="D42" s="46">
        <v>1015773</v>
      </c>
      <c r="E42" s="46">
        <v>52690711</v>
      </c>
      <c r="F42" s="46">
        <v>1875529</v>
      </c>
      <c r="G42" s="46">
        <v>70724719</v>
      </c>
    </row>
    <row r="43" spans="1:7" s="19" customFormat="1" ht="30" customHeight="1">
      <c r="A43" s="47" t="s">
        <v>23</v>
      </c>
      <c r="B43" s="46">
        <v>332208</v>
      </c>
      <c r="C43" s="46">
        <v>6946954</v>
      </c>
      <c r="D43" s="46">
        <v>510180</v>
      </c>
      <c r="E43" s="46">
        <v>17685220</v>
      </c>
      <c r="F43" s="46">
        <v>842388</v>
      </c>
      <c r="G43" s="46">
        <v>24632174</v>
      </c>
    </row>
    <row r="44" spans="1:7" s="19" customFormat="1" ht="30" customHeight="1">
      <c r="A44" s="48" t="s">
        <v>24</v>
      </c>
      <c r="B44" s="46">
        <v>278887</v>
      </c>
      <c r="C44" s="46">
        <v>6032167</v>
      </c>
      <c r="D44" s="46">
        <v>147455</v>
      </c>
      <c r="E44" s="46">
        <v>3347720</v>
      </c>
      <c r="F44" s="46">
        <v>426342</v>
      </c>
      <c r="G44" s="46">
        <v>9379887</v>
      </c>
    </row>
    <row r="45" spans="1:7" s="91" customFormat="1" ht="30" customHeight="1">
      <c r="A45" s="59" t="s">
        <v>25</v>
      </c>
      <c r="B45" s="54">
        <v>860059</v>
      </c>
      <c r="C45" s="54">
        <v>20007131</v>
      </c>
      <c r="D45" s="54">
        <v>590167</v>
      </c>
      <c r="E45" s="54">
        <v>19469221</v>
      </c>
      <c r="F45" s="54">
        <v>1450226</v>
      </c>
      <c r="G45" s="54">
        <v>39476352</v>
      </c>
    </row>
    <row r="46" spans="1:7" s="19" customFormat="1" ht="30" customHeight="1">
      <c r="A46" s="48" t="s">
        <v>26</v>
      </c>
      <c r="B46" s="46">
        <v>848017</v>
      </c>
      <c r="C46" s="46">
        <v>13970539</v>
      </c>
      <c r="D46" s="46">
        <v>481071</v>
      </c>
      <c r="E46" s="46">
        <v>15786801</v>
      </c>
      <c r="F46" s="46">
        <v>1329088</v>
      </c>
      <c r="G46" s="46">
        <v>29757340</v>
      </c>
    </row>
    <row r="47" spans="1:7" s="19" customFormat="1" ht="30" customHeight="1">
      <c r="A47" s="48" t="s">
        <v>27</v>
      </c>
      <c r="B47" s="46">
        <v>403703</v>
      </c>
      <c r="C47" s="46">
        <v>5933257</v>
      </c>
      <c r="D47" s="46">
        <v>116462</v>
      </c>
      <c r="E47" s="46">
        <v>3559242</v>
      </c>
      <c r="F47" s="46">
        <v>520165</v>
      </c>
      <c r="G47" s="46">
        <v>9492499</v>
      </c>
    </row>
    <row r="48" spans="1:7" s="19" customFormat="1" ht="30" customHeight="1">
      <c r="A48" s="48" t="s">
        <v>28</v>
      </c>
      <c r="B48" s="46">
        <v>601550</v>
      </c>
      <c r="C48" s="46">
        <v>8649562</v>
      </c>
      <c r="D48" s="46">
        <v>196842</v>
      </c>
      <c r="E48" s="46">
        <v>4944167</v>
      </c>
      <c r="F48" s="46">
        <v>798392</v>
      </c>
      <c r="G48" s="46">
        <v>13593729</v>
      </c>
    </row>
    <row r="49" spans="1:7" s="19" customFormat="1" ht="30" customHeight="1">
      <c r="A49" s="48" t="s">
        <v>29</v>
      </c>
      <c r="B49" s="46">
        <v>292595</v>
      </c>
      <c r="C49" s="46">
        <v>2739863</v>
      </c>
      <c r="D49" s="46">
        <v>64600</v>
      </c>
      <c r="E49" s="46">
        <v>836338</v>
      </c>
      <c r="F49" s="46">
        <v>357195</v>
      </c>
      <c r="G49" s="46">
        <v>3576201</v>
      </c>
    </row>
    <row r="50" spans="1:7" s="91" customFormat="1" ht="30" customHeight="1">
      <c r="A50" s="59" t="s">
        <v>30</v>
      </c>
      <c r="B50" s="54">
        <v>1090569</v>
      </c>
      <c r="C50" s="54">
        <v>14254007</v>
      </c>
      <c r="D50" s="54">
        <v>450088</v>
      </c>
      <c r="E50" s="54">
        <v>12764044</v>
      </c>
      <c r="F50" s="54">
        <v>1540657</v>
      </c>
      <c r="G50" s="54">
        <v>27018051</v>
      </c>
    </row>
    <row r="51" spans="1:7" s="19" customFormat="1" ht="30" customHeight="1">
      <c r="A51" s="48" t="s">
        <v>31</v>
      </c>
      <c r="B51" s="46">
        <v>404963</v>
      </c>
      <c r="C51" s="46">
        <v>6589739</v>
      </c>
      <c r="D51" s="46">
        <v>258770</v>
      </c>
      <c r="E51" s="46">
        <v>6701312</v>
      </c>
      <c r="F51" s="46">
        <v>663733</v>
      </c>
      <c r="G51" s="46">
        <v>13291051</v>
      </c>
    </row>
    <row r="52" spans="1:7" s="19" customFormat="1" ht="30" customHeight="1">
      <c r="A52" s="48" t="s">
        <v>32</v>
      </c>
      <c r="B52" s="46">
        <v>526550</v>
      </c>
      <c r="C52" s="46">
        <v>5673751</v>
      </c>
      <c r="D52" s="46">
        <v>314871</v>
      </c>
      <c r="E52" s="46">
        <v>4383929</v>
      </c>
      <c r="F52" s="46">
        <v>841421</v>
      </c>
      <c r="G52" s="46">
        <v>10057680</v>
      </c>
    </row>
    <row r="53" spans="1:7" s="19" customFormat="1" ht="30" customHeight="1">
      <c r="A53" s="48" t="s">
        <v>33</v>
      </c>
      <c r="B53" s="46">
        <v>415951</v>
      </c>
      <c r="C53" s="46">
        <v>6287189</v>
      </c>
      <c r="D53" s="46">
        <v>162052</v>
      </c>
      <c r="E53" s="46">
        <v>3437558</v>
      </c>
      <c r="F53" s="46">
        <v>578003</v>
      </c>
      <c r="G53" s="46">
        <v>9724747</v>
      </c>
    </row>
    <row r="54" spans="1:7" s="19" customFormat="1" ht="30" customHeight="1">
      <c r="A54" s="48" t="s">
        <v>34</v>
      </c>
      <c r="B54" s="46">
        <v>494030</v>
      </c>
      <c r="C54" s="46">
        <v>4941696</v>
      </c>
      <c r="D54" s="46">
        <v>110670</v>
      </c>
      <c r="E54" s="46">
        <v>2138670</v>
      </c>
      <c r="F54" s="46">
        <v>604700</v>
      </c>
      <c r="G54" s="46">
        <v>7080366</v>
      </c>
    </row>
    <row r="55" spans="1:7" s="91" customFormat="1" ht="30" customHeight="1">
      <c r="A55" s="59" t="s">
        <v>35</v>
      </c>
      <c r="B55" s="54">
        <v>1112753</v>
      </c>
      <c r="C55" s="54">
        <v>12645419</v>
      </c>
      <c r="D55" s="54">
        <v>573179</v>
      </c>
      <c r="E55" s="54">
        <v>9060972</v>
      </c>
      <c r="F55" s="54">
        <v>1685932</v>
      </c>
      <c r="G55" s="54">
        <v>21706391</v>
      </c>
    </row>
    <row r="56" spans="1:7" s="19" customFormat="1" ht="30" customHeight="1">
      <c r="A56" s="48" t="s">
        <v>36</v>
      </c>
      <c r="B56" s="46">
        <v>762188</v>
      </c>
      <c r="C56" s="46">
        <v>6360269</v>
      </c>
      <c r="D56" s="46">
        <v>336964</v>
      </c>
      <c r="E56" s="46">
        <v>5232991</v>
      </c>
      <c r="F56" s="46">
        <v>1099152</v>
      </c>
      <c r="G56" s="46">
        <v>11593260</v>
      </c>
    </row>
    <row r="57" spans="1:7" s="19" customFormat="1" ht="30" customHeight="1">
      <c r="A57" s="48" t="s">
        <v>37</v>
      </c>
      <c r="B57" s="46">
        <v>273603</v>
      </c>
      <c r="C57" s="46">
        <v>4315065</v>
      </c>
      <c r="D57" s="46">
        <v>329377</v>
      </c>
      <c r="E57" s="46">
        <v>14390179</v>
      </c>
      <c r="F57" s="46">
        <v>602980</v>
      </c>
      <c r="G57" s="46">
        <v>18705244</v>
      </c>
    </row>
    <row r="58" spans="1:7" s="19" customFormat="1" ht="30" customHeight="1">
      <c r="A58" s="48" t="s">
        <v>38</v>
      </c>
      <c r="B58" s="46">
        <v>331984</v>
      </c>
      <c r="C58" s="46">
        <v>5535820</v>
      </c>
      <c r="D58" s="46">
        <v>441359</v>
      </c>
      <c r="E58" s="46">
        <v>27546511</v>
      </c>
      <c r="F58" s="46">
        <v>773343</v>
      </c>
      <c r="G58" s="46">
        <v>33082331</v>
      </c>
    </row>
    <row r="59" spans="1:7" s="19" customFormat="1" ht="30" customHeight="1">
      <c r="A59" s="47" t="s">
        <v>39</v>
      </c>
      <c r="B59" s="46">
        <v>816</v>
      </c>
      <c r="C59" s="46">
        <v>15512</v>
      </c>
      <c r="D59" s="46">
        <v>187432</v>
      </c>
      <c r="E59" s="46">
        <v>16848653</v>
      </c>
      <c r="F59" s="46">
        <v>188248</v>
      </c>
      <c r="G59" s="46">
        <v>16864165</v>
      </c>
    </row>
    <row r="60" spans="1:7" s="91" customFormat="1" ht="30" customHeight="1">
      <c r="A60" s="59" t="s">
        <v>40</v>
      </c>
      <c r="B60" s="54">
        <v>210144</v>
      </c>
      <c r="C60" s="54">
        <v>1297900</v>
      </c>
      <c r="D60" s="54">
        <v>67711</v>
      </c>
      <c r="E60" s="54">
        <v>550983</v>
      </c>
      <c r="F60" s="54">
        <v>277855</v>
      </c>
      <c r="G60" s="54">
        <v>1848883</v>
      </c>
    </row>
    <row r="61" spans="1:7" s="19" customFormat="1" ht="30" customHeight="1">
      <c r="A61" s="48" t="s">
        <v>41</v>
      </c>
      <c r="B61" s="46">
        <v>0</v>
      </c>
      <c r="C61" s="46">
        <v>0</v>
      </c>
      <c r="D61" s="46">
        <v>356033</v>
      </c>
      <c r="E61" s="46">
        <v>28121203</v>
      </c>
      <c r="F61" s="46">
        <v>356033</v>
      </c>
      <c r="G61" s="46">
        <v>28121203</v>
      </c>
    </row>
    <row r="62" spans="1:7" s="19" customFormat="1" ht="30" customHeight="1">
      <c r="A62" s="48" t="s">
        <v>42</v>
      </c>
      <c r="B62" s="46">
        <v>6</v>
      </c>
      <c r="C62" s="46">
        <v>131</v>
      </c>
      <c r="D62" s="46">
        <v>144794</v>
      </c>
      <c r="E62" s="46">
        <v>10040619</v>
      </c>
      <c r="F62" s="46">
        <v>144800</v>
      </c>
      <c r="G62" s="46">
        <v>10040750</v>
      </c>
    </row>
    <row r="63" spans="1:7" s="19" customFormat="1" ht="30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</row>
    <row r="64" spans="1:7" s="19" customFormat="1" ht="30" customHeight="1">
      <c r="A64" s="48" t="s">
        <v>44</v>
      </c>
      <c r="B64" s="46">
        <v>119575</v>
      </c>
      <c r="C64" s="46">
        <v>1042302</v>
      </c>
      <c r="D64" s="46">
        <v>56402</v>
      </c>
      <c r="E64" s="46">
        <v>329851</v>
      </c>
      <c r="F64" s="46">
        <v>175977</v>
      </c>
      <c r="G64" s="46">
        <v>1372153</v>
      </c>
    </row>
    <row r="65" spans="1:7" s="91" customFormat="1" ht="30" customHeight="1">
      <c r="A65" s="59" t="s">
        <v>45</v>
      </c>
      <c r="B65" s="54">
        <v>477516</v>
      </c>
      <c r="C65" s="54">
        <v>10027829</v>
      </c>
      <c r="D65" s="54">
        <v>296736</v>
      </c>
      <c r="E65" s="54">
        <v>13779060</v>
      </c>
      <c r="F65" s="54">
        <v>774252</v>
      </c>
      <c r="G65" s="54">
        <v>23806889</v>
      </c>
    </row>
    <row r="66" spans="1:7" s="19" customFormat="1" ht="30" customHeight="1" thickBot="1">
      <c r="A66" s="62" t="s">
        <v>115</v>
      </c>
      <c r="B66" s="63">
        <v>4741</v>
      </c>
      <c r="C66" s="63">
        <v>19000</v>
      </c>
      <c r="D66" s="63">
        <v>21765</v>
      </c>
      <c r="E66" s="63">
        <v>540176</v>
      </c>
      <c r="F66" s="63">
        <v>26506</v>
      </c>
      <c r="G66" s="63">
        <v>559176</v>
      </c>
    </row>
    <row r="67" spans="1:7" s="19" customFormat="1" ht="30" customHeight="1" thickBot="1" thickTop="1">
      <c r="A67" s="61" t="s">
        <v>90</v>
      </c>
      <c r="B67" s="52">
        <f aca="true" t="shared" si="1" ref="B67:G67">SUM(B21:B66)</f>
        <v>23703918</v>
      </c>
      <c r="C67" s="52">
        <f t="shared" si="1"/>
        <v>306195860</v>
      </c>
      <c r="D67" s="52">
        <f t="shared" si="1"/>
        <v>11647562</v>
      </c>
      <c r="E67" s="52">
        <f t="shared" si="1"/>
        <v>411259517</v>
      </c>
      <c r="F67" s="52">
        <f t="shared" si="1"/>
        <v>35351480</v>
      </c>
      <c r="G67" s="52">
        <f t="shared" si="1"/>
        <v>717455377</v>
      </c>
    </row>
    <row r="68" spans="1:7" s="19" customFormat="1" ht="30" customHeight="1" thickTop="1">
      <c r="A68" s="60" t="s">
        <v>91</v>
      </c>
      <c r="B68" s="49">
        <f aca="true" t="shared" si="2" ref="B68:G68">+B67+B20</f>
        <v>96112478</v>
      </c>
      <c r="C68" s="49">
        <f t="shared" si="2"/>
        <v>1399614511</v>
      </c>
      <c r="D68" s="49">
        <f t="shared" si="2"/>
        <v>57926424</v>
      </c>
      <c r="E68" s="49">
        <f t="shared" si="2"/>
        <v>1866062285</v>
      </c>
      <c r="F68" s="49">
        <f t="shared" si="2"/>
        <v>154038902</v>
      </c>
      <c r="G68" s="49">
        <f t="shared" si="2"/>
        <v>3265676796</v>
      </c>
    </row>
    <row r="69" spans="1:7" s="19" customFormat="1" ht="24">
      <c r="A69" s="41"/>
      <c r="B69" s="40"/>
      <c r="C69" s="40"/>
      <c r="D69" s="40"/>
      <c r="E69" s="40"/>
      <c r="F69" s="40"/>
      <c r="G69" s="40"/>
    </row>
    <row r="70" spans="1:7" ht="24">
      <c r="A70" s="38" t="s">
        <v>123</v>
      </c>
      <c r="B70" s="21"/>
      <c r="C70" s="21"/>
      <c r="D70" s="21"/>
      <c r="E70" s="21"/>
      <c r="F70" s="21"/>
      <c r="G70" s="21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5" useFirstPageNumber="1" fitToHeight="1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1" t="s">
        <v>105</v>
      </c>
      <c r="F1" s="89"/>
      <c r="H1" s="1"/>
    </row>
    <row r="2" spans="1:251" ht="21" customHeight="1">
      <c r="A2" s="7" t="s">
        <v>87</v>
      </c>
      <c r="B2" s="13" t="s">
        <v>102</v>
      </c>
      <c r="C2" s="15"/>
      <c r="D2" s="13" t="s">
        <v>103</v>
      </c>
      <c r="E2" s="15"/>
      <c r="F2" s="14" t="s">
        <v>104</v>
      </c>
      <c r="G2" s="15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94" t="s">
        <v>78</v>
      </c>
      <c r="C3" s="211" t="s">
        <v>79</v>
      </c>
      <c r="D3" s="194" t="s">
        <v>78</v>
      </c>
      <c r="E3" s="194" t="s">
        <v>79</v>
      </c>
      <c r="F3" s="206" t="s">
        <v>78</v>
      </c>
      <c r="G3" s="194" t="s">
        <v>79</v>
      </c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95"/>
      <c r="C4" s="207"/>
      <c r="D4" s="195"/>
      <c r="E4" s="195"/>
      <c r="F4" s="208"/>
      <c r="G4" s="195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95"/>
      <c r="C5" s="207"/>
      <c r="D5" s="195"/>
      <c r="E5" s="195"/>
      <c r="F5" s="208"/>
      <c r="G5" s="195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95"/>
      <c r="C6" s="207"/>
      <c r="D6" s="195"/>
      <c r="E6" s="195"/>
      <c r="F6" s="208"/>
      <c r="G6" s="195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19" customFormat="1" ht="30" customHeight="1">
      <c r="A7" s="43" t="s">
        <v>88</v>
      </c>
      <c r="B7" s="44">
        <v>164476</v>
      </c>
      <c r="C7" s="44">
        <v>6437911</v>
      </c>
      <c r="D7" s="44">
        <v>108787</v>
      </c>
      <c r="E7" s="44">
        <v>6418079</v>
      </c>
      <c r="F7" s="44">
        <f>B7+D7</f>
        <v>273263</v>
      </c>
      <c r="G7" s="44">
        <f>C7+E7</f>
        <v>12855990</v>
      </c>
    </row>
    <row r="8" spans="1:7" s="19" customFormat="1" ht="30" customHeight="1">
      <c r="A8" s="45" t="s">
        <v>107</v>
      </c>
      <c r="B8" s="46">
        <v>60079</v>
      </c>
      <c r="C8" s="46">
        <v>3083865</v>
      </c>
      <c r="D8" s="46">
        <v>47156</v>
      </c>
      <c r="E8" s="46">
        <v>4612576</v>
      </c>
      <c r="F8" s="46">
        <f aca="true" t="shared" si="0" ref="F8:F19">B8+D8</f>
        <v>107235</v>
      </c>
      <c r="G8" s="46">
        <f aca="true" t="shared" si="1" ref="G8:G19">C8+E8</f>
        <v>7696441</v>
      </c>
    </row>
    <row r="9" spans="1:7" s="19" customFormat="1" ht="30" customHeight="1">
      <c r="A9" s="47" t="s">
        <v>0</v>
      </c>
      <c r="B9" s="46">
        <v>203914</v>
      </c>
      <c r="C9" s="46">
        <v>8070604</v>
      </c>
      <c r="D9" s="46">
        <v>112400</v>
      </c>
      <c r="E9" s="46">
        <v>6860821</v>
      </c>
      <c r="F9" s="46">
        <f t="shared" si="0"/>
        <v>316314</v>
      </c>
      <c r="G9" s="46">
        <f t="shared" si="1"/>
        <v>14931425</v>
      </c>
    </row>
    <row r="10" spans="1:7" s="19" customFormat="1" ht="30" customHeight="1">
      <c r="A10" s="47" t="s">
        <v>1</v>
      </c>
      <c r="B10" s="46">
        <v>227060</v>
      </c>
      <c r="C10" s="46">
        <v>15050098</v>
      </c>
      <c r="D10" s="46">
        <v>125973</v>
      </c>
      <c r="E10" s="46">
        <v>10606681</v>
      </c>
      <c r="F10" s="46">
        <f t="shared" si="0"/>
        <v>353033</v>
      </c>
      <c r="G10" s="46">
        <f t="shared" si="1"/>
        <v>25656779</v>
      </c>
    </row>
    <row r="11" spans="1:7" s="19" customFormat="1" ht="30" customHeight="1">
      <c r="A11" s="53" t="s">
        <v>108</v>
      </c>
      <c r="B11" s="54">
        <v>36936</v>
      </c>
      <c r="C11" s="54">
        <v>2273186</v>
      </c>
      <c r="D11" s="54">
        <v>42602</v>
      </c>
      <c r="E11" s="54">
        <v>4093681</v>
      </c>
      <c r="F11" s="54">
        <f t="shared" si="0"/>
        <v>79538</v>
      </c>
      <c r="G11" s="54">
        <f t="shared" si="1"/>
        <v>6366867</v>
      </c>
    </row>
    <row r="12" spans="1:7" s="19" customFormat="1" ht="30" customHeight="1">
      <c r="A12" s="55" t="s">
        <v>109</v>
      </c>
      <c r="B12" s="44">
        <v>45709</v>
      </c>
      <c r="C12" s="44">
        <v>2947767</v>
      </c>
      <c r="D12" s="44">
        <v>17691</v>
      </c>
      <c r="E12" s="44">
        <v>1524712</v>
      </c>
      <c r="F12" s="44">
        <f t="shared" si="0"/>
        <v>63400</v>
      </c>
      <c r="G12" s="44">
        <f t="shared" si="1"/>
        <v>4472479</v>
      </c>
    </row>
    <row r="13" spans="1:7" s="19" customFormat="1" ht="30" customHeight="1">
      <c r="A13" s="47" t="s">
        <v>2</v>
      </c>
      <c r="B13" s="46">
        <v>21837</v>
      </c>
      <c r="C13" s="46">
        <v>1106417</v>
      </c>
      <c r="D13" s="46">
        <v>6102</v>
      </c>
      <c r="E13" s="46">
        <v>395942</v>
      </c>
      <c r="F13" s="46">
        <f t="shared" si="0"/>
        <v>27939</v>
      </c>
      <c r="G13" s="46">
        <f t="shared" si="1"/>
        <v>1502359</v>
      </c>
    </row>
    <row r="14" spans="1:7" s="19" customFormat="1" ht="30" customHeight="1">
      <c r="A14" s="47" t="s">
        <v>3</v>
      </c>
      <c r="B14" s="46">
        <v>48315</v>
      </c>
      <c r="C14" s="46">
        <v>3078417</v>
      </c>
      <c r="D14" s="46">
        <v>25535</v>
      </c>
      <c r="E14" s="46">
        <v>2046659</v>
      </c>
      <c r="F14" s="46">
        <f t="shared" si="0"/>
        <v>73850</v>
      </c>
      <c r="G14" s="46">
        <f t="shared" si="1"/>
        <v>5125076</v>
      </c>
    </row>
    <row r="15" spans="1:7" s="19" customFormat="1" ht="30" customHeight="1">
      <c r="A15" s="45" t="s">
        <v>110</v>
      </c>
      <c r="B15" s="46">
        <v>27902</v>
      </c>
      <c r="C15" s="46">
        <v>1072315</v>
      </c>
      <c r="D15" s="46">
        <v>6117</v>
      </c>
      <c r="E15" s="46">
        <v>311231</v>
      </c>
      <c r="F15" s="46">
        <f t="shared" si="0"/>
        <v>34019</v>
      </c>
      <c r="G15" s="46">
        <f t="shared" si="1"/>
        <v>1383546</v>
      </c>
    </row>
    <row r="16" spans="1:7" s="19" customFormat="1" ht="30" customHeight="1">
      <c r="A16" s="53" t="s">
        <v>111</v>
      </c>
      <c r="B16" s="54">
        <v>20673</v>
      </c>
      <c r="C16" s="54">
        <v>706965</v>
      </c>
      <c r="D16" s="54">
        <v>5119</v>
      </c>
      <c r="E16" s="54">
        <v>211172</v>
      </c>
      <c r="F16" s="54">
        <f t="shared" si="0"/>
        <v>25792</v>
      </c>
      <c r="G16" s="54">
        <f t="shared" si="1"/>
        <v>918137</v>
      </c>
    </row>
    <row r="17" spans="1:7" s="19" customFormat="1" ht="30" customHeight="1">
      <c r="A17" s="45" t="s">
        <v>112</v>
      </c>
      <c r="B17" s="46">
        <v>92347</v>
      </c>
      <c r="C17" s="46">
        <v>5380843</v>
      </c>
      <c r="D17" s="46">
        <v>54089</v>
      </c>
      <c r="E17" s="46">
        <v>3384991</v>
      </c>
      <c r="F17" s="46">
        <f t="shared" si="0"/>
        <v>146436</v>
      </c>
      <c r="G17" s="46">
        <f t="shared" si="1"/>
        <v>8765834</v>
      </c>
    </row>
    <row r="18" spans="1:7" s="19" customFormat="1" ht="30" customHeight="1">
      <c r="A18" s="45" t="s">
        <v>113</v>
      </c>
      <c r="B18" s="46">
        <v>34513</v>
      </c>
      <c r="C18" s="46">
        <v>1505060</v>
      </c>
      <c r="D18" s="46">
        <v>11994</v>
      </c>
      <c r="E18" s="46">
        <v>546592</v>
      </c>
      <c r="F18" s="46">
        <f t="shared" si="0"/>
        <v>46507</v>
      </c>
      <c r="G18" s="46">
        <f t="shared" si="1"/>
        <v>2051652</v>
      </c>
    </row>
    <row r="19" spans="1:7" s="19" customFormat="1" ht="30" customHeight="1" thickBot="1">
      <c r="A19" s="45" t="s">
        <v>116</v>
      </c>
      <c r="B19" s="46">
        <v>21603</v>
      </c>
      <c r="C19" s="46">
        <v>888957</v>
      </c>
      <c r="D19" s="46">
        <v>14962</v>
      </c>
      <c r="E19" s="46">
        <v>583733</v>
      </c>
      <c r="F19" s="46">
        <f t="shared" si="0"/>
        <v>36565</v>
      </c>
      <c r="G19" s="46">
        <f t="shared" si="1"/>
        <v>1472690</v>
      </c>
    </row>
    <row r="20" spans="1:7" s="19" customFormat="1" ht="30" customHeight="1" thickBot="1" thickTop="1">
      <c r="A20" s="51" t="s">
        <v>118</v>
      </c>
      <c r="B20" s="68">
        <f aca="true" t="shared" si="2" ref="B20:G20">SUM(B7:B19)</f>
        <v>1005364</v>
      </c>
      <c r="C20" s="68">
        <f t="shared" si="2"/>
        <v>51602405</v>
      </c>
      <c r="D20" s="68">
        <f t="shared" si="2"/>
        <v>578527</v>
      </c>
      <c r="E20" s="68">
        <f t="shared" si="2"/>
        <v>41596870</v>
      </c>
      <c r="F20" s="68">
        <f t="shared" si="2"/>
        <v>1583891</v>
      </c>
      <c r="G20" s="68">
        <f t="shared" si="2"/>
        <v>93199275</v>
      </c>
    </row>
    <row r="21" spans="1:7" s="19" customFormat="1" ht="30" customHeight="1" thickTop="1">
      <c r="A21" s="56" t="s">
        <v>89</v>
      </c>
      <c r="B21" s="57">
        <v>6275</v>
      </c>
      <c r="C21" s="57">
        <v>333989</v>
      </c>
      <c r="D21" s="57">
        <v>823</v>
      </c>
      <c r="E21" s="57">
        <v>38347</v>
      </c>
      <c r="F21" s="57">
        <f aca="true" t="shared" si="3" ref="F21:F66">B21+D21</f>
        <v>7098</v>
      </c>
      <c r="G21" s="57">
        <f aca="true" t="shared" si="4" ref="G21:G66">C21+E21</f>
        <v>372336</v>
      </c>
    </row>
    <row r="22" spans="1:7" s="19" customFormat="1" ht="30" customHeight="1">
      <c r="A22" s="47" t="s">
        <v>4</v>
      </c>
      <c r="B22" s="46">
        <v>2804</v>
      </c>
      <c r="C22" s="46">
        <v>105668</v>
      </c>
      <c r="D22" s="46">
        <v>1316</v>
      </c>
      <c r="E22" s="46">
        <v>55454</v>
      </c>
      <c r="F22" s="46">
        <f t="shared" si="3"/>
        <v>4120</v>
      </c>
      <c r="G22" s="46">
        <f t="shared" si="4"/>
        <v>161122</v>
      </c>
    </row>
    <row r="23" spans="1:7" s="19" customFormat="1" ht="30" customHeight="1">
      <c r="A23" s="47" t="s">
        <v>5</v>
      </c>
      <c r="B23" s="46">
        <v>6664</v>
      </c>
      <c r="C23" s="46">
        <v>241759</v>
      </c>
      <c r="D23" s="46">
        <v>720</v>
      </c>
      <c r="E23" s="46">
        <v>35678</v>
      </c>
      <c r="F23" s="46">
        <f t="shared" si="3"/>
        <v>7384</v>
      </c>
      <c r="G23" s="46">
        <f t="shared" si="4"/>
        <v>277437</v>
      </c>
    </row>
    <row r="24" spans="1:7" s="19" customFormat="1" ht="30" customHeight="1">
      <c r="A24" s="47" t="s">
        <v>6</v>
      </c>
      <c r="B24" s="46">
        <v>13337</v>
      </c>
      <c r="C24" s="46">
        <v>743578</v>
      </c>
      <c r="D24" s="46">
        <v>2603</v>
      </c>
      <c r="E24" s="46">
        <v>193240</v>
      </c>
      <c r="F24" s="46">
        <f t="shared" si="3"/>
        <v>15940</v>
      </c>
      <c r="G24" s="46">
        <f t="shared" si="4"/>
        <v>936818</v>
      </c>
    </row>
    <row r="25" spans="1:7" s="91" customFormat="1" ht="30" customHeight="1">
      <c r="A25" s="59" t="s">
        <v>7</v>
      </c>
      <c r="B25" s="54">
        <v>7293</v>
      </c>
      <c r="C25" s="54">
        <v>446577</v>
      </c>
      <c r="D25" s="54">
        <v>6249</v>
      </c>
      <c r="E25" s="54">
        <v>400653</v>
      </c>
      <c r="F25" s="54">
        <f t="shared" si="3"/>
        <v>13542</v>
      </c>
      <c r="G25" s="54">
        <f t="shared" si="4"/>
        <v>847230</v>
      </c>
    </row>
    <row r="26" spans="1:7" s="19" customFormat="1" ht="30" customHeight="1">
      <c r="A26" s="48" t="s">
        <v>8</v>
      </c>
      <c r="B26" s="46">
        <v>3090</v>
      </c>
      <c r="C26" s="46">
        <v>157839</v>
      </c>
      <c r="D26" s="46">
        <v>3020</v>
      </c>
      <c r="E26" s="46">
        <v>165079</v>
      </c>
      <c r="F26" s="46">
        <f t="shared" si="3"/>
        <v>6110</v>
      </c>
      <c r="G26" s="46">
        <f t="shared" si="4"/>
        <v>322918</v>
      </c>
    </row>
    <row r="27" spans="1:7" s="19" customFormat="1" ht="30" customHeight="1">
      <c r="A27" s="47" t="s">
        <v>9</v>
      </c>
      <c r="B27" s="46">
        <v>1596</v>
      </c>
      <c r="C27" s="46">
        <v>66207</v>
      </c>
      <c r="D27" s="46">
        <v>1085</v>
      </c>
      <c r="E27" s="46">
        <v>36640</v>
      </c>
      <c r="F27" s="46">
        <f t="shared" si="3"/>
        <v>2681</v>
      </c>
      <c r="G27" s="46">
        <f t="shared" si="4"/>
        <v>102847</v>
      </c>
    </row>
    <row r="28" spans="1:7" s="19" customFormat="1" ht="30" customHeight="1">
      <c r="A28" s="48" t="s">
        <v>10</v>
      </c>
      <c r="B28" s="46">
        <v>93</v>
      </c>
      <c r="C28" s="46">
        <v>4275</v>
      </c>
      <c r="D28" s="46">
        <v>0</v>
      </c>
      <c r="E28" s="46">
        <v>0</v>
      </c>
      <c r="F28" s="46">
        <f t="shared" si="3"/>
        <v>93</v>
      </c>
      <c r="G28" s="46">
        <f t="shared" si="4"/>
        <v>4275</v>
      </c>
    </row>
    <row r="29" spans="1:7" s="19" customFormat="1" ht="30" customHeight="1">
      <c r="A29" s="48" t="s">
        <v>11</v>
      </c>
      <c r="B29" s="46">
        <v>3094</v>
      </c>
      <c r="C29" s="46">
        <v>113300</v>
      </c>
      <c r="D29" s="46">
        <v>171</v>
      </c>
      <c r="E29" s="46">
        <v>6787</v>
      </c>
      <c r="F29" s="46">
        <f t="shared" si="3"/>
        <v>3265</v>
      </c>
      <c r="G29" s="46">
        <f t="shared" si="4"/>
        <v>120087</v>
      </c>
    </row>
    <row r="30" spans="1:7" s="91" customFormat="1" ht="30" customHeight="1">
      <c r="A30" s="59" t="s">
        <v>117</v>
      </c>
      <c r="B30" s="54">
        <v>3455</v>
      </c>
      <c r="C30" s="54">
        <v>171801</v>
      </c>
      <c r="D30" s="54">
        <v>2630</v>
      </c>
      <c r="E30" s="54">
        <v>222134</v>
      </c>
      <c r="F30" s="54">
        <f t="shared" si="3"/>
        <v>6085</v>
      </c>
      <c r="G30" s="54">
        <f t="shared" si="4"/>
        <v>393935</v>
      </c>
    </row>
    <row r="31" spans="1:7" s="19" customFormat="1" ht="30" customHeight="1">
      <c r="A31" s="48" t="s">
        <v>12</v>
      </c>
      <c r="B31" s="46">
        <v>1202</v>
      </c>
      <c r="C31" s="46">
        <v>61256</v>
      </c>
      <c r="D31" s="46">
        <v>389</v>
      </c>
      <c r="E31" s="46">
        <v>24034</v>
      </c>
      <c r="F31" s="46">
        <f t="shared" si="3"/>
        <v>1591</v>
      </c>
      <c r="G31" s="46">
        <f t="shared" si="4"/>
        <v>85290</v>
      </c>
    </row>
    <row r="32" spans="1:7" s="19" customFormat="1" ht="30" customHeight="1">
      <c r="A32" s="48" t="s">
        <v>13</v>
      </c>
      <c r="B32" s="46">
        <v>987</v>
      </c>
      <c r="C32" s="46">
        <v>41275</v>
      </c>
      <c r="D32" s="46">
        <v>1266</v>
      </c>
      <c r="E32" s="46">
        <v>151517</v>
      </c>
      <c r="F32" s="46">
        <f t="shared" si="3"/>
        <v>2253</v>
      </c>
      <c r="G32" s="46">
        <f t="shared" si="4"/>
        <v>192792</v>
      </c>
    </row>
    <row r="33" spans="1:7" s="19" customFormat="1" ht="30" customHeight="1">
      <c r="A33" s="48" t="s">
        <v>14</v>
      </c>
      <c r="B33" s="46">
        <v>1291</v>
      </c>
      <c r="C33" s="46">
        <v>55104</v>
      </c>
      <c r="D33" s="46">
        <v>543</v>
      </c>
      <c r="E33" s="46">
        <v>54354</v>
      </c>
      <c r="F33" s="46">
        <f t="shared" si="3"/>
        <v>1834</v>
      </c>
      <c r="G33" s="46">
        <f t="shared" si="4"/>
        <v>109458</v>
      </c>
    </row>
    <row r="34" spans="1:7" s="19" customFormat="1" ht="30" customHeight="1">
      <c r="A34" s="48" t="s">
        <v>15</v>
      </c>
      <c r="B34" s="46">
        <v>5281</v>
      </c>
      <c r="C34" s="46">
        <v>251662</v>
      </c>
      <c r="D34" s="46">
        <v>1062</v>
      </c>
      <c r="E34" s="46">
        <v>66023</v>
      </c>
      <c r="F34" s="46">
        <f t="shared" si="3"/>
        <v>6343</v>
      </c>
      <c r="G34" s="46">
        <f t="shared" si="4"/>
        <v>317685</v>
      </c>
    </row>
    <row r="35" spans="1:7" s="91" customFormat="1" ht="30" customHeight="1">
      <c r="A35" s="59" t="s">
        <v>16</v>
      </c>
      <c r="B35" s="54">
        <v>7815</v>
      </c>
      <c r="C35" s="54">
        <v>369216</v>
      </c>
      <c r="D35" s="54">
        <v>1938</v>
      </c>
      <c r="E35" s="54">
        <v>162617</v>
      </c>
      <c r="F35" s="54">
        <f t="shared" si="3"/>
        <v>9753</v>
      </c>
      <c r="G35" s="54">
        <f t="shared" si="4"/>
        <v>531833</v>
      </c>
    </row>
    <row r="36" spans="1:7" s="19" customFormat="1" ht="30" customHeight="1">
      <c r="A36" s="48" t="s">
        <v>17</v>
      </c>
      <c r="B36" s="46">
        <v>1082</v>
      </c>
      <c r="C36" s="46">
        <v>57386</v>
      </c>
      <c r="D36" s="46">
        <v>634</v>
      </c>
      <c r="E36" s="46">
        <v>50347</v>
      </c>
      <c r="F36" s="46">
        <f t="shared" si="3"/>
        <v>1716</v>
      </c>
      <c r="G36" s="46">
        <f t="shared" si="4"/>
        <v>107733</v>
      </c>
    </row>
    <row r="37" spans="1:7" s="19" customFormat="1" ht="30" customHeight="1">
      <c r="A37" s="48" t="s">
        <v>18</v>
      </c>
      <c r="B37" s="46">
        <v>788</v>
      </c>
      <c r="C37" s="46">
        <v>24927</v>
      </c>
      <c r="D37" s="46">
        <v>0</v>
      </c>
      <c r="E37" s="46">
        <v>0</v>
      </c>
      <c r="F37" s="46">
        <f t="shared" si="3"/>
        <v>788</v>
      </c>
      <c r="G37" s="46">
        <f t="shared" si="4"/>
        <v>24927</v>
      </c>
    </row>
    <row r="38" spans="1:7" s="19" customFormat="1" ht="30" customHeight="1">
      <c r="A38" s="48" t="s">
        <v>19</v>
      </c>
      <c r="B38" s="46">
        <v>241</v>
      </c>
      <c r="C38" s="46">
        <v>10987</v>
      </c>
      <c r="D38" s="46">
        <v>0</v>
      </c>
      <c r="E38" s="46">
        <v>0</v>
      </c>
      <c r="F38" s="46">
        <f t="shared" si="3"/>
        <v>241</v>
      </c>
      <c r="G38" s="46">
        <f t="shared" si="4"/>
        <v>10987</v>
      </c>
    </row>
    <row r="39" spans="1:7" s="19" customFormat="1" ht="30" customHeight="1">
      <c r="A39" s="47" t="s">
        <v>20</v>
      </c>
      <c r="B39" s="46">
        <v>351</v>
      </c>
      <c r="C39" s="46">
        <v>13544</v>
      </c>
      <c r="D39" s="46">
        <v>0</v>
      </c>
      <c r="E39" s="46">
        <v>0</v>
      </c>
      <c r="F39" s="46">
        <f t="shared" si="3"/>
        <v>351</v>
      </c>
      <c r="G39" s="46">
        <f t="shared" si="4"/>
        <v>13544</v>
      </c>
    </row>
    <row r="40" spans="1:7" s="91" customFormat="1" ht="30" customHeight="1">
      <c r="A40" s="58" t="s">
        <v>21</v>
      </c>
      <c r="B40" s="54">
        <v>0</v>
      </c>
      <c r="C40" s="54">
        <v>0</v>
      </c>
      <c r="D40" s="54">
        <v>0</v>
      </c>
      <c r="E40" s="54">
        <v>0</v>
      </c>
      <c r="F40" s="54">
        <f t="shared" si="3"/>
        <v>0</v>
      </c>
      <c r="G40" s="54">
        <f t="shared" si="4"/>
        <v>0</v>
      </c>
    </row>
    <row r="41" spans="1:7" s="19" customFormat="1" ht="30" customHeight="1">
      <c r="A41" s="45" t="s">
        <v>114</v>
      </c>
      <c r="B41" s="46">
        <v>7552</v>
      </c>
      <c r="C41" s="46">
        <v>357923</v>
      </c>
      <c r="D41" s="46">
        <v>2524</v>
      </c>
      <c r="E41" s="46">
        <v>188499</v>
      </c>
      <c r="F41" s="46">
        <f t="shared" si="3"/>
        <v>10076</v>
      </c>
      <c r="G41" s="46">
        <f t="shared" si="4"/>
        <v>546422</v>
      </c>
    </row>
    <row r="42" spans="1:7" s="19" customFormat="1" ht="30" customHeight="1">
      <c r="A42" s="47" t="s">
        <v>22</v>
      </c>
      <c r="B42" s="46">
        <v>15030</v>
      </c>
      <c r="C42" s="46">
        <v>807795</v>
      </c>
      <c r="D42" s="46">
        <v>8678</v>
      </c>
      <c r="E42" s="46">
        <v>825350</v>
      </c>
      <c r="F42" s="46">
        <f t="shared" si="3"/>
        <v>23708</v>
      </c>
      <c r="G42" s="46">
        <f t="shared" si="4"/>
        <v>1633145</v>
      </c>
    </row>
    <row r="43" spans="1:7" s="19" customFormat="1" ht="30" customHeight="1">
      <c r="A43" s="47" t="s">
        <v>23</v>
      </c>
      <c r="B43" s="46">
        <v>2384</v>
      </c>
      <c r="C43" s="46">
        <v>135527</v>
      </c>
      <c r="D43" s="46">
        <v>10188</v>
      </c>
      <c r="E43" s="46">
        <v>680680</v>
      </c>
      <c r="F43" s="46">
        <f t="shared" si="3"/>
        <v>12572</v>
      </c>
      <c r="G43" s="46">
        <f t="shared" si="4"/>
        <v>816207</v>
      </c>
    </row>
    <row r="44" spans="1:7" s="19" customFormat="1" ht="30" customHeight="1">
      <c r="A44" s="48" t="s">
        <v>24</v>
      </c>
      <c r="B44" s="46">
        <v>3169</v>
      </c>
      <c r="C44" s="46">
        <v>194968</v>
      </c>
      <c r="D44" s="46">
        <v>1431</v>
      </c>
      <c r="E44" s="46">
        <v>110073</v>
      </c>
      <c r="F44" s="46">
        <f t="shared" si="3"/>
        <v>4600</v>
      </c>
      <c r="G44" s="46">
        <f t="shared" si="4"/>
        <v>305041</v>
      </c>
    </row>
    <row r="45" spans="1:7" s="91" customFormat="1" ht="30" customHeight="1">
      <c r="A45" s="59" t="s">
        <v>25</v>
      </c>
      <c r="B45" s="54">
        <v>12295</v>
      </c>
      <c r="C45" s="54">
        <v>729145</v>
      </c>
      <c r="D45" s="54">
        <v>17111</v>
      </c>
      <c r="E45" s="54">
        <v>769969</v>
      </c>
      <c r="F45" s="54">
        <f t="shared" si="3"/>
        <v>29406</v>
      </c>
      <c r="G45" s="54">
        <f t="shared" si="4"/>
        <v>1499114</v>
      </c>
    </row>
    <row r="46" spans="1:7" s="19" customFormat="1" ht="30" customHeight="1">
      <c r="A46" s="48" t="s">
        <v>26</v>
      </c>
      <c r="B46" s="46">
        <v>9034</v>
      </c>
      <c r="C46" s="46">
        <v>532396</v>
      </c>
      <c r="D46" s="46">
        <v>12033</v>
      </c>
      <c r="E46" s="46">
        <v>861445</v>
      </c>
      <c r="F46" s="46">
        <f t="shared" si="3"/>
        <v>21067</v>
      </c>
      <c r="G46" s="46">
        <f t="shared" si="4"/>
        <v>1393841</v>
      </c>
    </row>
    <row r="47" spans="1:7" s="19" customFormat="1" ht="30" customHeight="1">
      <c r="A47" s="48" t="s">
        <v>27</v>
      </c>
      <c r="B47" s="46">
        <v>1767</v>
      </c>
      <c r="C47" s="46">
        <v>104869</v>
      </c>
      <c r="D47" s="46">
        <v>577</v>
      </c>
      <c r="E47" s="46">
        <v>32422</v>
      </c>
      <c r="F47" s="46">
        <f t="shared" si="3"/>
        <v>2344</v>
      </c>
      <c r="G47" s="46">
        <f t="shared" si="4"/>
        <v>137291</v>
      </c>
    </row>
    <row r="48" spans="1:7" s="19" customFormat="1" ht="30" customHeight="1">
      <c r="A48" s="48" t="s">
        <v>28</v>
      </c>
      <c r="B48" s="46">
        <v>5712</v>
      </c>
      <c r="C48" s="46">
        <v>232132</v>
      </c>
      <c r="D48" s="46">
        <v>2655</v>
      </c>
      <c r="E48" s="46">
        <v>159950</v>
      </c>
      <c r="F48" s="46">
        <f t="shared" si="3"/>
        <v>8367</v>
      </c>
      <c r="G48" s="46">
        <f t="shared" si="4"/>
        <v>392082</v>
      </c>
    </row>
    <row r="49" spans="1:7" s="19" customFormat="1" ht="30" customHeight="1">
      <c r="A49" s="48" t="s">
        <v>29</v>
      </c>
      <c r="B49" s="46">
        <v>917</v>
      </c>
      <c r="C49" s="46">
        <v>58393</v>
      </c>
      <c r="D49" s="46">
        <v>89</v>
      </c>
      <c r="E49" s="46">
        <v>7135</v>
      </c>
      <c r="F49" s="46">
        <f t="shared" si="3"/>
        <v>1006</v>
      </c>
      <c r="G49" s="46">
        <f t="shared" si="4"/>
        <v>65528</v>
      </c>
    </row>
    <row r="50" spans="1:7" s="91" customFormat="1" ht="30" customHeight="1">
      <c r="A50" s="59" t="s">
        <v>30</v>
      </c>
      <c r="B50" s="54">
        <v>5871</v>
      </c>
      <c r="C50" s="54">
        <v>372182</v>
      </c>
      <c r="D50" s="54">
        <v>2459</v>
      </c>
      <c r="E50" s="54">
        <v>206901</v>
      </c>
      <c r="F50" s="54">
        <f t="shared" si="3"/>
        <v>8330</v>
      </c>
      <c r="G50" s="54">
        <f t="shared" si="4"/>
        <v>579083</v>
      </c>
    </row>
    <row r="51" spans="1:7" s="19" customFormat="1" ht="30" customHeight="1">
      <c r="A51" s="48" t="s">
        <v>31</v>
      </c>
      <c r="B51" s="46">
        <v>4353</v>
      </c>
      <c r="C51" s="46">
        <v>267073</v>
      </c>
      <c r="D51" s="46">
        <v>116</v>
      </c>
      <c r="E51" s="46">
        <v>8426</v>
      </c>
      <c r="F51" s="46">
        <f t="shared" si="3"/>
        <v>4469</v>
      </c>
      <c r="G51" s="46">
        <f t="shared" si="4"/>
        <v>275499</v>
      </c>
    </row>
    <row r="52" spans="1:7" s="19" customFormat="1" ht="30" customHeight="1">
      <c r="A52" s="48" t="s">
        <v>32</v>
      </c>
      <c r="B52" s="46">
        <v>3316</v>
      </c>
      <c r="C52" s="46">
        <v>161603</v>
      </c>
      <c r="D52" s="46">
        <v>0</v>
      </c>
      <c r="E52" s="46">
        <v>0</v>
      </c>
      <c r="F52" s="46">
        <f t="shared" si="3"/>
        <v>3316</v>
      </c>
      <c r="G52" s="46">
        <f t="shared" si="4"/>
        <v>161603</v>
      </c>
    </row>
    <row r="53" spans="1:7" s="19" customFormat="1" ht="30" customHeight="1">
      <c r="A53" s="48" t="s">
        <v>33</v>
      </c>
      <c r="B53" s="46">
        <v>2621</v>
      </c>
      <c r="C53" s="46">
        <v>152542</v>
      </c>
      <c r="D53" s="46">
        <v>1950</v>
      </c>
      <c r="E53" s="46">
        <v>133398</v>
      </c>
      <c r="F53" s="46">
        <f t="shared" si="3"/>
        <v>4571</v>
      </c>
      <c r="G53" s="46">
        <f t="shared" si="4"/>
        <v>285940</v>
      </c>
    </row>
    <row r="54" spans="1:7" s="19" customFormat="1" ht="30" customHeight="1">
      <c r="A54" s="48" t="s">
        <v>34</v>
      </c>
      <c r="B54" s="46">
        <v>2327</v>
      </c>
      <c r="C54" s="46">
        <v>117381</v>
      </c>
      <c r="D54" s="46">
        <v>1545</v>
      </c>
      <c r="E54" s="46">
        <v>113190</v>
      </c>
      <c r="F54" s="46">
        <f t="shared" si="3"/>
        <v>3872</v>
      </c>
      <c r="G54" s="46">
        <f t="shared" si="4"/>
        <v>230571</v>
      </c>
    </row>
    <row r="55" spans="1:7" s="91" customFormat="1" ht="30" customHeight="1">
      <c r="A55" s="59" t="s">
        <v>35</v>
      </c>
      <c r="B55" s="54">
        <v>11991</v>
      </c>
      <c r="C55" s="54">
        <v>705501</v>
      </c>
      <c r="D55" s="54">
        <v>1941</v>
      </c>
      <c r="E55" s="54">
        <v>137173</v>
      </c>
      <c r="F55" s="54">
        <f t="shared" si="3"/>
        <v>13932</v>
      </c>
      <c r="G55" s="54">
        <f t="shared" si="4"/>
        <v>842674</v>
      </c>
    </row>
    <row r="56" spans="1:7" s="19" customFormat="1" ht="30" customHeight="1">
      <c r="A56" s="48" t="s">
        <v>36</v>
      </c>
      <c r="B56" s="46">
        <v>2917</v>
      </c>
      <c r="C56" s="46">
        <v>146583</v>
      </c>
      <c r="D56" s="46">
        <v>523</v>
      </c>
      <c r="E56" s="46">
        <v>45465</v>
      </c>
      <c r="F56" s="46">
        <f t="shared" si="3"/>
        <v>3440</v>
      </c>
      <c r="G56" s="46">
        <f t="shared" si="4"/>
        <v>192048</v>
      </c>
    </row>
    <row r="57" spans="1:7" s="19" customFormat="1" ht="30" customHeight="1">
      <c r="A57" s="48" t="s">
        <v>37</v>
      </c>
      <c r="B57" s="46">
        <v>5312</v>
      </c>
      <c r="C57" s="46">
        <v>394861</v>
      </c>
      <c r="D57" s="46">
        <v>33822</v>
      </c>
      <c r="E57" s="46">
        <v>2903074</v>
      </c>
      <c r="F57" s="46">
        <f t="shared" si="3"/>
        <v>39134</v>
      </c>
      <c r="G57" s="46">
        <f t="shared" si="4"/>
        <v>3297935</v>
      </c>
    </row>
    <row r="58" spans="1:7" s="19" customFormat="1" ht="30" customHeight="1">
      <c r="A58" s="48" t="s">
        <v>38</v>
      </c>
      <c r="B58" s="46">
        <v>16873</v>
      </c>
      <c r="C58" s="46">
        <v>1373327</v>
      </c>
      <c r="D58" s="46">
        <v>21661</v>
      </c>
      <c r="E58" s="46">
        <v>3147818</v>
      </c>
      <c r="F58" s="46">
        <f t="shared" si="3"/>
        <v>38534</v>
      </c>
      <c r="G58" s="46">
        <f t="shared" si="4"/>
        <v>4521145</v>
      </c>
    </row>
    <row r="59" spans="1:7" s="19" customFormat="1" ht="30" customHeight="1">
      <c r="A59" s="47" t="s">
        <v>39</v>
      </c>
      <c r="B59" s="46">
        <v>0</v>
      </c>
      <c r="C59" s="46">
        <v>0</v>
      </c>
      <c r="D59" s="46">
        <v>73</v>
      </c>
      <c r="E59" s="46">
        <v>1310</v>
      </c>
      <c r="F59" s="46">
        <f t="shared" si="3"/>
        <v>73</v>
      </c>
      <c r="G59" s="46">
        <f t="shared" si="4"/>
        <v>1310</v>
      </c>
    </row>
    <row r="60" spans="1:7" s="91" customFormat="1" ht="30" customHeight="1">
      <c r="A60" s="59" t="s">
        <v>40</v>
      </c>
      <c r="B60" s="54">
        <v>494</v>
      </c>
      <c r="C60" s="54">
        <v>24317</v>
      </c>
      <c r="D60" s="54">
        <v>0</v>
      </c>
      <c r="E60" s="54">
        <v>0</v>
      </c>
      <c r="F60" s="54">
        <f t="shared" si="3"/>
        <v>494</v>
      </c>
      <c r="G60" s="54">
        <f t="shared" si="4"/>
        <v>24317</v>
      </c>
    </row>
    <row r="61" spans="1:7" s="19" customFormat="1" ht="30" customHeight="1">
      <c r="A61" s="48" t="s">
        <v>41</v>
      </c>
      <c r="B61" s="46">
        <v>0</v>
      </c>
      <c r="C61" s="46">
        <v>0</v>
      </c>
      <c r="D61" s="46">
        <v>0</v>
      </c>
      <c r="E61" s="46">
        <v>0</v>
      </c>
      <c r="F61" s="46">
        <f t="shared" si="3"/>
        <v>0</v>
      </c>
      <c r="G61" s="46">
        <f t="shared" si="4"/>
        <v>0</v>
      </c>
    </row>
    <row r="62" spans="1:7" s="19" customFormat="1" ht="30" customHeight="1">
      <c r="A62" s="48" t="s">
        <v>42</v>
      </c>
      <c r="B62" s="46">
        <v>0</v>
      </c>
      <c r="C62" s="46">
        <v>0</v>
      </c>
      <c r="D62" s="46">
        <v>0</v>
      </c>
      <c r="E62" s="46">
        <v>0</v>
      </c>
      <c r="F62" s="46">
        <f t="shared" si="3"/>
        <v>0</v>
      </c>
      <c r="G62" s="46">
        <f t="shared" si="4"/>
        <v>0</v>
      </c>
    </row>
    <row r="63" spans="1:7" s="19" customFormat="1" ht="30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f t="shared" si="3"/>
        <v>0</v>
      </c>
      <c r="G63" s="46">
        <f t="shared" si="4"/>
        <v>0</v>
      </c>
    </row>
    <row r="64" spans="1:7" s="19" customFormat="1" ht="30" customHeight="1">
      <c r="A64" s="48" t="s">
        <v>44</v>
      </c>
      <c r="B64" s="46">
        <v>954</v>
      </c>
      <c r="C64" s="46">
        <v>51471</v>
      </c>
      <c r="D64" s="46">
        <v>236</v>
      </c>
      <c r="E64" s="46">
        <v>13757</v>
      </c>
      <c r="F64" s="46">
        <f t="shared" si="3"/>
        <v>1190</v>
      </c>
      <c r="G64" s="46">
        <f t="shared" si="4"/>
        <v>65228</v>
      </c>
    </row>
    <row r="65" spans="1:7" s="91" customFormat="1" ht="30" customHeight="1">
      <c r="A65" s="59" t="s">
        <v>45</v>
      </c>
      <c r="B65" s="54">
        <v>10415</v>
      </c>
      <c r="C65" s="54">
        <v>668209</v>
      </c>
      <c r="D65" s="54">
        <v>4523</v>
      </c>
      <c r="E65" s="54">
        <v>423865</v>
      </c>
      <c r="F65" s="54">
        <f t="shared" si="3"/>
        <v>14938</v>
      </c>
      <c r="G65" s="54">
        <f t="shared" si="4"/>
        <v>1092074</v>
      </c>
    </row>
    <row r="66" spans="1:7" s="19" customFormat="1" ht="30" customHeight="1" thickBot="1">
      <c r="A66" s="62" t="s">
        <v>115</v>
      </c>
      <c r="B66" s="63">
        <v>93</v>
      </c>
      <c r="C66" s="63">
        <v>3742</v>
      </c>
      <c r="D66" s="63">
        <v>476</v>
      </c>
      <c r="E66" s="63">
        <v>15547</v>
      </c>
      <c r="F66" s="63">
        <f t="shared" si="3"/>
        <v>569</v>
      </c>
      <c r="G66" s="63">
        <f t="shared" si="4"/>
        <v>19289</v>
      </c>
    </row>
    <row r="67" spans="1:7" s="19" customFormat="1" ht="30" customHeight="1" thickBot="1" thickTop="1">
      <c r="A67" s="61" t="s">
        <v>90</v>
      </c>
      <c r="B67" s="52">
        <f aca="true" t="shared" si="5" ref="B67:G67">SUM(B21:B66)</f>
        <v>192136</v>
      </c>
      <c r="C67" s="52">
        <f t="shared" si="5"/>
        <v>10862290</v>
      </c>
      <c r="D67" s="52">
        <f t="shared" si="5"/>
        <v>149060</v>
      </c>
      <c r="E67" s="52">
        <f t="shared" si="5"/>
        <v>12448351</v>
      </c>
      <c r="F67" s="52">
        <f t="shared" si="5"/>
        <v>341196</v>
      </c>
      <c r="G67" s="52">
        <f t="shared" si="5"/>
        <v>23310641</v>
      </c>
    </row>
    <row r="68" spans="1:7" s="19" customFormat="1" ht="30" customHeight="1" thickTop="1">
      <c r="A68" s="60" t="s">
        <v>91</v>
      </c>
      <c r="B68" s="49">
        <f aca="true" t="shared" si="6" ref="B68:G68">+B67+B20</f>
        <v>1197500</v>
      </c>
      <c r="C68" s="49">
        <f t="shared" si="6"/>
        <v>62464695</v>
      </c>
      <c r="D68" s="49">
        <f t="shared" si="6"/>
        <v>727587</v>
      </c>
      <c r="E68" s="49">
        <f t="shared" si="6"/>
        <v>54045221</v>
      </c>
      <c r="F68" s="49">
        <f t="shared" si="6"/>
        <v>1925087</v>
      </c>
      <c r="G68" s="49">
        <f t="shared" si="6"/>
        <v>116509916</v>
      </c>
    </row>
    <row r="69" spans="1:7" s="19" customFormat="1" ht="24">
      <c r="A69" s="41"/>
      <c r="B69" s="40"/>
      <c r="C69" s="40"/>
      <c r="D69" s="40"/>
      <c r="E69" s="40"/>
      <c r="F69" s="40"/>
      <c r="G69" s="40"/>
    </row>
    <row r="70" spans="1:7" ht="24">
      <c r="A70" s="38" t="s">
        <v>123</v>
      </c>
      <c r="B70" s="21"/>
      <c r="C70" s="21"/>
      <c r="D70" s="21"/>
      <c r="E70" s="21"/>
      <c r="F70" s="21"/>
      <c r="G70" s="21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1" t="s">
        <v>80</v>
      </c>
      <c r="H1" s="1"/>
    </row>
    <row r="2" spans="1:251" ht="21" customHeight="1">
      <c r="A2" s="7" t="s">
        <v>87</v>
      </c>
      <c r="B2" s="11"/>
      <c r="C2" s="26"/>
      <c r="D2" s="11"/>
      <c r="E2" s="26"/>
      <c r="F2" s="11"/>
      <c r="G2" s="11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6" t="s">
        <v>81</v>
      </c>
      <c r="C3" s="25" t="s">
        <v>82</v>
      </c>
      <c r="D3" s="6" t="s">
        <v>83</v>
      </c>
      <c r="E3" s="25" t="s">
        <v>84</v>
      </c>
      <c r="F3" s="6" t="s">
        <v>106</v>
      </c>
      <c r="G3" s="6" t="s">
        <v>85</v>
      </c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5"/>
      <c r="D4" s="6"/>
      <c r="E4" s="25"/>
      <c r="F4" s="6"/>
      <c r="G4" s="6" t="s">
        <v>86</v>
      </c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47</v>
      </c>
      <c r="C5" s="25" t="s">
        <v>47</v>
      </c>
      <c r="D5" s="6" t="s">
        <v>47</v>
      </c>
      <c r="E5" s="25" t="s">
        <v>47</v>
      </c>
      <c r="F5" s="6" t="s">
        <v>47</v>
      </c>
      <c r="G5" s="6" t="s">
        <v>47</v>
      </c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5"/>
      <c r="D6" s="6"/>
      <c r="E6" s="25"/>
      <c r="F6" s="6"/>
      <c r="G6" s="6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19" customFormat="1" ht="29.25" customHeight="1">
      <c r="A7" s="43" t="s">
        <v>88</v>
      </c>
      <c r="B7" s="71">
        <v>150461965</v>
      </c>
      <c r="C7" s="44">
        <v>75366332</v>
      </c>
      <c r="D7" s="72">
        <v>0</v>
      </c>
      <c r="E7" s="44">
        <v>225828297</v>
      </c>
      <c r="F7" s="84">
        <v>0</v>
      </c>
      <c r="G7" s="84">
        <v>225828297</v>
      </c>
    </row>
    <row r="8" spans="1:7" s="19" customFormat="1" ht="29.25" customHeight="1">
      <c r="A8" s="45" t="s">
        <v>107</v>
      </c>
      <c r="B8" s="73">
        <v>72224852</v>
      </c>
      <c r="C8" s="46">
        <v>22468220</v>
      </c>
      <c r="D8" s="74">
        <v>344685</v>
      </c>
      <c r="E8" s="46">
        <v>95037757</v>
      </c>
      <c r="F8" s="85">
        <v>0</v>
      </c>
      <c r="G8" s="85">
        <v>95037757</v>
      </c>
    </row>
    <row r="9" spans="1:7" s="19" customFormat="1" ht="29.25" customHeight="1">
      <c r="A9" s="47" t="s">
        <v>0</v>
      </c>
      <c r="B9" s="73">
        <v>183346838</v>
      </c>
      <c r="C9" s="46">
        <v>66356001</v>
      </c>
      <c r="D9" s="74">
        <v>0</v>
      </c>
      <c r="E9" s="46">
        <v>249702839</v>
      </c>
      <c r="F9" s="85">
        <v>0</v>
      </c>
      <c r="G9" s="85">
        <v>249702839</v>
      </c>
    </row>
    <row r="10" spans="1:7" s="19" customFormat="1" ht="29.25" customHeight="1">
      <c r="A10" s="47" t="s">
        <v>1</v>
      </c>
      <c r="B10" s="73">
        <v>348116894</v>
      </c>
      <c r="C10" s="46">
        <v>100327546</v>
      </c>
      <c r="D10" s="74">
        <v>4822325</v>
      </c>
      <c r="E10" s="46">
        <v>453266765</v>
      </c>
      <c r="F10" s="85">
        <v>0</v>
      </c>
      <c r="G10" s="85">
        <v>453266765</v>
      </c>
    </row>
    <row r="11" spans="1:7" s="19" customFormat="1" ht="29.25" customHeight="1">
      <c r="A11" s="53" t="s">
        <v>108</v>
      </c>
      <c r="B11" s="75">
        <v>73485829</v>
      </c>
      <c r="C11" s="54">
        <v>26801952</v>
      </c>
      <c r="D11" s="76">
        <v>0</v>
      </c>
      <c r="E11" s="54">
        <v>100287781</v>
      </c>
      <c r="F11" s="86">
        <v>0</v>
      </c>
      <c r="G11" s="86">
        <v>100287781</v>
      </c>
    </row>
    <row r="12" spans="1:7" s="19" customFormat="1" ht="29.25" customHeight="1">
      <c r="A12" s="55" t="s">
        <v>109</v>
      </c>
      <c r="B12" s="71">
        <v>48190974</v>
      </c>
      <c r="C12" s="44">
        <v>26351135</v>
      </c>
      <c r="D12" s="72">
        <v>0</v>
      </c>
      <c r="E12" s="44">
        <v>74542109</v>
      </c>
      <c r="F12" s="84">
        <v>0</v>
      </c>
      <c r="G12" s="84">
        <v>74542109</v>
      </c>
    </row>
    <row r="13" spans="1:7" s="19" customFormat="1" ht="29.25" customHeight="1">
      <c r="A13" s="47" t="s">
        <v>2</v>
      </c>
      <c r="B13" s="73">
        <v>20652868</v>
      </c>
      <c r="C13" s="46">
        <v>16718183</v>
      </c>
      <c r="D13" s="74">
        <v>0</v>
      </c>
      <c r="E13" s="46">
        <v>37371051</v>
      </c>
      <c r="F13" s="85">
        <v>0</v>
      </c>
      <c r="G13" s="85">
        <v>37371051</v>
      </c>
    </row>
    <row r="14" spans="1:7" s="19" customFormat="1" ht="29.25" customHeight="1">
      <c r="A14" s="47" t="s">
        <v>3</v>
      </c>
      <c r="B14" s="73">
        <v>44073126</v>
      </c>
      <c r="C14" s="46">
        <v>8164508</v>
      </c>
      <c r="D14" s="74">
        <v>0</v>
      </c>
      <c r="E14" s="46">
        <v>52237634</v>
      </c>
      <c r="F14" s="85">
        <v>0</v>
      </c>
      <c r="G14" s="85">
        <v>52237634</v>
      </c>
    </row>
    <row r="15" spans="1:7" s="19" customFormat="1" ht="29.25" customHeight="1">
      <c r="A15" s="45" t="s">
        <v>110</v>
      </c>
      <c r="B15" s="73">
        <v>42766744</v>
      </c>
      <c r="C15" s="46">
        <v>28438042</v>
      </c>
      <c r="D15" s="74">
        <v>0</v>
      </c>
      <c r="E15" s="46">
        <v>71204786</v>
      </c>
      <c r="F15" s="85">
        <v>0</v>
      </c>
      <c r="G15" s="85">
        <v>71204786</v>
      </c>
    </row>
    <row r="16" spans="1:7" s="19" customFormat="1" ht="29.25" customHeight="1">
      <c r="A16" s="53" t="s">
        <v>111</v>
      </c>
      <c r="B16" s="75">
        <v>26637420</v>
      </c>
      <c r="C16" s="54">
        <v>12347689</v>
      </c>
      <c r="D16" s="76">
        <v>2341351</v>
      </c>
      <c r="E16" s="54">
        <v>41326460</v>
      </c>
      <c r="F16" s="86">
        <v>0</v>
      </c>
      <c r="G16" s="86">
        <v>41326460</v>
      </c>
    </row>
    <row r="17" spans="1:7" s="19" customFormat="1" ht="29.25" customHeight="1">
      <c r="A17" s="45" t="s">
        <v>112</v>
      </c>
      <c r="B17" s="70">
        <v>59850174</v>
      </c>
      <c r="C17" s="46">
        <v>126201091</v>
      </c>
      <c r="D17" s="70">
        <v>0</v>
      </c>
      <c r="E17" s="46">
        <v>186051265</v>
      </c>
      <c r="F17" s="85">
        <v>0</v>
      </c>
      <c r="G17" s="85">
        <v>186051265</v>
      </c>
    </row>
    <row r="18" spans="1:7" s="19" customFormat="1" ht="29.25" customHeight="1">
      <c r="A18" s="45" t="s">
        <v>113</v>
      </c>
      <c r="B18" s="70">
        <v>30445762</v>
      </c>
      <c r="C18" s="46">
        <v>8406403</v>
      </c>
      <c r="D18" s="70">
        <v>0</v>
      </c>
      <c r="E18" s="46">
        <v>38852165</v>
      </c>
      <c r="F18" s="85">
        <v>0</v>
      </c>
      <c r="G18" s="85">
        <v>38852165</v>
      </c>
    </row>
    <row r="19" spans="1:7" s="19" customFormat="1" ht="29.25" customHeight="1" thickBot="1">
      <c r="A19" s="45" t="s">
        <v>116</v>
      </c>
      <c r="B19" s="70">
        <v>40127698</v>
      </c>
      <c r="C19" s="46">
        <v>11703876</v>
      </c>
      <c r="D19" s="70">
        <v>0</v>
      </c>
      <c r="E19" s="46">
        <v>51831574</v>
      </c>
      <c r="F19" s="85">
        <v>0</v>
      </c>
      <c r="G19" s="85">
        <v>51831574</v>
      </c>
    </row>
    <row r="20" spans="1:7" s="19" customFormat="1" ht="29.25" customHeight="1" thickBot="1" thickTop="1">
      <c r="A20" s="51" t="s">
        <v>118</v>
      </c>
      <c r="B20" s="77">
        <f aca="true" t="shared" si="0" ref="B20:G20">SUM(B7:B19)</f>
        <v>1140381144</v>
      </c>
      <c r="C20" s="68">
        <f t="shared" si="0"/>
        <v>529650978</v>
      </c>
      <c r="D20" s="81">
        <f t="shared" si="0"/>
        <v>7508361</v>
      </c>
      <c r="E20" s="68">
        <f t="shared" si="0"/>
        <v>1677540483</v>
      </c>
      <c r="F20" s="69">
        <f t="shared" si="0"/>
        <v>0</v>
      </c>
      <c r="G20" s="68">
        <f t="shared" si="0"/>
        <v>1677540483</v>
      </c>
    </row>
    <row r="21" spans="1:7" s="19" customFormat="1" ht="29.25" customHeight="1" thickTop="1">
      <c r="A21" s="56" t="s">
        <v>89</v>
      </c>
      <c r="B21" s="70">
        <v>9798355</v>
      </c>
      <c r="C21" s="46">
        <v>8885686</v>
      </c>
      <c r="D21" s="70">
        <v>0</v>
      </c>
      <c r="E21" s="46">
        <v>18684041</v>
      </c>
      <c r="F21" s="87">
        <v>0</v>
      </c>
      <c r="G21" s="85">
        <v>18684041</v>
      </c>
    </row>
    <row r="22" spans="1:7" s="19" customFormat="1" ht="29.25" customHeight="1">
      <c r="A22" s="47" t="s">
        <v>4</v>
      </c>
      <c r="B22" s="70">
        <v>5638540</v>
      </c>
      <c r="C22" s="46">
        <v>8022181</v>
      </c>
      <c r="D22" s="70">
        <v>0</v>
      </c>
      <c r="E22" s="46">
        <v>13660721</v>
      </c>
      <c r="F22" s="85">
        <v>0</v>
      </c>
      <c r="G22" s="85">
        <v>13660721</v>
      </c>
    </row>
    <row r="23" spans="1:7" s="19" customFormat="1" ht="29.25" customHeight="1">
      <c r="A23" s="47" t="s">
        <v>5</v>
      </c>
      <c r="B23" s="70">
        <v>8639493</v>
      </c>
      <c r="C23" s="46">
        <v>2430490</v>
      </c>
      <c r="D23" s="70">
        <v>0</v>
      </c>
      <c r="E23" s="46">
        <v>11069983</v>
      </c>
      <c r="F23" s="85">
        <v>0</v>
      </c>
      <c r="G23" s="85">
        <v>11069983</v>
      </c>
    </row>
    <row r="24" spans="1:7" s="19" customFormat="1" ht="29.25" customHeight="1">
      <c r="A24" s="47" t="s">
        <v>6</v>
      </c>
      <c r="B24" s="70">
        <v>3779437</v>
      </c>
      <c r="C24" s="46">
        <v>2309816</v>
      </c>
      <c r="D24" s="70">
        <v>0</v>
      </c>
      <c r="E24" s="46">
        <v>6089253</v>
      </c>
      <c r="F24" s="85">
        <v>0</v>
      </c>
      <c r="G24" s="85">
        <v>6089253</v>
      </c>
    </row>
    <row r="25" spans="1:7" s="19" customFormat="1" ht="29.25" customHeight="1">
      <c r="A25" s="59" t="s">
        <v>7</v>
      </c>
      <c r="B25" s="75">
        <v>18836645</v>
      </c>
      <c r="C25" s="54">
        <v>4173402</v>
      </c>
      <c r="D25" s="76">
        <v>0</v>
      </c>
      <c r="E25" s="54">
        <v>23010047</v>
      </c>
      <c r="F25" s="86">
        <v>0</v>
      </c>
      <c r="G25" s="86">
        <v>23010047</v>
      </c>
    </row>
    <row r="26" spans="1:7" s="19" customFormat="1" ht="29.25" customHeight="1">
      <c r="A26" s="48" t="s">
        <v>8</v>
      </c>
      <c r="B26" s="73">
        <v>5152329</v>
      </c>
      <c r="C26" s="46">
        <v>3723549</v>
      </c>
      <c r="D26" s="74">
        <v>0</v>
      </c>
      <c r="E26" s="46">
        <v>8875878</v>
      </c>
      <c r="F26" s="85">
        <v>0</v>
      </c>
      <c r="G26" s="85">
        <v>8875878</v>
      </c>
    </row>
    <row r="27" spans="1:7" s="19" customFormat="1" ht="29.25" customHeight="1">
      <c r="A27" s="47" t="s">
        <v>9</v>
      </c>
      <c r="B27" s="73">
        <v>3917198</v>
      </c>
      <c r="C27" s="46">
        <v>36252614</v>
      </c>
      <c r="D27" s="74">
        <v>298731</v>
      </c>
      <c r="E27" s="46">
        <v>40468543</v>
      </c>
      <c r="F27" s="85">
        <v>0</v>
      </c>
      <c r="G27" s="85">
        <v>40468543</v>
      </c>
    </row>
    <row r="28" spans="1:7" s="19" customFormat="1" ht="29.25" customHeight="1">
      <c r="A28" s="48" t="s">
        <v>10</v>
      </c>
      <c r="B28" s="73">
        <v>170598</v>
      </c>
      <c r="C28" s="46">
        <v>22485990</v>
      </c>
      <c r="D28" s="74">
        <v>0</v>
      </c>
      <c r="E28" s="46">
        <v>22656588</v>
      </c>
      <c r="F28" s="85">
        <v>0</v>
      </c>
      <c r="G28" s="85">
        <v>22656588</v>
      </c>
    </row>
    <row r="29" spans="1:7" s="19" customFormat="1" ht="29.25" customHeight="1">
      <c r="A29" s="48" t="s">
        <v>11</v>
      </c>
      <c r="B29" s="73">
        <v>2085471</v>
      </c>
      <c r="C29" s="46">
        <v>31600540</v>
      </c>
      <c r="D29" s="74">
        <v>0</v>
      </c>
      <c r="E29" s="46">
        <v>33686011</v>
      </c>
      <c r="F29" s="85">
        <v>0</v>
      </c>
      <c r="G29" s="85">
        <v>33686011</v>
      </c>
    </row>
    <row r="30" spans="1:7" s="19" customFormat="1" ht="29.25" customHeight="1">
      <c r="A30" s="59" t="s">
        <v>117</v>
      </c>
      <c r="B30" s="75">
        <v>5790158</v>
      </c>
      <c r="C30" s="54">
        <v>7589833</v>
      </c>
      <c r="D30" s="76">
        <v>590830</v>
      </c>
      <c r="E30" s="54">
        <v>13970821</v>
      </c>
      <c r="F30" s="86">
        <v>0</v>
      </c>
      <c r="G30" s="86">
        <v>13970821</v>
      </c>
    </row>
    <row r="31" spans="1:7" s="19" customFormat="1" ht="29.25" customHeight="1">
      <c r="A31" s="48" t="s">
        <v>12</v>
      </c>
      <c r="B31" s="73">
        <v>1920064</v>
      </c>
      <c r="C31" s="46">
        <v>2557632</v>
      </c>
      <c r="D31" s="74">
        <v>0</v>
      </c>
      <c r="E31" s="46">
        <v>4477696</v>
      </c>
      <c r="F31" s="85">
        <v>0</v>
      </c>
      <c r="G31" s="85">
        <v>4477696</v>
      </c>
    </row>
    <row r="32" spans="1:7" s="19" customFormat="1" ht="29.25" customHeight="1">
      <c r="A32" s="48" t="s">
        <v>13</v>
      </c>
      <c r="B32" s="73">
        <v>2200861</v>
      </c>
      <c r="C32" s="46">
        <v>8151322</v>
      </c>
      <c r="D32" s="74">
        <v>0</v>
      </c>
      <c r="E32" s="46">
        <v>10352183</v>
      </c>
      <c r="F32" s="85">
        <v>0</v>
      </c>
      <c r="G32" s="85">
        <v>10352183</v>
      </c>
    </row>
    <row r="33" spans="1:7" s="19" customFormat="1" ht="29.25" customHeight="1">
      <c r="A33" s="48" t="s">
        <v>14</v>
      </c>
      <c r="B33" s="73">
        <v>7923101</v>
      </c>
      <c r="C33" s="46">
        <v>2765195</v>
      </c>
      <c r="D33" s="74">
        <v>0</v>
      </c>
      <c r="E33" s="46">
        <v>10688296</v>
      </c>
      <c r="F33" s="85">
        <v>0</v>
      </c>
      <c r="G33" s="85">
        <v>10688296</v>
      </c>
    </row>
    <row r="34" spans="1:7" s="19" customFormat="1" ht="29.25" customHeight="1">
      <c r="A34" s="48" t="s">
        <v>15</v>
      </c>
      <c r="B34" s="73">
        <v>6872371</v>
      </c>
      <c r="C34" s="46">
        <v>9788522</v>
      </c>
      <c r="D34" s="74">
        <v>0</v>
      </c>
      <c r="E34" s="46">
        <v>16660893</v>
      </c>
      <c r="F34" s="85">
        <v>0</v>
      </c>
      <c r="G34" s="85">
        <v>16660893</v>
      </c>
    </row>
    <row r="35" spans="1:7" s="19" customFormat="1" ht="29.25" customHeight="1">
      <c r="A35" s="59" t="s">
        <v>16</v>
      </c>
      <c r="B35" s="75">
        <v>5992890</v>
      </c>
      <c r="C35" s="54">
        <v>4234446</v>
      </c>
      <c r="D35" s="76">
        <v>0</v>
      </c>
      <c r="E35" s="54">
        <v>10227336</v>
      </c>
      <c r="F35" s="86">
        <v>0</v>
      </c>
      <c r="G35" s="86">
        <v>10227336</v>
      </c>
    </row>
    <row r="36" spans="1:7" s="19" customFormat="1" ht="29.25" customHeight="1">
      <c r="A36" s="48" t="s">
        <v>17</v>
      </c>
      <c r="B36" s="73">
        <v>2323815</v>
      </c>
      <c r="C36" s="46">
        <v>705734</v>
      </c>
      <c r="D36" s="74">
        <v>0</v>
      </c>
      <c r="E36" s="46">
        <v>3029549</v>
      </c>
      <c r="F36" s="85">
        <v>0</v>
      </c>
      <c r="G36" s="85">
        <v>3029549</v>
      </c>
    </row>
    <row r="37" spans="1:7" s="19" customFormat="1" ht="29.25" customHeight="1">
      <c r="A37" s="48" t="s">
        <v>18</v>
      </c>
      <c r="B37" s="73">
        <v>4429182</v>
      </c>
      <c r="C37" s="46">
        <v>5980729</v>
      </c>
      <c r="D37" s="74">
        <v>0</v>
      </c>
      <c r="E37" s="46">
        <v>10409911</v>
      </c>
      <c r="F37" s="85">
        <v>0</v>
      </c>
      <c r="G37" s="85">
        <v>10409911</v>
      </c>
    </row>
    <row r="38" spans="1:7" s="19" customFormat="1" ht="29.25" customHeight="1">
      <c r="A38" s="48" t="s">
        <v>19</v>
      </c>
      <c r="B38" s="73">
        <v>307193</v>
      </c>
      <c r="C38" s="46">
        <v>4514539</v>
      </c>
      <c r="D38" s="74">
        <v>0</v>
      </c>
      <c r="E38" s="46">
        <v>4821732</v>
      </c>
      <c r="F38" s="85">
        <v>0</v>
      </c>
      <c r="G38" s="85">
        <v>4821732</v>
      </c>
    </row>
    <row r="39" spans="1:7" s="19" customFormat="1" ht="29.25" customHeight="1">
      <c r="A39" s="47" t="s">
        <v>20</v>
      </c>
      <c r="B39" s="73">
        <v>541881</v>
      </c>
      <c r="C39" s="46">
        <v>21757188</v>
      </c>
      <c r="D39" s="74">
        <v>0</v>
      </c>
      <c r="E39" s="46">
        <v>22299069</v>
      </c>
      <c r="F39" s="85">
        <v>0</v>
      </c>
      <c r="G39" s="85">
        <v>22299069</v>
      </c>
    </row>
    <row r="40" spans="1:7" s="19" customFormat="1" ht="29.25" customHeight="1">
      <c r="A40" s="58" t="s">
        <v>21</v>
      </c>
      <c r="B40" s="75">
        <v>312049</v>
      </c>
      <c r="C40" s="54">
        <v>426973</v>
      </c>
      <c r="D40" s="76">
        <v>0</v>
      </c>
      <c r="E40" s="54">
        <v>739022</v>
      </c>
      <c r="F40" s="86">
        <v>0</v>
      </c>
      <c r="G40" s="86">
        <v>739022</v>
      </c>
    </row>
    <row r="41" spans="1:7" s="19" customFormat="1" ht="29.25" customHeight="1">
      <c r="A41" s="45" t="s">
        <v>114</v>
      </c>
      <c r="B41" s="73">
        <v>4723608</v>
      </c>
      <c r="C41" s="46">
        <v>2568312</v>
      </c>
      <c r="D41" s="74">
        <v>0</v>
      </c>
      <c r="E41" s="46">
        <v>7291920</v>
      </c>
      <c r="F41" s="85">
        <v>0</v>
      </c>
      <c r="G41" s="85">
        <v>7291920</v>
      </c>
    </row>
    <row r="42" spans="1:7" s="19" customFormat="1" ht="29.25" customHeight="1">
      <c r="A42" s="47" t="s">
        <v>22</v>
      </c>
      <c r="B42" s="73">
        <v>48005539</v>
      </c>
      <c r="C42" s="46">
        <v>5771773</v>
      </c>
      <c r="D42" s="74">
        <v>0</v>
      </c>
      <c r="E42" s="46">
        <v>53777312</v>
      </c>
      <c r="F42" s="85">
        <v>0</v>
      </c>
      <c r="G42" s="85">
        <v>53777312</v>
      </c>
    </row>
    <row r="43" spans="1:7" s="19" customFormat="1" ht="29.25" customHeight="1">
      <c r="A43" s="47" t="s">
        <v>23</v>
      </c>
      <c r="B43" s="73">
        <v>21764392</v>
      </c>
      <c r="C43" s="46">
        <v>4601234</v>
      </c>
      <c r="D43" s="74">
        <v>0</v>
      </c>
      <c r="E43" s="46">
        <v>26365626</v>
      </c>
      <c r="F43" s="85">
        <v>0</v>
      </c>
      <c r="G43" s="85">
        <v>26365626</v>
      </c>
    </row>
    <row r="44" spans="1:7" s="19" customFormat="1" ht="29.25" customHeight="1">
      <c r="A44" s="48" t="s">
        <v>24</v>
      </c>
      <c r="B44" s="73">
        <v>4315652</v>
      </c>
      <c r="C44" s="46">
        <v>596496</v>
      </c>
      <c r="D44" s="74">
        <v>645373</v>
      </c>
      <c r="E44" s="46">
        <v>5557521</v>
      </c>
      <c r="F44" s="85">
        <v>0</v>
      </c>
      <c r="G44" s="85">
        <v>5557521</v>
      </c>
    </row>
    <row r="45" spans="1:7" s="19" customFormat="1" ht="29.25" customHeight="1">
      <c r="A45" s="59" t="s">
        <v>25</v>
      </c>
      <c r="B45" s="75">
        <v>20514725</v>
      </c>
      <c r="C45" s="54">
        <v>4856514</v>
      </c>
      <c r="D45" s="76">
        <v>1531468</v>
      </c>
      <c r="E45" s="54">
        <v>26902707</v>
      </c>
      <c r="F45" s="86">
        <v>0</v>
      </c>
      <c r="G45" s="86">
        <v>26902707</v>
      </c>
    </row>
    <row r="46" spans="1:7" s="19" customFormat="1" ht="29.25" customHeight="1">
      <c r="A46" s="48" t="s">
        <v>26</v>
      </c>
      <c r="B46" s="73">
        <v>25728420</v>
      </c>
      <c r="C46" s="46">
        <v>11995971</v>
      </c>
      <c r="D46" s="74">
        <v>0</v>
      </c>
      <c r="E46" s="46">
        <v>37724391</v>
      </c>
      <c r="F46" s="85">
        <v>0</v>
      </c>
      <c r="G46" s="85">
        <v>37724391</v>
      </c>
    </row>
    <row r="47" spans="1:7" s="19" customFormat="1" ht="29.25" customHeight="1">
      <c r="A47" s="48" t="s">
        <v>27</v>
      </c>
      <c r="B47" s="73">
        <v>3825469</v>
      </c>
      <c r="C47" s="46">
        <v>2599699</v>
      </c>
      <c r="D47" s="74">
        <v>0</v>
      </c>
      <c r="E47" s="46">
        <v>6425168</v>
      </c>
      <c r="F47" s="85">
        <v>0</v>
      </c>
      <c r="G47" s="85">
        <v>6425168</v>
      </c>
    </row>
    <row r="48" spans="1:7" s="19" customFormat="1" ht="29.25" customHeight="1">
      <c r="A48" s="48" t="s">
        <v>28</v>
      </c>
      <c r="B48" s="73">
        <v>5557640</v>
      </c>
      <c r="C48" s="46">
        <v>4458724</v>
      </c>
      <c r="D48" s="74">
        <v>0</v>
      </c>
      <c r="E48" s="46">
        <v>10016364</v>
      </c>
      <c r="F48" s="85">
        <v>0</v>
      </c>
      <c r="G48" s="85">
        <v>10016364</v>
      </c>
    </row>
    <row r="49" spans="1:7" s="19" customFormat="1" ht="29.25" customHeight="1">
      <c r="A49" s="48" t="s">
        <v>29</v>
      </c>
      <c r="B49" s="73">
        <v>1180369</v>
      </c>
      <c r="C49" s="46">
        <v>2640646</v>
      </c>
      <c r="D49" s="74">
        <v>0</v>
      </c>
      <c r="E49" s="46">
        <v>3821015</v>
      </c>
      <c r="F49" s="85">
        <v>0</v>
      </c>
      <c r="G49" s="85">
        <v>3821015</v>
      </c>
    </row>
    <row r="50" spans="1:7" s="19" customFormat="1" ht="29.25" customHeight="1">
      <c r="A50" s="59" t="s">
        <v>30</v>
      </c>
      <c r="B50" s="75">
        <v>7516464</v>
      </c>
      <c r="C50" s="54">
        <v>8613190</v>
      </c>
      <c r="D50" s="76">
        <v>0</v>
      </c>
      <c r="E50" s="54">
        <v>16129654</v>
      </c>
      <c r="F50" s="86">
        <v>0</v>
      </c>
      <c r="G50" s="86">
        <v>16129654</v>
      </c>
    </row>
    <row r="51" spans="1:7" s="19" customFormat="1" ht="29.25" customHeight="1">
      <c r="A51" s="48" t="s">
        <v>31</v>
      </c>
      <c r="B51" s="73">
        <v>6966074</v>
      </c>
      <c r="C51" s="46">
        <v>2385595</v>
      </c>
      <c r="D51" s="74">
        <v>0</v>
      </c>
      <c r="E51" s="46">
        <v>9351669</v>
      </c>
      <c r="F51" s="85">
        <v>0</v>
      </c>
      <c r="G51" s="85">
        <v>9351669</v>
      </c>
    </row>
    <row r="52" spans="1:7" s="19" customFormat="1" ht="29.25" customHeight="1">
      <c r="A52" s="48" t="s">
        <v>32</v>
      </c>
      <c r="B52" s="73">
        <v>4512237</v>
      </c>
      <c r="C52" s="46">
        <v>5170794</v>
      </c>
      <c r="D52" s="74">
        <v>0</v>
      </c>
      <c r="E52" s="46">
        <v>9683031</v>
      </c>
      <c r="F52" s="85">
        <v>0</v>
      </c>
      <c r="G52" s="85">
        <v>9683031</v>
      </c>
    </row>
    <row r="53" spans="1:7" s="19" customFormat="1" ht="29.25" customHeight="1">
      <c r="A53" s="48" t="s">
        <v>33</v>
      </c>
      <c r="B53" s="73">
        <v>4543417</v>
      </c>
      <c r="C53" s="46">
        <v>5420027</v>
      </c>
      <c r="D53" s="74">
        <v>0</v>
      </c>
      <c r="E53" s="46">
        <v>9963444</v>
      </c>
      <c r="F53" s="85">
        <v>0</v>
      </c>
      <c r="G53" s="85">
        <v>9963444</v>
      </c>
    </row>
    <row r="54" spans="1:7" s="19" customFormat="1" ht="29.25" customHeight="1">
      <c r="A54" s="48" t="s">
        <v>34</v>
      </c>
      <c r="B54" s="73">
        <v>2167840</v>
      </c>
      <c r="C54" s="46">
        <v>5595601</v>
      </c>
      <c r="D54" s="74">
        <v>247745</v>
      </c>
      <c r="E54" s="46">
        <v>8011186</v>
      </c>
      <c r="F54" s="85">
        <v>0</v>
      </c>
      <c r="G54" s="85">
        <v>8011186</v>
      </c>
    </row>
    <row r="55" spans="1:7" s="19" customFormat="1" ht="29.25" customHeight="1">
      <c r="A55" s="59" t="s">
        <v>35</v>
      </c>
      <c r="B55" s="75">
        <v>10674659</v>
      </c>
      <c r="C55" s="54">
        <v>4013373</v>
      </c>
      <c r="D55" s="76">
        <v>0</v>
      </c>
      <c r="E55" s="54">
        <v>14688032</v>
      </c>
      <c r="F55" s="86">
        <v>0</v>
      </c>
      <c r="G55" s="86">
        <v>14688032</v>
      </c>
    </row>
    <row r="56" spans="1:7" s="19" customFormat="1" ht="29.25" customHeight="1">
      <c r="A56" s="48" t="s">
        <v>36</v>
      </c>
      <c r="B56" s="73">
        <v>4275070</v>
      </c>
      <c r="C56" s="46">
        <v>4279187</v>
      </c>
      <c r="D56" s="74">
        <v>0</v>
      </c>
      <c r="E56" s="46">
        <v>8554257</v>
      </c>
      <c r="F56" s="85">
        <v>0</v>
      </c>
      <c r="G56" s="85">
        <v>8554257</v>
      </c>
    </row>
    <row r="57" spans="1:7" s="19" customFormat="1" ht="29.25" customHeight="1">
      <c r="A57" s="48" t="s">
        <v>37</v>
      </c>
      <c r="B57" s="73">
        <v>11467067</v>
      </c>
      <c r="C57" s="46">
        <v>117840965</v>
      </c>
      <c r="D57" s="74">
        <v>764080</v>
      </c>
      <c r="E57" s="46">
        <v>130072112</v>
      </c>
      <c r="F57" s="85">
        <v>0</v>
      </c>
      <c r="G57" s="85">
        <v>130072112</v>
      </c>
    </row>
    <row r="58" spans="1:7" s="19" customFormat="1" ht="29.25" customHeight="1">
      <c r="A58" s="48" t="s">
        <v>38</v>
      </c>
      <c r="B58" s="73">
        <v>15935515</v>
      </c>
      <c r="C58" s="46">
        <v>56075975</v>
      </c>
      <c r="D58" s="74">
        <v>0</v>
      </c>
      <c r="E58" s="46">
        <v>72011490</v>
      </c>
      <c r="F58" s="85">
        <v>0</v>
      </c>
      <c r="G58" s="85">
        <v>72011490</v>
      </c>
    </row>
    <row r="59" spans="1:7" s="19" customFormat="1" ht="29.25" customHeight="1">
      <c r="A59" s="47" t="s">
        <v>39</v>
      </c>
      <c r="B59" s="73">
        <v>15974534</v>
      </c>
      <c r="C59" s="46">
        <v>59107786</v>
      </c>
      <c r="D59" s="74">
        <v>337376</v>
      </c>
      <c r="E59" s="46">
        <v>75419696</v>
      </c>
      <c r="F59" s="85">
        <v>0</v>
      </c>
      <c r="G59" s="85">
        <v>75419696</v>
      </c>
    </row>
    <row r="60" spans="1:7" s="19" customFormat="1" ht="29.25" customHeight="1">
      <c r="A60" s="59" t="s">
        <v>40</v>
      </c>
      <c r="B60" s="75">
        <v>3845094</v>
      </c>
      <c r="C60" s="54">
        <v>15412277</v>
      </c>
      <c r="D60" s="76">
        <v>1052281</v>
      </c>
      <c r="E60" s="54">
        <v>20309652</v>
      </c>
      <c r="F60" s="86">
        <v>0</v>
      </c>
      <c r="G60" s="86">
        <v>20309652</v>
      </c>
    </row>
    <row r="61" spans="1:7" s="19" customFormat="1" ht="29.25" customHeight="1">
      <c r="A61" s="48" t="s">
        <v>41</v>
      </c>
      <c r="B61" s="73">
        <v>2923307</v>
      </c>
      <c r="C61" s="46">
        <v>416352636</v>
      </c>
      <c r="D61" s="74">
        <v>206270</v>
      </c>
      <c r="E61" s="46">
        <v>419482213</v>
      </c>
      <c r="F61" s="46">
        <v>176015344</v>
      </c>
      <c r="G61" s="85">
        <v>243466869</v>
      </c>
    </row>
    <row r="62" spans="1:7" s="19" customFormat="1" ht="29.25" customHeight="1">
      <c r="A62" s="48" t="s">
        <v>42</v>
      </c>
      <c r="B62" s="73">
        <v>1215699</v>
      </c>
      <c r="C62" s="46">
        <v>57925250</v>
      </c>
      <c r="D62" s="74">
        <v>0</v>
      </c>
      <c r="E62" s="46">
        <v>59140949</v>
      </c>
      <c r="F62" s="85">
        <v>0</v>
      </c>
      <c r="G62" s="85">
        <v>59140949</v>
      </c>
    </row>
    <row r="63" spans="1:7" s="19" customFormat="1" ht="29.25" customHeight="1">
      <c r="A63" s="48" t="s">
        <v>43</v>
      </c>
      <c r="B63" s="73">
        <v>9426286</v>
      </c>
      <c r="C63" s="46">
        <v>5288086</v>
      </c>
      <c r="D63" s="74">
        <v>0</v>
      </c>
      <c r="E63" s="46">
        <v>14714372</v>
      </c>
      <c r="F63" s="85">
        <v>0</v>
      </c>
      <c r="G63" s="85">
        <v>14714372</v>
      </c>
    </row>
    <row r="64" spans="1:7" s="19" customFormat="1" ht="29.25" customHeight="1">
      <c r="A64" s="48" t="s">
        <v>44</v>
      </c>
      <c r="B64" s="73">
        <v>333834</v>
      </c>
      <c r="C64" s="46">
        <v>1585222</v>
      </c>
      <c r="D64" s="74">
        <v>0</v>
      </c>
      <c r="E64" s="46">
        <v>1919056</v>
      </c>
      <c r="F64" s="85">
        <v>0</v>
      </c>
      <c r="G64" s="85">
        <v>1919056</v>
      </c>
    </row>
    <row r="65" spans="1:7" s="19" customFormat="1" ht="29.25" customHeight="1">
      <c r="A65" s="59" t="s">
        <v>45</v>
      </c>
      <c r="B65" s="76">
        <v>78405573</v>
      </c>
      <c r="C65" s="54">
        <v>5992055</v>
      </c>
      <c r="D65" s="76">
        <v>0</v>
      </c>
      <c r="E65" s="54">
        <v>84397628</v>
      </c>
      <c r="F65" s="86">
        <v>0</v>
      </c>
      <c r="G65" s="86">
        <v>84397628</v>
      </c>
    </row>
    <row r="66" spans="1:7" s="19" customFormat="1" ht="29.25" customHeight="1" thickBot="1">
      <c r="A66" s="62" t="s">
        <v>115</v>
      </c>
      <c r="B66" s="70">
        <v>7053238</v>
      </c>
      <c r="C66" s="46">
        <v>2664620</v>
      </c>
      <c r="D66" s="70">
        <v>0</v>
      </c>
      <c r="E66" s="46">
        <v>9717858</v>
      </c>
      <c r="F66" s="88">
        <v>0</v>
      </c>
      <c r="G66" s="85">
        <v>9717858</v>
      </c>
    </row>
    <row r="67" spans="1:7" s="19" customFormat="1" ht="29.25" customHeight="1" thickBot="1" thickTop="1">
      <c r="A67" s="61" t="s">
        <v>90</v>
      </c>
      <c r="B67" s="78">
        <f aca="true" t="shared" si="1" ref="B67:G67">SUM(B21:B66)</f>
        <v>419483353</v>
      </c>
      <c r="C67" s="52">
        <f t="shared" si="1"/>
        <v>1002168389</v>
      </c>
      <c r="D67" s="82">
        <f t="shared" si="1"/>
        <v>5674154</v>
      </c>
      <c r="E67" s="52">
        <f t="shared" si="1"/>
        <v>1427325896</v>
      </c>
      <c r="F67" s="67">
        <f t="shared" si="1"/>
        <v>176015344</v>
      </c>
      <c r="G67" s="52">
        <f t="shared" si="1"/>
        <v>1251310552</v>
      </c>
    </row>
    <row r="68" spans="1:7" s="19" customFormat="1" ht="29.25" customHeight="1" thickTop="1">
      <c r="A68" s="60" t="s">
        <v>91</v>
      </c>
      <c r="B68" s="79">
        <f aca="true" t="shared" si="2" ref="B68:G68">+B67+B20</f>
        <v>1559864497</v>
      </c>
      <c r="C68" s="49">
        <f t="shared" si="2"/>
        <v>1531819367</v>
      </c>
      <c r="D68" s="83">
        <f t="shared" si="2"/>
        <v>13182515</v>
      </c>
      <c r="E68" s="49">
        <f t="shared" si="2"/>
        <v>3104866379</v>
      </c>
      <c r="F68" s="80">
        <f t="shared" si="2"/>
        <v>176015344</v>
      </c>
      <c r="G68" s="49">
        <f t="shared" si="2"/>
        <v>2928851035</v>
      </c>
    </row>
    <row r="69" spans="1:7" s="19" customFormat="1" ht="29.25" customHeight="1">
      <c r="A69" s="41"/>
      <c r="B69" s="40"/>
      <c r="C69" s="40"/>
      <c r="D69" s="40"/>
      <c r="E69" s="40"/>
      <c r="F69" s="40"/>
      <c r="G69" s="40"/>
    </row>
    <row r="70" spans="1:7" ht="24">
      <c r="A70" s="38" t="s">
        <v>123</v>
      </c>
      <c r="B70" s="21"/>
      <c r="C70" s="21"/>
      <c r="D70" s="21"/>
      <c r="E70" s="21"/>
      <c r="F70" s="21"/>
      <c r="G70" s="21"/>
    </row>
  </sheetData>
  <sheetProtection/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" sqref="D3:D6"/>
    </sheetView>
  </sheetViews>
  <sheetFormatPr defaultColWidth="24.75390625" defaultRowHeight="13.5"/>
  <cols>
    <col min="1" max="1" width="20.625" style="2" customWidth="1"/>
    <col min="2" max="2" width="22.625" style="2" customWidth="1"/>
    <col min="3" max="3" width="20.875" style="2" customWidth="1"/>
    <col min="4" max="5" width="21.625" style="2" customWidth="1"/>
    <col min="6" max="12" width="21.8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1"/>
      <c r="M1" s="31"/>
      <c r="N1" s="101"/>
      <c r="O1" s="101"/>
      <c r="P1" s="101"/>
      <c r="Q1" s="1"/>
    </row>
    <row r="2" spans="1:256" ht="30" customHeight="1">
      <c r="A2" s="7" t="s">
        <v>87</v>
      </c>
      <c r="B2" s="13" t="s">
        <v>92</v>
      </c>
      <c r="C2" s="8"/>
      <c r="D2" s="8"/>
      <c r="E2" s="8"/>
      <c r="F2" s="8"/>
      <c r="G2" s="8"/>
      <c r="H2" s="8"/>
      <c r="I2" s="8"/>
      <c r="J2" s="8"/>
      <c r="K2" s="8"/>
      <c r="L2" s="9"/>
      <c r="M2" s="7" t="s">
        <v>87</v>
      </c>
      <c r="N2" s="100"/>
      <c r="O2" s="99" t="s">
        <v>121</v>
      </c>
      <c r="P2" s="94"/>
      <c r="Q2" s="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4"/>
      <c r="B3" s="13" t="s">
        <v>75</v>
      </c>
      <c r="C3" s="9"/>
      <c r="D3" s="194" t="s">
        <v>64</v>
      </c>
      <c r="E3" s="194" t="s">
        <v>65</v>
      </c>
      <c r="F3" s="14" t="s">
        <v>94</v>
      </c>
      <c r="G3" s="14"/>
      <c r="H3" s="14"/>
      <c r="I3" s="14"/>
      <c r="J3" s="14"/>
      <c r="K3" s="14"/>
      <c r="L3" s="15"/>
      <c r="M3" s="4"/>
      <c r="N3" s="93"/>
      <c r="O3" s="95"/>
      <c r="P3" s="194" t="s">
        <v>70</v>
      </c>
      <c r="Q3" s="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4"/>
      <c r="B4" s="12"/>
      <c r="C4" s="12"/>
      <c r="D4" s="195"/>
      <c r="E4" s="195"/>
      <c r="F4" s="12"/>
      <c r="G4" s="12"/>
      <c r="H4" s="197" t="s">
        <v>68</v>
      </c>
      <c r="I4" s="198"/>
      <c r="J4" s="198"/>
      <c r="K4" s="198"/>
      <c r="L4" s="199"/>
      <c r="M4" s="4"/>
      <c r="N4" s="12"/>
      <c r="O4" s="12"/>
      <c r="P4" s="195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4"/>
      <c r="B5" s="6" t="s">
        <v>62</v>
      </c>
      <c r="C5" s="6" t="s">
        <v>63</v>
      </c>
      <c r="D5" s="195"/>
      <c r="E5" s="195"/>
      <c r="F5" s="29" t="s">
        <v>66</v>
      </c>
      <c r="G5" s="29" t="s">
        <v>67</v>
      </c>
      <c r="H5" s="200" t="s">
        <v>119</v>
      </c>
      <c r="I5" s="202" t="s">
        <v>120</v>
      </c>
      <c r="J5" s="203"/>
      <c r="K5" s="203"/>
      <c r="L5" s="204"/>
      <c r="M5" s="4"/>
      <c r="N5" s="29" t="s">
        <v>69</v>
      </c>
      <c r="O5" s="6" t="s">
        <v>46</v>
      </c>
      <c r="P5" s="195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5"/>
      <c r="B6" s="28"/>
      <c r="C6" s="28"/>
      <c r="D6" s="195"/>
      <c r="E6" s="195"/>
      <c r="F6" s="28"/>
      <c r="G6" s="28"/>
      <c r="H6" s="201"/>
      <c r="I6" s="65" t="s">
        <v>56</v>
      </c>
      <c r="J6" s="65" t="s">
        <v>57</v>
      </c>
      <c r="K6" s="65" t="s">
        <v>58</v>
      </c>
      <c r="L6" s="92" t="s">
        <v>46</v>
      </c>
      <c r="M6" s="5"/>
      <c r="N6" s="66"/>
      <c r="O6" s="66"/>
      <c r="P6" s="196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19" customFormat="1" ht="30" customHeight="1">
      <c r="A7" s="43" t="s">
        <v>88</v>
      </c>
      <c r="B7" s="44">
        <v>112387841</v>
      </c>
      <c r="C7" s="44">
        <v>8127</v>
      </c>
      <c r="D7" s="44">
        <v>37802</v>
      </c>
      <c r="E7" s="44">
        <v>22123224</v>
      </c>
      <c r="F7" s="44">
        <v>1027442</v>
      </c>
      <c r="G7" s="44">
        <v>0</v>
      </c>
      <c r="H7" s="44">
        <v>1877587</v>
      </c>
      <c r="I7" s="44">
        <v>0</v>
      </c>
      <c r="J7" s="44">
        <v>0</v>
      </c>
      <c r="K7" s="44">
        <v>118940</v>
      </c>
      <c r="L7" s="44">
        <v>118940</v>
      </c>
      <c r="M7" s="43" t="s">
        <v>88</v>
      </c>
      <c r="N7" s="44">
        <v>9352539</v>
      </c>
      <c r="O7" s="44">
        <v>12376508</v>
      </c>
      <c r="P7" s="44">
        <v>300330492</v>
      </c>
    </row>
    <row r="8" spans="1:16" s="19" customFormat="1" ht="30" customHeight="1">
      <c r="A8" s="45" t="s">
        <v>107</v>
      </c>
      <c r="B8" s="46">
        <v>109173866</v>
      </c>
      <c r="C8" s="46">
        <v>23121</v>
      </c>
      <c r="D8" s="46">
        <v>0</v>
      </c>
      <c r="E8" s="46">
        <v>6647739</v>
      </c>
      <c r="F8" s="46">
        <v>1446453</v>
      </c>
      <c r="G8" s="46">
        <v>0</v>
      </c>
      <c r="H8" s="46">
        <v>677521</v>
      </c>
      <c r="I8" s="46">
        <v>0</v>
      </c>
      <c r="J8" s="46">
        <v>0</v>
      </c>
      <c r="K8" s="46">
        <v>1433</v>
      </c>
      <c r="L8" s="46">
        <v>1433</v>
      </c>
      <c r="M8" s="45" t="s">
        <v>107</v>
      </c>
      <c r="N8" s="46">
        <v>4750830</v>
      </c>
      <c r="O8" s="46">
        <v>6876237</v>
      </c>
      <c r="P8" s="46">
        <v>216791780</v>
      </c>
    </row>
    <row r="9" spans="1:16" s="19" customFormat="1" ht="30" customHeight="1">
      <c r="A9" s="47" t="s">
        <v>0</v>
      </c>
      <c r="B9" s="46">
        <v>155194552</v>
      </c>
      <c r="C9" s="46">
        <v>237807</v>
      </c>
      <c r="D9" s="46">
        <v>32571</v>
      </c>
      <c r="E9" s="46">
        <v>21835032</v>
      </c>
      <c r="F9" s="46">
        <v>1967993</v>
      </c>
      <c r="G9" s="46">
        <v>0</v>
      </c>
      <c r="H9" s="46">
        <v>1573913</v>
      </c>
      <c r="I9" s="46">
        <v>0</v>
      </c>
      <c r="J9" s="46">
        <v>0</v>
      </c>
      <c r="K9" s="46">
        <v>46243</v>
      </c>
      <c r="L9" s="46">
        <v>46243</v>
      </c>
      <c r="M9" s="47" t="s">
        <v>0</v>
      </c>
      <c r="N9" s="46">
        <v>8443398</v>
      </c>
      <c r="O9" s="46">
        <v>12031547</v>
      </c>
      <c r="P9" s="46">
        <v>396742216</v>
      </c>
    </row>
    <row r="10" spans="1:16" s="19" customFormat="1" ht="30" customHeight="1">
      <c r="A10" s="47" t="s">
        <v>1</v>
      </c>
      <c r="B10" s="46">
        <v>400005365</v>
      </c>
      <c r="C10" s="46">
        <v>97903</v>
      </c>
      <c r="D10" s="46">
        <v>4724675</v>
      </c>
      <c r="E10" s="46">
        <v>37312581</v>
      </c>
      <c r="F10" s="46">
        <v>8441098</v>
      </c>
      <c r="G10" s="46">
        <v>638</v>
      </c>
      <c r="H10" s="46">
        <v>2354286</v>
      </c>
      <c r="I10" s="46">
        <v>0</v>
      </c>
      <c r="J10" s="46">
        <v>0</v>
      </c>
      <c r="K10" s="46">
        <v>634</v>
      </c>
      <c r="L10" s="46">
        <v>634</v>
      </c>
      <c r="M10" s="47" t="s">
        <v>1</v>
      </c>
      <c r="N10" s="46">
        <v>17534871</v>
      </c>
      <c r="O10" s="46">
        <v>28331527</v>
      </c>
      <c r="P10" s="46">
        <v>646059060</v>
      </c>
    </row>
    <row r="11" spans="1:16" s="19" customFormat="1" ht="30" customHeight="1">
      <c r="A11" s="53" t="s">
        <v>108</v>
      </c>
      <c r="B11" s="54">
        <v>104166197</v>
      </c>
      <c r="C11" s="54">
        <v>6858</v>
      </c>
      <c r="D11" s="54">
        <v>20202</v>
      </c>
      <c r="E11" s="54">
        <v>9025801</v>
      </c>
      <c r="F11" s="54">
        <v>3647624</v>
      </c>
      <c r="G11" s="54">
        <v>0</v>
      </c>
      <c r="H11" s="54">
        <v>620705</v>
      </c>
      <c r="I11" s="54">
        <v>0</v>
      </c>
      <c r="J11" s="54">
        <v>0</v>
      </c>
      <c r="K11" s="54">
        <v>0</v>
      </c>
      <c r="L11" s="54">
        <v>0</v>
      </c>
      <c r="M11" s="53" t="s">
        <v>108</v>
      </c>
      <c r="N11" s="54">
        <v>5207526</v>
      </c>
      <c r="O11" s="54">
        <v>9475855</v>
      </c>
      <c r="P11" s="54">
        <v>204160406</v>
      </c>
    </row>
    <row r="12" spans="1:16" s="19" customFormat="1" ht="30" customHeight="1">
      <c r="A12" s="55" t="s">
        <v>109</v>
      </c>
      <c r="B12" s="44">
        <v>62732834</v>
      </c>
      <c r="C12" s="44">
        <v>0</v>
      </c>
      <c r="D12" s="44">
        <v>16317</v>
      </c>
      <c r="E12" s="44">
        <v>6030462</v>
      </c>
      <c r="F12" s="44">
        <v>2722011</v>
      </c>
      <c r="G12" s="44">
        <v>0</v>
      </c>
      <c r="H12" s="44">
        <v>625882</v>
      </c>
      <c r="I12" s="44">
        <v>0</v>
      </c>
      <c r="J12" s="44">
        <v>0</v>
      </c>
      <c r="K12" s="44">
        <v>0</v>
      </c>
      <c r="L12" s="44">
        <v>0</v>
      </c>
      <c r="M12" s="55" t="s">
        <v>109</v>
      </c>
      <c r="N12" s="44">
        <v>5670353</v>
      </c>
      <c r="O12" s="44">
        <v>9018246</v>
      </c>
      <c r="P12" s="44">
        <v>182236076</v>
      </c>
    </row>
    <row r="13" spans="1:16" s="19" customFormat="1" ht="30" customHeight="1">
      <c r="A13" s="47" t="s">
        <v>2</v>
      </c>
      <c r="B13" s="46">
        <v>105937154</v>
      </c>
      <c r="C13" s="46">
        <v>0</v>
      </c>
      <c r="D13" s="46">
        <v>142623</v>
      </c>
      <c r="E13" s="46">
        <v>10665037</v>
      </c>
      <c r="F13" s="46">
        <v>0</v>
      </c>
      <c r="G13" s="46">
        <v>0</v>
      </c>
      <c r="H13" s="46">
        <v>572186</v>
      </c>
      <c r="I13" s="46">
        <v>0</v>
      </c>
      <c r="J13" s="46">
        <v>0</v>
      </c>
      <c r="K13" s="46">
        <v>0</v>
      </c>
      <c r="L13" s="46">
        <v>0</v>
      </c>
      <c r="M13" s="47" t="s">
        <v>2</v>
      </c>
      <c r="N13" s="46">
        <v>3995881</v>
      </c>
      <c r="O13" s="46">
        <v>4568067</v>
      </c>
      <c r="P13" s="46">
        <v>231636264</v>
      </c>
    </row>
    <row r="14" spans="1:16" s="19" customFormat="1" ht="30" customHeight="1">
      <c r="A14" s="47" t="s">
        <v>3</v>
      </c>
      <c r="B14" s="46">
        <v>57592205</v>
      </c>
      <c r="C14" s="46">
        <v>0</v>
      </c>
      <c r="D14" s="46">
        <v>71411</v>
      </c>
      <c r="E14" s="46">
        <v>4388151</v>
      </c>
      <c r="F14" s="46">
        <v>0</v>
      </c>
      <c r="G14" s="46">
        <v>0</v>
      </c>
      <c r="H14" s="46">
        <v>185420</v>
      </c>
      <c r="I14" s="46">
        <v>0</v>
      </c>
      <c r="J14" s="46">
        <v>0</v>
      </c>
      <c r="K14" s="46">
        <v>0</v>
      </c>
      <c r="L14" s="46">
        <v>0</v>
      </c>
      <c r="M14" s="47" t="s">
        <v>3</v>
      </c>
      <c r="N14" s="46">
        <v>2821448</v>
      </c>
      <c r="O14" s="46">
        <v>3006868</v>
      </c>
      <c r="P14" s="46">
        <v>117869708</v>
      </c>
    </row>
    <row r="15" spans="1:16" s="19" customFormat="1" ht="30" customHeight="1">
      <c r="A15" s="45" t="s">
        <v>110</v>
      </c>
      <c r="B15" s="46">
        <v>133966965</v>
      </c>
      <c r="C15" s="46">
        <v>0</v>
      </c>
      <c r="D15" s="46">
        <v>4585627</v>
      </c>
      <c r="E15" s="46">
        <v>9792428</v>
      </c>
      <c r="F15" s="46">
        <v>609789</v>
      </c>
      <c r="G15" s="46">
        <v>0</v>
      </c>
      <c r="H15" s="46">
        <v>503343</v>
      </c>
      <c r="I15" s="46">
        <v>0</v>
      </c>
      <c r="J15" s="46">
        <v>0</v>
      </c>
      <c r="K15" s="46">
        <v>0</v>
      </c>
      <c r="L15" s="46">
        <v>0</v>
      </c>
      <c r="M15" s="45" t="s">
        <v>110</v>
      </c>
      <c r="N15" s="46">
        <v>4530901</v>
      </c>
      <c r="O15" s="46">
        <v>5644033</v>
      </c>
      <c r="P15" s="46">
        <v>264862451</v>
      </c>
    </row>
    <row r="16" spans="1:16" s="19" customFormat="1" ht="30" customHeight="1">
      <c r="A16" s="53" t="s">
        <v>111</v>
      </c>
      <c r="B16" s="54">
        <v>193389537</v>
      </c>
      <c r="C16" s="54">
        <v>0</v>
      </c>
      <c r="D16" s="54">
        <v>761275</v>
      </c>
      <c r="E16" s="54">
        <v>13018561</v>
      </c>
      <c r="F16" s="54">
        <v>0</v>
      </c>
      <c r="G16" s="54">
        <v>0</v>
      </c>
      <c r="H16" s="54">
        <v>448107</v>
      </c>
      <c r="I16" s="54">
        <v>0</v>
      </c>
      <c r="J16" s="54">
        <v>0</v>
      </c>
      <c r="K16" s="54">
        <v>0</v>
      </c>
      <c r="L16" s="54">
        <v>0</v>
      </c>
      <c r="M16" s="53" t="s">
        <v>111</v>
      </c>
      <c r="N16" s="54">
        <v>7484401</v>
      </c>
      <c r="O16" s="54">
        <v>7932508</v>
      </c>
      <c r="P16" s="54">
        <v>312243429</v>
      </c>
    </row>
    <row r="17" spans="1:16" s="19" customFormat="1" ht="30" customHeight="1">
      <c r="A17" s="45" t="s">
        <v>112</v>
      </c>
      <c r="B17" s="46">
        <v>98946635</v>
      </c>
      <c r="C17" s="46">
        <v>0</v>
      </c>
      <c r="D17" s="46">
        <v>67229</v>
      </c>
      <c r="E17" s="46">
        <v>6096207</v>
      </c>
      <c r="F17" s="46">
        <v>1224647</v>
      </c>
      <c r="G17" s="46">
        <v>0</v>
      </c>
      <c r="H17" s="46">
        <v>691418</v>
      </c>
      <c r="I17" s="46">
        <v>0</v>
      </c>
      <c r="J17" s="46">
        <v>0</v>
      </c>
      <c r="K17" s="46">
        <v>0</v>
      </c>
      <c r="L17" s="46">
        <v>0</v>
      </c>
      <c r="M17" s="45" t="s">
        <v>112</v>
      </c>
      <c r="N17" s="46">
        <v>6046959</v>
      </c>
      <c r="O17" s="46">
        <v>7963024</v>
      </c>
      <c r="P17" s="46">
        <v>222928668</v>
      </c>
    </row>
    <row r="18" spans="1:16" s="19" customFormat="1" ht="30" customHeight="1">
      <c r="A18" s="45" t="s">
        <v>113</v>
      </c>
      <c r="B18" s="46">
        <v>85700444</v>
      </c>
      <c r="C18" s="46">
        <v>14640</v>
      </c>
      <c r="D18" s="46">
        <v>28814</v>
      </c>
      <c r="E18" s="46">
        <v>2994170</v>
      </c>
      <c r="F18" s="46">
        <v>1075880</v>
      </c>
      <c r="G18" s="46">
        <v>0</v>
      </c>
      <c r="H18" s="46">
        <v>339739</v>
      </c>
      <c r="I18" s="46">
        <v>0</v>
      </c>
      <c r="J18" s="46">
        <v>0</v>
      </c>
      <c r="K18" s="46">
        <v>0</v>
      </c>
      <c r="L18" s="46">
        <v>0</v>
      </c>
      <c r="M18" s="45" t="s">
        <v>113</v>
      </c>
      <c r="N18" s="46">
        <v>1899680</v>
      </c>
      <c r="O18" s="46">
        <v>3315299</v>
      </c>
      <c r="P18" s="46">
        <v>175374656</v>
      </c>
    </row>
    <row r="19" spans="1:16" s="19" customFormat="1" ht="30" customHeight="1" thickBot="1">
      <c r="A19" s="45" t="s">
        <v>116</v>
      </c>
      <c r="B19" s="46">
        <v>27678870</v>
      </c>
      <c r="C19" s="46">
        <v>0</v>
      </c>
      <c r="D19" s="46">
        <v>0</v>
      </c>
      <c r="E19" s="46">
        <v>1020253</v>
      </c>
      <c r="F19" s="46">
        <v>164080</v>
      </c>
      <c r="G19" s="46">
        <v>35006</v>
      </c>
      <c r="H19" s="46">
        <v>263886</v>
      </c>
      <c r="I19" s="46">
        <v>0</v>
      </c>
      <c r="J19" s="46">
        <v>0</v>
      </c>
      <c r="K19" s="46">
        <v>0</v>
      </c>
      <c r="L19" s="46">
        <v>0</v>
      </c>
      <c r="M19" s="45" t="s">
        <v>116</v>
      </c>
      <c r="N19" s="46">
        <v>2636504</v>
      </c>
      <c r="O19" s="46">
        <v>3099476</v>
      </c>
      <c r="P19" s="46">
        <v>70963287</v>
      </c>
    </row>
    <row r="20" spans="1:17" s="20" customFormat="1" ht="29.25" customHeight="1" thickBot="1" thickTop="1">
      <c r="A20" s="51" t="s">
        <v>118</v>
      </c>
      <c r="B20" s="68">
        <f>SUM(B7:B19)</f>
        <v>1646872465</v>
      </c>
      <c r="C20" s="68">
        <f aca="true" t="shared" si="0" ref="C20:P20">SUM(C7:C19)</f>
        <v>388456</v>
      </c>
      <c r="D20" s="68">
        <f t="shared" si="0"/>
        <v>10488546</v>
      </c>
      <c r="E20" s="68">
        <f t="shared" si="0"/>
        <v>150949646</v>
      </c>
      <c r="F20" s="68">
        <f t="shared" si="0"/>
        <v>22327017</v>
      </c>
      <c r="G20" s="68">
        <f t="shared" si="0"/>
        <v>35644</v>
      </c>
      <c r="H20" s="68">
        <f t="shared" si="0"/>
        <v>10733993</v>
      </c>
      <c r="I20" s="68">
        <f>SUM(I7:I19)</f>
        <v>0</v>
      </c>
      <c r="J20" s="68">
        <f>SUM(J7:J19)</f>
        <v>0</v>
      </c>
      <c r="K20" s="68">
        <f>SUM(K7:K19)</f>
        <v>167250</v>
      </c>
      <c r="L20" s="68">
        <f>SUM(L7:L19)</f>
        <v>167250</v>
      </c>
      <c r="M20" s="51" t="s">
        <v>118</v>
      </c>
      <c r="N20" s="68">
        <f t="shared" si="0"/>
        <v>80375291</v>
      </c>
      <c r="O20" s="68">
        <f t="shared" si="0"/>
        <v>113639195</v>
      </c>
      <c r="P20" s="68">
        <f t="shared" si="0"/>
        <v>3342198493</v>
      </c>
      <c r="Q20" s="19"/>
    </row>
    <row r="21" spans="1:16" s="19" customFormat="1" ht="30" customHeight="1" thickTop="1">
      <c r="A21" s="56" t="s">
        <v>89</v>
      </c>
      <c r="B21" s="57">
        <v>6961990</v>
      </c>
      <c r="C21" s="57">
        <v>3473</v>
      </c>
      <c r="D21" s="57">
        <v>58597</v>
      </c>
      <c r="E21" s="57">
        <v>337002</v>
      </c>
      <c r="F21" s="57">
        <v>0</v>
      </c>
      <c r="G21" s="57">
        <v>0</v>
      </c>
      <c r="H21" s="57">
        <v>198455</v>
      </c>
      <c r="I21" s="57">
        <v>0</v>
      </c>
      <c r="J21" s="57">
        <v>0</v>
      </c>
      <c r="K21" s="57">
        <v>0</v>
      </c>
      <c r="L21" s="57">
        <v>0</v>
      </c>
      <c r="M21" s="56" t="s">
        <v>89</v>
      </c>
      <c r="N21" s="57">
        <v>518672</v>
      </c>
      <c r="O21" s="57">
        <v>717127</v>
      </c>
      <c r="P21" s="57">
        <v>24099460</v>
      </c>
    </row>
    <row r="22" spans="1:16" s="19" customFormat="1" ht="30" customHeight="1">
      <c r="A22" s="47" t="s">
        <v>4</v>
      </c>
      <c r="B22" s="46">
        <v>10939840</v>
      </c>
      <c r="C22" s="46">
        <v>4320</v>
      </c>
      <c r="D22" s="46">
        <v>70961</v>
      </c>
      <c r="E22" s="46">
        <v>290602</v>
      </c>
      <c r="F22" s="46">
        <v>406805</v>
      </c>
      <c r="G22" s="46">
        <v>0</v>
      </c>
      <c r="H22" s="46">
        <v>184146</v>
      </c>
      <c r="I22" s="46">
        <v>0</v>
      </c>
      <c r="J22" s="46">
        <v>0</v>
      </c>
      <c r="K22" s="46">
        <v>0</v>
      </c>
      <c r="L22" s="46">
        <v>0</v>
      </c>
      <c r="M22" s="47" t="s">
        <v>4</v>
      </c>
      <c r="N22" s="46">
        <v>415052</v>
      </c>
      <c r="O22" s="46">
        <v>1006003</v>
      </c>
      <c r="P22" s="46">
        <v>27362677</v>
      </c>
    </row>
    <row r="23" spans="1:16" s="19" customFormat="1" ht="30" customHeight="1">
      <c r="A23" s="47" t="s">
        <v>5</v>
      </c>
      <c r="B23" s="46">
        <v>49735415</v>
      </c>
      <c r="C23" s="46">
        <v>0</v>
      </c>
      <c r="D23" s="46">
        <v>48895</v>
      </c>
      <c r="E23" s="46">
        <v>1635506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 t="s">
        <v>5</v>
      </c>
      <c r="N23" s="46">
        <v>500637</v>
      </c>
      <c r="O23" s="46">
        <v>500637</v>
      </c>
      <c r="P23" s="46">
        <v>71197432</v>
      </c>
    </row>
    <row r="24" spans="1:16" s="19" customFormat="1" ht="30" customHeight="1">
      <c r="A24" s="47" t="s">
        <v>6</v>
      </c>
      <c r="B24" s="46">
        <v>16394219</v>
      </c>
      <c r="C24" s="46">
        <v>0</v>
      </c>
      <c r="D24" s="46">
        <v>0</v>
      </c>
      <c r="E24" s="46">
        <v>1223914</v>
      </c>
      <c r="F24" s="46">
        <v>1048493</v>
      </c>
      <c r="G24" s="46">
        <v>0</v>
      </c>
      <c r="H24" s="46">
        <v>58369</v>
      </c>
      <c r="I24" s="46">
        <v>0</v>
      </c>
      <c r="J24" s="46">
        <v>0</v>
      </c>
      <c r="K24" s="46">
        <v>0</v>
      </c>
      <c r="L24" s="46">
        <v>0</v>
      </c>
      <c r="M24" s="47" t="s">
        <v>6</v>
      </c>
      <c r="N24" s="46">
        <v>856092</v>
      </c>
      <c r="O24" s="46">
        <v>1962954</v>
      </c>
      <c r="P24" s="46">
        <v>40364768</v>
      </c>
    </row>
    <row r="25" spans="1:16" s="91" customFormat="1" ht="30" customHeight="1">
      <c r="A25" s="59" t="s">
        <v>7</v>
      </c>
      <c r="B25" s="54">
        <v>3488443</v>
      </c>
      <c r="C25" s="54">
        <v>102658</v>
      </c>
      <c r="D25" s="54">
        <v>0</v>
      </c>
      <c r="E25" s="54">
        <v>226670</v>
      </c>
      <c r="F25" s="54">
        <v>58807</v>
      </c>
      <c r="G25" s="54">
        <v>0</v>
      </c>
      <c r="H25" s="54">
        <v>107181</v>
      </c>
      <c r="I25" s="54">
        <v>0</v>
      </c>
      <c r="J25" s="54">
        <v>0</v>
      </c>
      <c r="K25" s="54">
        <v>0</v>
      </c>
      <c r="L25" s="54">
        <v>0</v>
      </c>
      <c r="M25" s="59" t="s">
        <v>7</v>
      </c>
      <c r="N25" s="54">
        <v>1345646</v>
      </c>
      <c r="O25" s="54">
        <v>1511634</v>
      </c>
      <c r="P25" s="54">
        <v>24370609</v>
      </c>
    </row>
    <row r="26" spans="1:16" s="19" customFormat="1" ht="30" customHeight="1">
      <c r="A26" s="48" t="s">
        <v>8</v>
      </c>
      <c r="B26" s="46">
        <v>34597308</v>
      </c>
      <c r="C26" s="46">
        <v>0</v>
      </c>
      <c r="D26" s="46">
        <v>0</v>
      </c>
      <c r="E26" s="46">
        <v>3424178</v>
      </c>
      <c r="F26" s="46">
        <v>1315268</v>
      </c>
      <c r="G26" s="46">
        <v>0</v>
      </c>
      <c r="H26" s="46">
        <v>30028</v>
      </c>
      <c r="I26" s="46">
        <v>0</v>
      </c>
      <c r="J26" s="46">
        <v>0</v>
      </c>
      <c r="K26" s="46">
        <v>0</v>
      </c>
      <c r="L26" s="46">
        <v>0</v>
      </c>
      <c r="M26" s="48" t="s">
        <v>8</v>
      </c>
      <c r="N26" s="46">
        <v>3795448</v>
      </c>
      <c r="O26" s="46">
        <v>5140744</v>
      </c>
      <c r="P26" s="46">
        <v>61931759</v>
      </c>
    </row>
    <row r="27" spans="1:16" s="19" customFormat="1" ht="30" customHeight="1">
      <c r="A27" s="47" t="s">
        <v>9</v>
      </c>
      <c r="B27" s="46">
        <v>54835643</v>
      </c>
      <c r="C27" s="46">
        <v>0</v>
      </c>
      <c r="D27" s="46">
        <v>0</v>
      </c>
      <c r="E27" s="46">
        <v>11113704</v>
      </c>
      <c r="F27" s="46">
        <v>0</v>
      </c>
      <c r="G27" s="46">
        <v>0</v>
      </c>
      <c r="H27" s="46">
        <v>256732</v>
      </c>
      <c r="I27" s="46">
        <v>0</v>
      </c>
      <c r="J27" s="46">
        <v>0</v>
      </c>
      <c r="K27" s="46">
        <v>0</v>
      </c>
      <c r="L27" s="46">
        <v>0</v>
      </c>
      <c r="M27" s="47" t="s">
        <v>9</v>
      </c>
      <c r="N27" s="46">
        <v>1604537</v>
      </c>
      <c r="O27" s="46">
        <v>1861269</v>
      </c>
      <c r="P27" s="46">
        <v>91545243</v>
      </c>
    </row>
    <row r="28" spans="1:16" s="19" customFormat="1" ht="30" customHeight="1">
      <c r="A28" s="48" t="s">
        <v>10</v>
      </c>
      <c r="B28" s="46">
        <v>1489000</v>
      </c>
      <c r="C28" s="46">
        <v>0</v>
      </c>
      <c r="D28" s="46">
        <v>0</v>
      </c>
      <c r="E28" s="46">
        <v>1739168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8" t="s">
        <v>10</v>
      </c>
      <c r="N28" s="46">
        <v>76513</v>
      </c>
      <c r="O28" s="46">
        <v>76513</v>
      </c>
      <c r="P28" s="46">
        <v>4469994</v>
      </c>
    </row>
    <row r="29" spans="1:16" s="19" customFormat="1" ht="30" customHeight="1">
      <c r="A29" s="48" t="s">
        <v>11</v>
      </c>
      <c r="B29" s="46">
        <v>33247795</v>
      </c>
      <c r="C29" s="46">
        <v>0</v>
      </c>
      <c r="D29" s="46">
        <v>0</v>
      </c>
      <c r="E29" s="46">
        <v>5950316</v>
      </c>
      <c r="F29" s="46">
        <v>26908</v>
      </c>
      <c r="G29" s="46">
        <v>0</v>
      </c>
      <c r="H29" s="46">
        <v>149085</v>
      </c>
      <c r="I29" s="46">
        <v>0</v>
      </c>
      <c r="J29" s="46">
        <v>0</v>
      </c>
      <c r="K29" s="46">
        <v>0</v>
      </c>
      <c r="L29" s="46">
        <v>0</v>
      </c>
      <c r="M29" s="48" t="s">
        <v>11</v>
      </c>
      <c r="N29" s="46">
        <v>1517921</v>
      </c>
      <c r="O29" s="46">
        <v>1693914</v>
      </c>
      <c r="P29" s="46">
        <v>51729582</v>
      </c>
    </row>
    <row r="30" spans="1:16" s="91" customFormat="1" ht="30" customHeight="1">
      <c r="A30" s="59" t="s">
        <v>117</v>
      </c>
      <c r="B30" s="54">
        <v>146054626</v>
      </c>
      <c r="C30" s="54">
        <v>0</v>
      </c>
      <c r="D30" s="54">
        <v>0</v>
      </c>
      <c r="E30" s="54">
        <v>8852107</v>
      </c>
      <c r="F30" s="54">
        <v>0</v>
      </c>
      <c r="G30" s="54">
        <v>0</v>
      </c>
      <c r="H30" s="54">
        <v>381355</v>
      </c>
      <c r="I30" s="54">
        <v>0</v>
      </c>
      <c r="J30" s="54">
        <v>0</v>
      </c>
      <c r="K30" s="54">
        <v>0</v>
      </c>
      <c r="L30" s="54">
        <v>0</v>
      </c>
      <c r="M30" s="59" t="s">
        <v>117</v>
      </c>
      <c r="N30" s="54">
        <v>1649632</v>
      </c>
      <c r="O30" s="54">
        <v>2030987</v>
      </c>
      <c r="P30" s="54">
        <v>189933427</v>
      </c>
    </row>
    <row r="31" spans="1:16" s="19" customFormat="1" ht="30" customHeight="1">
      <c r="A31" s="48" t="s">
        <v>12</v>
      </c>
      <c r="B31" s="46">
        <v>24877409</v>
      </c>
      <c r="C31" s="46">
        <v>0</v>
      </c>
      <c r="D31" s="46">
        <v>0</v>
      </c>
      <c r="E31" s="46">
        <v>6446871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8" t="s">
        <v>12</v>
      </c>
      <c r="N31" s="46">
        <v>1259242</v>
      </c>
      <c r="O31" s="46">
        <v>1259242</v>
      </c>
      <c r="P31" s="46">
        <v>40585501</v>
      </c>
    </row>
    <row r="32" spans="1:16" s="19" customFormat="1" ht="30" customHeight="1">
      <c r="A32" s="48" t="s">
        <v>13</v>
      </c>
      <c r="B32" s="46">
        <v>99355216</v>
      </c>
      <c r="C32" s="46">
        <v>0</v>
      </c>
      <c r="D32" s="46">
        <v>0</v>
      </c>
      <c r="E32" s="46">
        <v>7050387</v>
      </c>
      <c r="F32" s="46">
        <v>0</v>
      </c>
      <c r="G32" s="46">
        <v>0</v>
      </c>
      <c r="H32" s="46">
        <v>373916</v>
      </c>
      <c r="I32" s="46">
        <v>0</v>
      </c>
      <c r="J32" s="46">
        <v>0</v>
      </c>
      <c r="K32" s="46">
        <v>0</v>
      </c>
      <c r="L32" s="46">
        <v>0</v>
      </c>
      <c r="M32" s="48" t="s">
        <v>13</v>
      </c>
      <c r="N32" s="46">
        <v>1072173</v>
      </c>
      <c r="O32" s="46">
        <v>1446089</v>
      </c>
      <c r="P32" s="46">
        <v>131908336</v>
      </c>
    </row>
    <row r="33" spans="1:16" s="19" customFormat="1" ht="30" customHeight="1">
      <c r="A33" s="48" t="s">
        <v>14</v>
      </c>
      <c r="B33" s="46">
        <v>14116165</v>
      </c>
      <c r="C33" s="46">
        <v>0</v>
      </c>
      <c r="D33" s="46">
        <v>144035</v>
      </c>
      <c r="E33" s="46">
        <v>2433917</v>
      </c>
      <c r="F33" s="46">
        <v>280366</v>
      </c>
      <c r="G33" s="46">
        <v>0</v>
      </c>
      <c r="H33" s="46">
        <v>420229</v>
      </c>
      <c r="I33" s="46">
        <v>0</v>
      </c>
      <c r="J33" s="46">
        <v>0</v>
      </c>
      <c r="K33" s="46">
        <v>0</v>
      </c>
      <c r="L33" s="46">
        <v>0</v>
      </c>
      <c r="M33" s="48" t="s">
        <v>14</v>
      </c>
      <c r="N33" s="46">
        <v>1293339</v>
      </c>
      <c r="O33" s="46">
        <v>1993934</v>
      </c>
      <c r="P33" s="46">
        <v>29852662</v>
      </c>
    </row>
    <row r="34" spans="1:16" s="19" customFormat="1" ht="30" customHeight="1">
      <c r="A34" s="48" t="s">
        <v>15</v>
      </c>
      <c r="B34" s="46">
        <v>40784138</v>
      </c>
      <c r="C34" s="46">
        <v>0</v>
      </c>
      <c r="D34" s="46">
        <v>2025</v>
      </c>
      <c r="E34" s="46">
        <v>7176402</v>
      </c>
      <c r="F34" s="46">
        <v>744785</v>
      </c>
      <c r="G34" s="46">
        <v>0</v>
      </c>
      <c r="H34" s="46">
        <v>297143</v>
      </c>
      <c r="I34" s="46">
        <v>0</v>
      </c>
      <c r="J34" s="46">
        <v>0</v>
      </c>
      <c r="K34" s="46">
        <v>0</v>
      </c>
      <c r="L34" s="46">
        <v>0</v>
      </c>
      <c r="M34" s="48" t="s">
        <v>15</v>
      </c>
      <c r="N34" s="46">
        <v>2794254</v>
      </c>
      <c r="O34" s="46">
        <v>3836182</v>
      </c>
      <c r="P34" s="46">
        <v>92329713</v>
      </c>
    </row>
    <row r="35" spans="1:16" s="91" customFormat="1" ht="30" customHeight="1">
      <c r="A35" s="59" t="s">
        <v>16</v>
      </c>
      <c r="B35" s="54">
        <v>17154419</v>
      </c>
      <c r="C35" s="54">
        <v>0</v>
      </c>
      <c r="D35" s="54">
        <v>0</v>
      </c>
      <c r="E35" s="54">
        <v>1491402</v>
      </c>
      <c r="F35" s="54">
        <v>0</v>
      </c>
      <c r="G35" s="54">
        <v>0</v>
      </c>
      <c r="H35" s="54">
        <v>155223</v>
      </c>
      <c r="I35" s="54">
        <v>0</v>
      </c>
      <c r="J35" s="54">
        <v>0</v>
      </c>
      <c r="K35" s="54">
        <v>0</v>
      </c>
      <c r="L35" s="54">
        <v>0</v>
      </c>
      <c r="M35" s="59" t="s">
        <v>16</v>
      </c>
      <c r="N35" s="54">
        <v>672419</v>
      </c>
      <c r="O35" s="54">
        <v>827642</v>
      </c>
      <c r="P35" s="54">
        <v>61399347</v>
      </c>
    </row>
    <row r="36" spans="1:16" s="19" customFormat="1" ht="30" customHeight="1">
      <c r="A36" s="48" t="s">
        <v>17</v>
      </c>
      <c r="B36" s="46">
        <v>0</v>
      </c>
      <c r="C36" s="46">
        <v>0</v>
      </c>
      <c r="D36" s="46">
        <v>0</v>
      </c>
      <c r="E36" s="46">
        <v>19980</v>
      </c>
      <c r="F36" s="46">
        <v>0</v>
      </c>
      <c r="G36" s="46">
        <v>0</v>
      </c>
      <c r="H36" s="46">
        <v>15811</v>
      </c>
      <c r="I36" s="46">
        <v>0</v>
      </c>
      <c r="J36" s="46">
        <v>0</v>
      </c>
      <c r="K36" s="46">
        <v>0</v>
      </c>
      <c r="L36" s="46">
        <v>0</v>
      </c>
      <c r="M36" s="48" t="s">
        <v>17</v>
      </c>
      <c r="N36" s="46">
        <v>55219</v>
      </c>
      <c r="O36" s="46">
        <v>71030</v>
      </c>
      <c r="P36" s="46">
        <v>12269920</v>
      </c>
    </row>
    <row r="37" spans="1:16" s="19" customFormat="1" ht="30" customHeight="1">
      <c r="A37" s="48" t="s">
        <v>18</v>
      </c>
      <c r="B37" s="46">
        <v>40935976</v>
      </c>
      <c r="C37" s="46">
        <v>0</v>
      </c>
      <c r="D37" s="46">
        <v>0</v>
      </c>
      <c r="E37" s="46">
        <v>11252011</v>
      </c>
      <c r="F37" s="46">
        <v>0</v>
      </c>
      <c r="G37" s="46">
        <v>0</v>
      </c>
      <c r="H37" s="46">
        <v>157283</v>
      </c>
      <c r="I37" s="46">
        <v>0</v>
      </c>
      <c r="J37" s="46">
        <v>0</v>
      </c>
      <c r="K37" s="46">
        <v>0</v>
      </c>
      <c r="L37" s="46">
        <v>0</v>
      </c>
      <c r="M37" s="48" t="s">
        <v>18</v>
      </c>
      <c r="N37" s="46">
        <v>1013831</v>
      </c>
      <c r="O37" s="46">
        <v>1171114</v>
      </c>
      <c r="P37" s="46">
        <v>66785977</v>
      </c>
    </row>
    <row r="38" spans="1:16" s="19" customFormat="1" ht="30" customHeight="1">
      <c r="A38" s="48" t="s">
        <v>19</v>
      </c>
      <c r="B38" s="46">
        <v>31173098</v>
      </c>
      <c r="C38" s="46">
        <v>0</v>
      </c>
      <c r="D38" s="46">
        <v>859939</v>
      </c>
      <c r="E38" s="46">
        <v>1434741</v>
      </c>
      <c r="F38" s="46">
        <v>0</v>
      </c>
      <c r="G38" s="46">
        <v>0</v>
      </c>
      <c r="H38" s="46">
        <v>140288</v>
      </c>
      <c r="I38" s="46">
        <v>0</v>
      </c>
      <c r="J38" s="46">
        <v>0</v>
      </c>
      <c r="K38" s="46">
        <v>0</v>
      </c>
      <c r="L38" s="46">
        <v>0</v>
      </c>
      <c r="M38" s="48" t="s">
        <v>19</v>
      </c>
      <c r="N38" s="46">
        <v>510141</v>
      </c>
      <c r="O38" s="46">
        <v>650429</v>
      </c>
      <c r="P38" s="46">
        <v>38490517</v>
      </c>
    </row>
    <row r="39" spans="1:16" s="19" customFormat="1" ht="30" customHeight="1">
      <c r="A39" s="47" t="s">
        <v>20</v>
      </c>
      <c r="B39" s="46">
        <v>22000246</v>
      </c>
      <c r="C39" s="46">
        <v>0</v>
      </c>
      <c r="D39" s="46">
        <v>429500</v>
      </c>
      <c r="E39" s="46">
        <v>7721379</v>
      </c>
      <c r="F39" s="46">
        <v>0</v>
      </c>
      <c r="G39" s="46">
        <v>0</v>
      </c>
      <c r="H39" s="46">
        <v>567969</v>
      </c>
      <c r="I39" s="46">
        <v>0</v>
      </c>
      <c r="J39" s="46">
        <v>0</v>
      </c>
      <c r="K39" s="46">
        <v>0</v>
      </c>
      <c r="L39" s="46">
        <v>0</v>
      </c>
      <c r="M39" s="47" t="s">
        <v>20</v>
      </c>
      <c r="N39" s="46">
        <v>2128200</v>
      </c>
      <c r="O39" s="46">
        <v>2696169</v>
      </c>
      <c r="P39" s="46">
        <v>41961832</v>
      </c>
    </row>
    <row r="40" spans="1:16" s="91" customFormat="1" ht="30" customHeight="1">
      <c r="A40" s="58" t="s">
        <v>21</v>
      </c>
      <c r="B40" s="54">
        <v>19590919</v>
      </c>
      <c r="C40" s="54">
        <v>0</v>
      </c>
      <c r="D40" s="54">
        <v>0</v>
      </c>
      <c r="E40" s="54">
        <v>6962802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8" t="s">
        <v>21</v>
      </c>
      <c r="N40" s="54">
        <v>235382</v>
      </c>
      <c r="O40" s="54">
        <v>235382</v>
      </c>
      <c r="P40" s="54">
        <v>33858003</v>
      </c>
    </row>
    <row r="41" spans="1:16" s="19" customFormat="1" ht="30" customHeight="1">
      <c r="A41" s="45" t="s">
        <v>114</v>
      </c>
      <c r="B41" s="46">
        <v>67257021</v>
      </c>
      <c r="C41" s="46">
        <v>0</v>
      </c>
      <c r="D41" s="46">
        <v>0</v>
      </c>
      <c r="E41" s="46">
        <v>3606925</v>
      </c>
      <c r="F41" s="46">
        <v>0</v>
      </c>
      <c r="G41" s="46">
        <v>0</v>
      </c>
      <c r="H41" s="46">
        <v>117952</v>
      </c>
      <c r="I41" s="46">
        <v>0</v>
      </c>
      <c r="J41" s="46">
        <v>0</v>
      </c>
      <c r="K41" s="46">
        <v>0</v>
      </c>
      <c r="L41" s="46">
        <v>0</v>
      </c>
      <c r="M41" s="45" t="s">
        <v>114</v>
      </c>
      <c r="N41" s="46">
        <v>476808</v>
      </c>
      <c r="O41" s="46">
        <v>594760</v>
      </c>
      <c r="P41" s="46">
        <v>124942235</v>
      </c>
    </row>
    <row r="42" spans="1:16" s="19" customFormat="1" ht="30" customHeight="1">
      <c r="A42" s="47" t="s">
        <v>22</v>
      </c>
      <c r="B42" s="46">
        <v>54411328</v>
      </c>
      <c r="C42" s="46">
        <v>0</v>
      </c>
      <c r="D42" s="46">
        <v>2154313</v>
      </c>
      <c r="E42" s="46">
        <v>5936577</v>
      </c>
      <c r="F42" s="46">
        <v>2412032</v>
      </c>
      <c r="G42" s="46">
        <v>0</v>
      </c>
      <c r="H42" s="46">
        <v>62195</v>
      </c>
      <c r="I42" s="46">
        <v>0</v>
      </c>
      <c r="J42" s="46">
        <v>0</v>
      </c>
      <c r="K42" s="46">
        <v>0</v>
      </c>
      <c r="L42" s="46">
        <v>0</v>
      </c>
      <c r="M42" s="47" t="s">
        <v>22</v>
      </c>
      <c r="N42" s="46">
        <v>2249227</v>
      </c>
      <c r="O42" s="46">
        <v>4723454</v>
      </c>
      <c r="P42" s="46">
        <v>94636822</v>
      </c>
    </row>
    <row r="43" spans="1:16" s="19" customFormat="1" ht="30" customHeight="1">
      <c r="A43" s="47" t="s">
        <v>23</v>
      </c>
      <c r="B43" s="46">
        <v>10333538</v>
      </c>
      <c r="C43" s="46">
        <v>0</v>
      </c>
      <c r="D43" s="46">
        <v>0</v>
      </c>
      <c r="E43" s="46">
        <v>892208</v>
      </c>
      <c r="F43" s="46">
        <v>0</v>
      </c>
      <c r="G43" s="46">
        <v>0</v>
      </c>
      <c r="H43" s="46">
        <v>128278</v>
      </c>
      <c r="I43" s="46">
        <v>0</v>
      </c>
      <c r="J43" s="46">
        <v>0</v>
      </c>
      <c r="K43" s="46">
        <v>0</v>
      </c>
      <c r="L43" s="46">
        <v>0</v>
      </c>
      <c r="M43" s="47" t="s">
        <v>23</v>
      </c>
      <c r="N43" s="46">
        <v>985088</v>
      </c>
      <c r="O43" s="46">
        <v>1113366</v>
      </c>
      <c r="P43" s="46">
        <v>29279859</v>
      </c>
    </row>
    <row r="44" spans="1:16" s="19" customFormat="1" ht="30" customHeight="1">
      <c r="A44" s="48" t="s">
        <v>24</v>
      </c>
      <c r="B44" s="46">
        <v>3187218</v>
      </c>
      <c r="C44" s="46">
        <v>0</v>
      </c>
      <c r="D44" s="46">
        <v>0</v>
      </c>
      <c r="E44" s="46">
        <v>37418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8" t="s">
        <v>24</v>
      </c>
      <c r="N44" s="46">
        <v>433661</v>
      </c>
      <c r="O44" s="46">
        <v>433661</v>
      </c>
      <c r="P44" s="46">
        <v>15266670</v>
      </c>
    </row>
    <row r="45" spans="1:16" s="91" customFormat="1" ht="30" customHeight="1">
      <c r="A45" s="59" t="s">
        <v>25</v>
      </c>
      <c r="B45" s="54">
        <v>11693947</v>
      </c>
      <c r="C45" s="54">
        <v>0</v>
      </c>
      <c r="D45" s="54">
        <v>19067</v>
      </c>
      <c r="E45" s="54">
        <v>694890</v>
      </c>
      <c r="F45" s="54">
        <v>1365106</v>
      </c>
      <c r="G45" s="54">
        <v>0</v>
      </c>
      <c r="H45" s="54">
        <v>115961</v>
      </c>
      <c r="I45" s="54">
        <v>0</v>
      </c>
      <c r="J45" s="54">
        <v>0</v>
      </c>
      <c r="K45" s="54">
        <v>0</v>
      </c>
      <c r="L45" s="54">
        <v>0</v>
      </c>
      <c r="M45" s="59" t="s">
        <v>25</v>
      </c>
      <c r="N45" s="54">
        <v>1865654</v>
      </c>
      <c r="O45" s="54">
        <v>3346721</v>
      </c>
      <c r="P45" s="54">
        <v>49311136</v>
      </c>
    </row>
    <row r="46" spans="1:16" s="19" customFormat="1" ht="30" customHeight="1">
      <c r="A46" s="48" t="s">
        <v>26</v>
      </c>
      <c r="B46" s="46">
        <v>59925638</v>
      </c>
      <c r="C46" s="46">
        <v>0</v>
      </c>
      <c r="D46" s="46">
        <v>0</v>
      </c>
      <c r="E46" s="46">
        <v>1059933</v>
      </c>
      <c r="F46" s="46">
        <v>1706678</v>
      </c>
      <c r="G46" s="46">
        <v>0</v>
      </c>
      <c r="H46" s="46">
        <v>209058</v>
      </c>
      <c r="I46" s="46">
        <v>0</v>
      </c>
      <c r="J46" s="46">
        <v>0</v>
      </c>
      <c r="K46" s="46">
        <v>0</v>
      </c>
      <c r="L46" s="46">
        <v>0</v>
      </c>
      <c r="M46" s="48" t="s">
        <v>26</v>
      </c>
      <c r="N46" s="46">
        <v>2065799</v>
      </c>
      <c r="O46" s="46">
        <v>3981535</v>
      </c>
      <c r="P46" s="46">
        <v>88143618</v>
      </c>
    </row>
    <row r="47" spans="1:16" s="19" customFormat="1" ht="30" customHeight="1">
      <c r="A47" s="48" t="s">
        <v>27</v>
      </c>
      <c r="B47" s="46">
        <v>51426175</v>
      </c>
      <c r="C47" s="46">
        <v>0</v>
      </c>
      <c r="D47" s="46">
        <v>0</v>
      </c>
      <c r="E47" s="46">
        <v>1932741</v>
      </c>
      <c r="F47" s="46">
        <v>0</v>
      </c>
      <c r="G47" s="46">
        <v>0</v>
      </c>
      <c r="H47" s="46">
        <v>199166</v>
      </c>
      <c r="I47" s="46">
        <v>0</v>
      </c>
      <c r="J47" s="46">
        <v>0</v>
      </c>
      <c r="K47" s="46">
        <v>0</v>
      </c>
      <c r="L47" s="46">
        <v>0</v>
      </c>
      <c r="M47" s="48" t="s">
        <v>27</v>
      </c>
      <c r="N47" s="46">
        <v>599943</v>
      </c>
      <c r="O47" s="46">
        <v>799109</v>
      </c>
      <c r="P47" s="46">
        <v>66302780</v>
      </c>
    </row>
    <row r="48" spans="1:16" s="19" customFormat="1" ht="30" customHeight="1">
      <c r="A48" s="48" t="s">
        <v>28</v>
      </c>
      <c r="B48" s="46">
        <v>59894628</v>
      </c>
      <c r="C48" s="46">
        <v>0</v>
      </c>
      <c r="D48" s="46">
        <v>0</v>
      </c>
      <c r="E48" s="46">
        <v>8325800</v>
      </c>
      <c r="F48" s="46">
        <v>0</v>
      </c>
      <c r="G48" s="46">
        <v>0</v>
      </c>
      <c r="H48" s="46">
        <v>65672</v>
      </c>
      <c r="I48" s="46">
        <v>0</v>
      </c>
      <c r="J48" s="46">
        <v>0</v>
      </c>
      <c r="K48" s="46">
        <v>0</v>
      </c>
      <c r="L48" s="46">
        <v>0</v>
      </c>
      <c r="M48" s="48" t="s">
        <v>28</v>
      </c>
      <c r="N48" s="46">
        <v>1799942</v>
      </c>
      <c r="O48" s="46">
        <v>1865614</v>
      </c>
      <c r="P48" s="46">
        <v>91316052</v>
      </c>
    </row>
    <row r="49" spans="1:16" s="19" customFormat="1" ht="30" customHeight="1">
      <c r="A49" s="48" t="s">
        <v>29</v>
      </c>
      <c r="B49" s="46">
        <v>64022095</v>
      </c>
      <c r="C49" s="46">
        <v>0</v>
      </c>
      <c r="D49" s="46">
        <v>3756445</v>
      </c>
      <c r="E49" s="46">
        <v>42638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8" t="s">
        <v>29</v>
      </c>
      <c r="N49" s="46">
        <v>2766355</v>
      </c>
      <c r="O49" s="46">
        <v>2766355</v>
      </c>
      <c r="P49" s="46">
        <v>84123523</v>
      </c>
    </row>
    <row r="50" spans="1:16" s="91" customFormat="1" ht="30" customHeight="1">
      <c r="A50" s="59" t="s">
        <v>30</v>
      </c>
      <c r="B50" s="54">
        <v>57581801</v>
      </c>
      <c r="C50" s="54">
        <v>0</v>
      </c>
      <c r="D50" s="54">
        <v>19171</v>
      </c>
      <c r="E50" s="54">
        <v>1055564</v>
      </c>
      <c r="F50" s="54">
        <v>2101976</v>
      </c>
      <c r="G50" s="54">
        <v>0</v>
      </c>
      <c r="H50" s="54">
        <v>134875</v>
      </c>
      <c r="I50" s="54">
        <v>0</v>
      </c>
      <c r="J50" s="54">
        <v>0</v>
      </c>
      <c r="K50" s="54">
        <v>0</v>
      </c>
      <c r="L50" s="54">
        <v>0</v>
      </c>
      <c r="M50" s="59" t="s">
        <v>30</v>
      </c>
      <c r="N50" s="54">
        <v>2358092</v>
      </c>
      <c r="O50" s="54">
        <v>4594943</v>
      </c>
      <c r="P50" s="54">
        <v>99580312</v>
      </c>
    </row>
    <row r="51" spans="1:16" s="19" customFormat="1" ht="30" customHeight="1">
      <c r="A51" s="48" t="s">
        <v>31</v>
      </c>
      <c r="B51" s="46">
        <v>12456476</v>
      </c>
      <c r="C51" s="46">
        <v>0</v>
      </c>
      <c r="D51" s="46">
        <v>7430</v>
      </c>
      <c r="E51" s="46">
        <v>919771</v>
      </c>
      <c r="F51" s="46">
        <v>0</v>
      </c>
      <c r="G51" s="46">
        <v>0</v>
      </c>
      <c r="H51" s="46">
        <v>93006</v>
      </c>
      <c r="I51" s="46">
        <v>0</v>
      </c>
      <c r="J51" s="46">
        <v>0</v>
      </c>
      <c r="K51" s="46">
        <v>0</v>
      </c>
      <c r="L51" s="46">
        <v>0</v>
      </c>
      <c r="M51" s="48" t="s">
        <v>31</v>
      </c>
      <c r="N51" s="46">
        <v>885304</v>
      </c>
      <c r="O51" s="46">
        <v>978310</v>
      </c>
      <c r="P51" s="46">
        <v>29565022</v>
      </c>
    </row>
    <row r="52" spans="1:16" s="19" customFormat="1" ht="30" customHeight="1">
      <c r="A52" s="48" t="s">
        <v>32</v>
      </c>
      <c r="B52" s="46">
        <v>44704786</v>
      </c>
      <c r="C52" s="46">
        <v>0</v>
      </c>
      <c r="D52" s="46">
        <v>51563</v>
      </c>
      <c r="E52" s="46">
        <v>3884522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8" t="s">
        <v>32</v>
      </c>
      <c r="N52" s="46">
        <v>996874</v>
      </c>
      <c r="O52" s="46">
        <v>996874</v>
      </c>
      <c r="P52" s="46">
        <v>71254885</v>
      </c>
    </row>
    <row r="53" spans="1:16" s="19" customFormat="1" ht="30" customHeight="1">
      <c r="A53" s="48" t="s">
        <v>33</v>
      </c>
      <c r="B53" s="46">
        <v>16325497</v>
      </c>
      <c r="C53" s="46">
        <v>0</v>
      </c>
      <c r="D53" s="46">
        <v>0</v>
      </c>
      <c r="E53" s="46">
        <v>466046</v>
      </c>
      <c r="F53" s="46">
        <v>63345</v>
      </c>
      <c r="G53" s="46">
        <v>0</v>
      </c>
      <c r="H53" s="46">
        <v>70293</v>
      </c>
      <c r="I53" s="46">
        <v>0</v>
      </c>
      <c r="J53" s="46">
        <v>0</v>
      </c>
      <c r="K53" s="46">
        <v>0</v>
      </c>
      <c r="L53" s="46">
        <v>0</v>
      </c>
      <c r="M53" s="48" t="s">
        <v>33</v>
      </c>
      <c r="N53" s="46">
        <v>1200113</v>
      </c>
      <c r="O53" s="46">
        <v>1333751</v>
      </c>
      <c r="P53" s="46">
        <v>32101236</v>
      </c>
    </row>
    <row r="54" spans="1:16" s="19" customFormat="1" ht="30" customHeight="1">
      <c r="A54" s="48" t="s">
        <v>34</v>
      </c>
      <c r="B54" s="46">
        <v>68391303</v>
      </c>
      <c r="C54" s="46">
        <v>0</v>
      </c>
      <c r="D54" s="46">
        <v>997602</v>
      </c>
      <c r="E54" s="46">
        <v>3618810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8" t="s">
        <v>34</v>
      </c>
      <c r="N54" s="46">
        <v>2290015</v>
      </c>
      <c r="O54" s="46">
        <v>2290015</v>
      </c>
      <c r="P54" s="46">
        <v>87982913</v>
      </c>
    </row>
    <row r="55" spans="1:16" s="91" customFormat="1" ht="30" customHeight="1">
      <c r="A55" s="59" t="s">
        <v>35</v>
      </c>
      <c r="B55" s="54">
        <v>23648058</v>
      </c>
      <c r="C55" s="54">
        <v>0</v>
      </c>
      <c r="D55" s="54">
        <v>0</v>
      </c>
      <c r="E55" s="54">
        <v>1616065</v>
      </c>
      <c r="F55" s="54">
        <v>0</v>
      </c>
      <c r="G55" s="54">
        <v>0</v>
      </c>
      <c r="H55" s="54">
        <v>226641</v>
      </c>
      <c r="I55" s="54">
        <v>0</v>
      </c>
      <c r="J55" s="54">
        <v>0</v>
      </c>
      <c r="K55" s="54">
        <v>0</v>
      </c>
      <c r="L55" s="54">
        <v>0</v>
      </c>
      <c r="M55" s="59" t="s">
        <v>35</v>
      </c>
      <c r="N55" s="54">
        <v>1949227</v>
      </c>
      <c r="O55" s="54">
        <v>2175868</v>
      </c>
      <c r="P55" s="54">
        <v>56752393</v>
      </c>
    </row>
    <row r="56" spans="1:16" s="19" customFormat="1" ht="30" customHeight="1">
      <c r="A56" s="48" t="s">
        <v>36</v>
      </c>
      <c r="B56" s="46">
        <v>74839056</v>
      </c>
      <c r="C56" s="46">
        <v>0</v>
      </c>
      <c r="D56" s="46">
        <v>169316</v>
      </c>
      <c r="E56" s="46">
        <v>630085</v>
      </c>
      <c r="F56" s="46">
        <v>382382</v>
      </c>
      <c r="G56" s="46">
        <v>0</v>
      </c>
      <c r="H56" s="46">
        <v>170691</v>
      </c>
      <c r="I56" s="46">
        <v>0</v>
      </c>
      <c r="J56" s="46">
        <v>0</v>
      </c>
      <c r="K56" s="46">
        <v>0</v>
      </c>
      <c r="L56" s="46">
        <v>0</v>
      </c>
      <c r="M56" s="48" t="s">
        <v>36</v>
      </c>
      <c r="N56" s="46">
        <v>2585993</v>
      </c>
      <c r="O56" s="46">
        <v>3139066</v>
      </c>
      <c r="P56" s="46">
        <v>101967986</v>
      </c>
    </row>
    <row r="57" spans="1:16" s="19" customFormat="1" ht="30" customHeight="1">
      <c r="A57" s="48" t="s">
        <v>37</v>
      </c>
      <c r="B57" s="46">
        <v>14469502</v>
      </c>
      <c r="C57" s="46">
        <v>0</v>
      </c>
      <c r="D57" s="46">
        <v>0</v>
      </c>
      <c r="E57" s="46">
        <v>935215</v>
      </c>
      <c r="F57" s="46">
        <v>0</v>
      </c>
      <c r="G57" s="46">
        <v>0</v>
      </c>
      <c r="H57" s="46">
        <v>260580</v>
      </c>
      <c r="I57" s="46">
        <v>0</v>
      </c>
      <c r="J57" s="46">
        <v>0</v>
      </c>
      <c r="K57" s="46">
        <v>0</v>
      </c>
      <c r="L57" s="46">
        <v>0</v>
      </c>
      <c r="M57" s="48" t="s">
        <v>37</v>
      </c>
      <c r="N57" s="46">
        <v>1922255</v>
      </c>
      <c r="O57" s="46">
        <v>2182835</v>
      </c>
      <c r="P57" s="46">
        <v>23492919</v>
      </c>
    </row>
    <row r="58" spans="1:16" s="19" customFormat="1" ht="30" customHeight="1">
      <c r="A58" s="48" t="s">
        <v>38</v>
      </c>
      <c r="B58" s="46">
        <v>16800424</v>
      </c>
      <c r="C58" s="46">
        <v>0</v>
      </c>
      <c r="D58" s="46">
        <v>0</v>
      </c>
      <c r="E58" s="46">
        <v>1176618</v>
      </c>
      <c r="F58" s="46">
        <v>14818</v>
      </c>
      <c r="G58" s="46">
        <v>0</v>
      </c>
      <c r="H58" s="46">
        <v>197314</v>
      </c>
      <c r="I58" s="46">
        <v>0</v>
      </c>
      <c r="J58" s="46">
        <v>0</v>
      </c>
      <c r="K58" s="46">
        <v>0</v>
      </c>
      <c r="L58" s="46">
        <v>0</v>
      </c>
      <c r="M58" s="48" t="s">
        <v>38</v>
      </c>
      <c r="N58" s="46">
        <v>1011414</v>
      </c>
      <c r="O58" s="46">
        <v>1223546</v>
      </c>
      <c r="P58" s="46">
        <v>31263269</v>
      </c>
    </row>
    <row r="59" spans="1:16" s="19" customFormat="1" ht="30" customHeight="1">
      <c r="A59" s="47" t="s">
        <v>39</v>
      </c>
      <c r="B59" s="46">
        <v>223857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 t="s">
        <v>39</v>
      </c>
      <c r="N59" s="46">
        <v>671586</v>
      </c>
      <c r="O59" s="46">
        <v>671586</v>
      </c>
      <c r="P59" s="46">
        <v>1059409</v>
      </c>
    </row>
    <row r="60" spans="1:16" s="91" customFormat="1" ht="30" customHeight="1">
      <c r="A60" s="59" t="s">
        <v>40</v>
      </c>
      <c r="B60" s="54">
        <v>27144282</v>
      </c>
      <c r="C60" s="54">
        <v>0</v>
      </c>
      <c r="D60" s="54">
        <v>298057</v>
      </c>
      <c r="E60" s="54">
        <v>2804055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9" t="s">
        <v>40</v>
      </c>
      <c r="N60" s="54">
        <v>276809</v>
      </c>
      <c r="O60" s="54">
        <v>276809</v>
      </c>
      <c r="P60" s="54">
        <v>40047225</v>
      </c>
    </row>
    <row r="61" spans="1:16" s="19" customFormat="1" ht="30" customHeight="1">
      <c r="A61" s="48" t="s">
        <v>41</v>
      </c>
      <c r="B61" s="46">
        <v>180978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8" t="s">
        <v>41</v>
      </c>
      <c r="N61" s="46">
        <v>995239</v>
      </c>
      <c r="O61" s="46">
        <v>995239</v>
      </c>
      <c r="P61" s="46">
        <v>1836812</v>
      </c>
    </row>
    <row r="62" spans="1:16" s="19" customFormat="1" ht="30" customHeight="1">
      <c r="A62" s="48" t="s">
        <v>42</v>
      </c>
      <c r="B62" s="46">
        <v>403075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8" t="s">
        <v>42</v>
      </c>
      <c r="N62" s="46">
        <v>640419</v>
      </c>
      <c r="O62" s="46">
        <v>640419</v>
      </c>
      <c r="P62" s="46">
        <v>1255137</v>
      </c>
    </row>
    <row r="63" spans="1:16" s="19" customFormat="1" ht="30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8" t="s">
        <v>43</v>
      </c>
      <c r="N63" s="46">
        <v>0</v>
      </c>
      <c r="O63" s="46">
        <v>0</v>
      </c>
      <c r="P63" s="46">
        <v>0</v>
      </c>
    </row>
    <row r="64" spans="1:16" s="19" customFormat="1" ht="30" customHeight="1">
      <c r="A64" s="48" t="s">
        <v>44</v>
      </c>
      <c r="B64" s="46">
        <v>16449193</v>
      </c>
      <c r="C64" s="46">
        <v>0</v>
      </c>
      <c r="D64" s="46">
        <v>686308</v>
      </c>
      <c r="E64" s="46">
        <v>2230912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8" t="s">
        <v>44</v>
      </c>
      <c r="N64" s="46">
        <v>407446</v>
      </c>
      <c r="O64" s="46">
        <v>407446</v>
      </c>
      <c r="P64" s="46">
        <v>25280418</v>
      </c>
    </row>
    <row r="65" spans="1:16" s="91" customFormat="1" ht="30" customHeight="1">
      <c r="A65" s="59" t="s">
        <v>45</v>
      </c>
      <c r="B65" s="54">
        <v>10821370</v>
      </c>
      <c r="C65" s="54">
        <v>0</v>
      </c>
      <c r="D65" s="54">
        <v>44044</v>
      </c>
      <c r="E65" s="54">
        <v>266439</v>
      </c>
      <c r="F65" s="54">
        <v>0</v>
      </c>
      <c r="G65" s="54">
        <v>0</v>
      </c>
      <c r="H65" s="54">
        <v>96980</v>
      </c>
      <c r="I65" s="54">
        <v>0</v>
      </c>
      <c r="J65" s="54">
        <v>0</v>
      </c>
      <c r="K65" s="54">
        <v>0</v>
      </c>
      <c r="L65" s="54">
        <v>0</v>
      </c>
      <c r="M65" s="59" t="s">
        <v>45</v>
      </c>
      <c r="N65" s="54">
        <v>812598</v>
      </c>
      <c r="O65" s="54">
        <v>909578</v>
      </c>
      <c r="P65" s="54">
        <v>31176410</v>
      </c>
    </row>
    <row r="66" spans="1:16" s="19" customFormat="1" ht="30" customHeight="1" thickBot="1">
      <c r="A66" s="62" t="s">
        <v>115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2" t="s">
        <v>115</v>
      </c>
      <c r="N66" s="63">
        <v>138462</v>
      </c>
      <c r="O66" s="63">
        <v>138462</v>
      </c>
      <c r="P66" s="63">
        <v>193469</v>
      </c>
    </row>
    <row r="67" spans="1:16" s="19" customFormat="1" ht="30" customHeight="1" thickBot="1" thickTop="1">
      <c r="A67" s="51" t="s">
        <v>90</v>
      </c>
      <c r="B67" s="52">
        <f>SUM(B21:B66)</f>
        <v>1434323111</v>
      </c>
      <c r="C67" s="52">
        <f aca="true" t="shared" si="1" ref="C67:P67">SUM(C21:C66)</f>
        <v>110451</v>
      </c>
      <c r="D67" s="52">
        <f t="shared" si="1"/>
        <v>9817268</v>
      </c>
      <c r="E67" s="52">
        <f t="shared" si="1"/>
        <v>128916291</v>
      </c>
      <c r="F67" s="52">
        <f t="shared" si="1"/>
        <v>11927769</v>
      </c>
      <c r="G67" s="52">
        <f t="shared" si="1"/>
        <v>0</v>
      </c>
      <c r="H67" s="64">
        <f t="shared" si="1"/>
        <v>5641875</v>
      </c>
      <c r="I67" s="64">
        <f>SUM(I21:I66)</f>
        <v>0</v>
      </c>
      <c r="J67" s="64">
        <f>SUM(J21:J66)</f>
        <v>0</v>
      </c>
      <c r="K67" s="64">
        <f>SUM(K21:K66)</f>
        <v>0</v>
      </c>
      <c r="L67" s="64">
        <f>SUM(L21:L66)</f>
        <v>0</v>
      </c>
      <c r="M67" s="51" t="s">
        <v>90</v>
      </c>
      <c r="N67" s="64">
        <f t="shared" si="1"/>
        <v>55698673</v>
      </c>
      <c r="O67" s="64">
        <f t="shared" si="1"/>
        <v>73268317</v>
      </c>
      <c r="P67" s="64">
        <f t="shared" si="1"/>
        <v>2414579269</v>
      </c>
    </row>
    <row r="68" spans="1:16" s="19" customFormat="1" ht="30" customHeight="1" thickTop="1">
      <c r="A68" s="50" t="s">
        <v>91</v>
      </c>
      <c r="B68" s="49">
        <f aca="true" t="shared" si="2" ref="B68:P68">+B20+B67</f>
        <v>3081195576</v>
      </c>
      <c r="C68" s="49">
        <f t="shared" si="2"/>
        <v>498907</v>
      </c>
      <c r="D68" s="49">
        <f t="shared" si="2"/>
        <v>20305814</v>
      </c>
      <c r="E68" s="49">
        <f t="shared" si="2"/>
        <v>279865937</v>
      </c>
      <c r="F68" s="49">
        <f t="shared" si="2"/>
        <v>34254786</v>
      </c>
      <c r="G68" s="49">
        <f t="shared" si="2"/>
        <v>35644</v>
      </c>
      <c r="H68" s="49">
        <f t="shared" si="2"/>
        <v>16375868</v>
      </c>
      <c r="I68" s="49">
        <f t="shared" si="2"/>
        <v>0</v>
      </c>
      <c r="J68" s="49">
        <f t="shared" si="2"/>
        <v>0</v>
      </c>
      <c r="K68" s="49">
        <f t="shared" si="2"/>
        <v>167250</v>
      </c>
      <c r="L68" s="49">
        <f t="shared" si="2"/>
        <v>167250</v>
      </c>
      <c r="M68" s="50" t="s">
        <v>91</v>
      </c>
      <c r="N68" s="49">
        <f t="shared" si="2"/>
        <v>136073964</v>
      </c>
      <c r="O68" s="49">
        <f t="shared" si="2"/>
        <v>186907512</v>
      </c>
      <c r="P68" s="49">
        <f t="shared" si="2"/>
        <v>5756777762</v>
      </c>
    </row>
    <row r="69" spans="1:16" s="19" customFormat="1" ht="24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39"/>
      <c r="N69" s="40"/>
      <c r="O69" s="40"/>
      <c r="P69" s="40"/>
    </row>
    <row r="70" spans="1:16" s="42" customFormat="1" ht="24" customHeight="1">
      <c r="A70" s="38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8" t="s">
        <v>123</v>
      </c>
      <c r="N70" s="21"/>
      <c r="O70" s="21"/>
      <c r="P70" s="21"/>
    </row>
    <row r="71" spans="1:16" ht="30.75" customHeight="1">
      <c r="A71" s="3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8"/>
      <c r="N71" s="21"/>
      <c r="O71" s="21"/>
      <c r="P71" s="2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3" r:id="rId1"/>
  <headerFooter alignWithMargins="0">
    <oddHeader>&amp;L&amp;24　　第２２表の３　平成２９年度固定資産税に関する調べ
&amp;18
　&amp;20（１）地目ごとの評価総地積</oddHeader>
    <oddFooter>&amp;C&amp;30&amp;P</oddFooter>
  </headerFooter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showOutlineSymbols="0" view="pageBreakPreview" zoomScale="50" zoomScaleNormal="50" zoomScaleSheetLayoutView="50" zoomScalePageLayoutView="55" workbookViewId="0" topLeftCell="A1">
      <pane xSplit="1" ySplit="6" topLeftCell="B10" activePane="bottomRight" state="frozen"/>
      <selection pane="topLeft" activeCell="D5" sqref="D5"/>
      <selection pane="topRight" activeCell="D5" sqref="D5"/>
      <selection pane="bottomLeft" activeCell="D5" sqref="D5"/>
      <selection pane="bottomRight" activeCell="N6" sqref="N6"/>
    </sheetView>
  </sheetViews>
  <sheetFormatPr defaultColWidth="24.75390625" defaultRowHeight="13.5"/>
  <cols>
    <col min="1" max="1" width="20.625" style="110" customWidth="1"/>
    <col min="2" max="13" width="18.875" style="110" customWidth="1"/>
    <col min="14" max="16384" width="24.75390625" style="110" customWidth="1"/>
  </cols>
  <sheetData>
    <row r="1" spans="1:14" ht="25.5">
      <c r="A1" s="150" t="s">
        <v>73</v>
      </c>
      <c r="N1" s="151"/>
    </row>
    <row r="2" spans="1:256" ht="21" customHeight="1">
      <c r="A2" s="152" t="s">
        <v>87</v>
      </c>
      <c r="B2" s="125" t="s">
        <v>95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/>
      <c r="N2" s="156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21" customHeight="1">
      <c r="A3" s="158"/>
      <c r="B3" s="125" t="s">
        <v>49</v>
      </c>
      <c r="C3" s="111"/>
      <c r="D3" s="124"/>
      <c r="E3" s="125" t="s">
        <v>50</v>
      </c>
      <c r="F3" s="111"/>
      <c r="G3" s="124"/>
      <c r="H3" s="191" t="s">
        <v>51</v>
      </c>
      <c r="I3" s="191" t="s">
        <v>60</v>
      </c>
      <c r="J3" s="191" t="s">
        <v>74</v>
      </c>
      <c r="K3" s="191" t="s">
        <v>61</v>
      </c>
      <c r="L3" s="125" t="s">
        <v>71</v>
      </c>
      <c r="M3" s="124"/>
      <c r="N3" s="156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ht="21" customHeight="1">
      <c r="A4" s="158"/>
      <c r="B4" s="112"/>
      <c r="C4" s="112"/>
      <c r="D4" s="112"/>
      <c r="E4" s="184"/>
      <c r="F4" s="184"/>
      <c r="G4" s="184"/>
      <c r="H4" s="192"/>
      <c r="I4" s="192"/>
      <c r="J4" s="192"/>
      <c r="K4" s="192"/>
      <c r="L4" s="185"/>
      <c r="M4" s="184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256" ht="21" customHeight="1">
      <c r="A5" s="158"/>
      <c r="B5" s="161" t="s">
        <v>52</v>
      </c>
      <c r="C5" s="161" t="s">
        <v>124</v>
      </c>
      <c r="D5" s="213" t="s">
        <v>53</v>
      </c>
      <c r="E5" s="161" t="s">
        <v>54</v>
      </c>
      <c r="F5" s="161" t="s">
        <v>126</v>
      </c>
      <c r="G5" s="213" t="s">
        <v>55</v>
      </c>
      <c r="H5" s="192"/>
      <c r="I5" s="192"/>
      <c r="J5" s="192"/>
      <c r="K5" s="192"/>
      <c r="L5" s="161" t="s">
        <v>62</v>
      </c>
      <c r="M5" s="161" t="s">
        <v>63</v>
      </c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1:256" ht="21" customHeight="1">
      <c r="A6" s="162"/>
      <c r="B6" s="186"/>
      <c r="C6" s="186"/>
      <c r="D6" s="186"/>
      <c r="E6" s="184"/>
      <c r="F6" s="184"/>
      <c r="G6" s="184"/>
      <c r="H6" s="192"/>
      <c r="I6" s="192"/>
      <c r="J6" s="192"/>
      <c r="K6" s="192"/>
      <c r="L6" s="186"/>
      <c r="M6" s="184"/>
      <c r="N6" s="156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1:13" s="166" customFormat="1" ht="30" customHeight="1">
      <c r="A7" s="43" t="s">
        <v>88</v>
      </c>
      <c r="B7" s="116">
        <v>1148685</v>
      </c>
      <c r="C7" s="116">
        <v>0</v>
      </c>
      <c r="D7" s="116">
        <v>524979</v>
      </c>
      <c r="E7" s="116">
        <v>2437856</v>
      </c>
      <c r="F7" s="116">
        <v>0</v>
      </c>
      <c r="G7" s="116">
        <v>1073421</v>
      </c>
      <c r="H7" s="116">
        <v>3880023</v>
      </c>
      <c r="I7" s="116">
        <v>0</v>
      </c>
      <c r="J7" s="116">
        <v>271</v>
      </c>
      <c r="K7" s="116">
        <v>960473</v>
      </c>
      <c r="L7" s="116">
        <v>24365345</v>
      </c>
      <c r="M7" s="116">
        <v>209295</v>
      </c>
    </row>
    <row r="8" spans="1:13" s="166" customFormat="1" ht="30" customHeight="1">
      <c r="A8" s="168" t="s">
        <v>107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1786863</v>
      </c>
      <c r="I8" s="117">
        <v>0</v>
      </c>
      <c r="J8" s="117">
        <v>0</v>
      </c>
      <c r="K8" s="117">
        <v>29103615</v>
      </c>
      <c r="L8" s="117">
        <v>60594530</v>
      </c>
      <c r="M8" s="117">
        <v>0</v>
      </c>
    </row>
    <row r="9" spans="1:13" s="166" customFormat="1" ht="30" customHeight="1">
      <c r="A9" s="47" t="s">
        <v>0</v>
      </c>
      <c r="B9" s="117">
        <v>1786461</v>
      </c>
      <c r="C9" s="117">
        <v>0</v>
      </c>
      <c r="D9" s="117">
        <v>290564</v>
      </c>
      <c r="E9" s="117">
        <v>1949516</v>
      </c>
      <c r="F9" s="117">
        <v>0</v>
      </c>
      <c r="G9" s="117">
        <v>529772</v>
      </c>
      <c r="H9" s="117">
        <v>4615712</v>
      </c>
      <c r="I9" s="117">
        <v>0</v>
      </c>
      <c r="J9" s="117">
        <v>64</v>
      </c>
      <c r="K9" s="117">
        <v>739531</v>
      </c>
      <c r="L9" s="117">
        <v>160642748</v>
      </c>
      <c r="M9" s="117">
        <v>154988</v>
      </c>
    </row>
    <row r="10" spans="1:13" s="166" customFormat="1" ht="30" customHeight="1">
      <c r="A10" s="47" t="s">
        <v>1</v>
      </c>
      <c r="B10" s="117">
        <v>4961057</v>
      </c>
      <c r="C10" s="117">
        <v>0</v>
      </c>
      <c r="D10" s="117">
        <v>0</v>
      </c>
      <c r="E10" s="117">
        <v>4591689</v>
      </c>
      <c r="F10" s="117">
        <v>0</v>
      </c>
      <c r="G10" s="117">
        <v>0</v>
      </c>
      <c r="H10" s="117">
        <v>8802447</v>
      </c>
      <c r="I10" s="117">
        <v>0</v>
      </c>
      <c r="J10" s="117">
        <v>17</v>
      </c>
      <c r="K10" s="117">
        <v>355489</v>
      </c>
      <c r="L10" s="117">
        <v>462486819</v>
      </c>
      <c r="M10" s="117">
        <v>0</v>
      </c>
    </row>
    <row r="11" spans="1:13" s="166" customFormat="1" ht="30" customHeight="1">
      <c r="A11" s="169" t="s">
        <v>108</v>
      </c>
      <c r="B11" s="118">
        <v>184901</v>
      </c>
      <c r="C11" s="118">
        <v>0</v>
      </c>
      <c r="D11" s="118">
        <v>0</v>
      </c>
      <c r="E11" s="118">
        <v>178234</v>
      </c>
      <c r="F11" s="118">
        <v>0</v>
      </c>
      <c r="G11" s="118">
        <v>545</v>
      </c>
      <c r="H11" s="118">
        <v>1560765</v>
      </c>
      <c r="I11" s="118">
        <v>0</v>
      </c>
      <c r="J11" s="118">
        <v>0</v>
      </c>
      <c r="K11" s="118">
        <v>1245930</v>
      </c>
      <c r="L11" s="118">
        <v>34697139</v>
      </c>
      <c r="M11" s="118">
        <v>0</v>
      </c>
    </row>
    <row r="12" spans="1:13" s="166" customFormat="1" ht="30" customHeight="1">
      <c r="A12" s="172" t="s">
        <v>109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1558828</v>
      </c>
      <c r="I12" s="116">
        <v>0</v>
      </c>
      <c r="J12" s="116">
        <v>0</v>
      </c>
      <c r="K12" s="116">
        <v>1893020</v>
      </c>
      <c r="L12" s="116">
        <v>37481112</v>
      </c>
      <c r="M12" s="116">
        <v>0</v>
      </c>
    </row>
    <row r="13" spans="1:13" s="166" customFormat="1" ht="30" customHeight="1">
      <c r="A13" s="47" t="s">
        <v>2</v>
      </c>
      <c r="B13" s="117">
        <v>37292</v>
      </c>
      <c r="C13" s="117">
        <v>0</v>
      </c>
      <c r="D13" s="117">
        <v>0</v>
      </c>
      <c r="E13" s="117">
        <v>60034</v>
      </c>
      <c r="F13" s="117">
        <v>0</v>
      </c>
      <c r="G13" s="117">
        <v>0</v>
      </c>
      <c r="H13" s="117">
        <v>1175746</v>
      </c>
      <c r="I13" s="117">
        <v>0</v>
      </c>
      <c r="J13" s="117">
        <v>28</v>
      </c>
      <c r="K13" s="117">
        <v>298524</v>
      </c>
      <c r="L13" s="117">
        <v>189805307</v>
      </c>
      <c r="M13" s="117">
        <v>0</v>
      </c>
    </row>
    <row r="14" spans="1:13" s="166" customFormat="1" ht="30" customHeight="1">
      <c r="A14" s="47" t="s">
        <v>3</v>
      </c>
      <c r="B14" s="117">
        <v>1022043</v>
      </c>
      <c r="C14" s="117">
        <v>0</v>
      </c>
      <c r="D14" s="117">
        <v>198</v>
      </c>
      <c r="E14" s="117">
        <v>492377</v>
      </c>
      <c r="F14" s="117">
        <v>0</v>
      </c>
      <c r="G14" s="117">
        <v>823</v>
      </c>
      <c r="H14" s="117">
        <v>2356364</v>
      </c>
      <c r="I14" s="117">
        <v>0</v>
      </c>
      <c r="J14" s="117">
        <v>0</v>
      </c>
      <c r="K14" s="117">
        <v>2067503</v>
      </c>
      <c r="L14" s="117">
        <v>19790558</v>
      </c>
      <c r="M14" s="117">
        <v>0</v>
      </c>
    </row>
    <row r="15" spans="1:13" s="166" customFormat="1" ht="30" customHeight="1">
      <c r="A15" s="168" t="s">
        <v>110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1143885</v>
      </c>
      <c r="I15" s="117">
        <v>0</v>
      </c>
      <c r="J15" s="117">
        <v>0</v>
      </c>
      <c r="K15" s="117">
        <v>158871</v>
      </c>
      <c r="L15" s="117">
        <v>23539278</v>
      </c>
      <c r="M15" s="117">
        <v>0</v>
      </c>
    </row>
    <row r="16" spans="1:13" s="166" customFormat="1" ht="30" customHeight="1">
      <c r="A16" s="169" t="s">
        <v>111</v>
      </c>
      <c r="B16" s="118">
        <v>44653</v>
      </c>
      <c r="C16" s="118">
        <v>0</v>
      </c>
      <c r="D16" s="118">
        <v>0</v>
      </c>
      <c r="E16" s="118">
        <v>85152</v>
      </c>
      <c r="F16" s="118">
        <v>0</v>
      </c>
      <c r="G16" s="118">
        <v>0</v>
      </c>
      <c r="H16" s="118">
        <v>880521</v>
      </c>
      <c r="I16" s="118">
        <v>0</v>
      </c>
      <c r="J16" s="118">
        <v>0</v>
      </c>
      <c r="K16" s="118">
        <v>74893</v>
      </c>
      <c r="L16" s="118">
        <v>113355892</v>
      </c>
      <c r="M16" s="118">
        <v>0</v>
      </c>
    </row>
    <row r="17" spans="1:13" s="166" customFormat="1" ht="30" customHeight="1">
      <c r="A17" s="168" t="s">
        <v>112</v>
      </c>
      <c r="B17" s="117">
        <v>2267152</v>
      </c>
      <c r="C17" s="117">
        <v>0</v>
      </c>
      <c r="D17" s="117">
        <v>3777</v>
      </c>
      <c r="E17" s="117">
        <v>1133671</v>
      </c>
      <c r="F17" s="117">
        <v>0</v>
      </c>
      <c r="G17" s="117">
        <v>17159</v>
      </c>
      <c r="H17" s="117">
        <v>2827591</v>
      </c>
      <c r="I17" s="117">
        <v>0</v>
      </c>
      <c r="J17" s="117">
        <v>0</v>
      </c>
      <c r="K17" s="117">
        <v>12274</v>
      </c>
      <c r="L17" s="117">
        <v>71005084</v>
      </c>
      <c r="M17" s="117">
        <v>0</v>
      </c>
    </row>
    <row r="18" spans="1:13" s="166" customFormat="1" ht="30" customHeight="1">
      <c r="A18" s="168" t="s">
        <v>113</v>
      </c>
      <c r="B18" s="117">
        <v>281679</v>
      </c>
      <c r="C18" s="117">
        <v>0</v>
      </c>
      <c r="D18" s="117">
        <v>11387</v>
      </c>
      <c r="E18" s="117">
        <v>616937</v>
      </c>
      <c r="F18" s="117">
        <v>0</v>
      </c>
      <c r="G18" s="117">
        <v>2471</v>
      </c>
      <c r="H18" s="117">
        <v>434708</v>
      </c>
      <c r="I18" s="117">
        <v>0</v>
      </c>
      <c r="J18" s="117">
        <v>0</v>
      </c>
      <c r="K18" s="117">
        <v>24579</v>
      </c>
      <c r="L18" s="117">
        <v>3837866</v>
      </c>
      <c r="M18" s="117">
        <v>0</v>
      </c>
    </row>
    <row r="19" spans="1:13" s="166" customFormat="1" ht="30" customHeight="1" thickBot="1">
      <c r="A19" s="168" t="s">
        <v>116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683975</v>
      </c>
      <c r="I19" s="117">
        <v>0</v>
      </c>
      <c r="J19" s="117">
        <v>0</v>
      </c>
      <c r="K19" s="117">
        <v>331721</v>
      </c>
      <c r="L19" s="117">
        <v>1980633</v>
      </c>
      <c r="M19" s="117">
        <v>0</v>
      </c>
    </row>
    <row r="20" spans="1:14" s="167" customFormat="1" ht="29.25" customHeight="1" thickBot="1" thickTop="1">
      <c r="A20" s="173" t="s">
        <v>118</v>
      </c>
      <c r="B20" s="119">
        <f>SUM(B7:B19)</f>
        <v>11733923</v>
      </c>
      <c r="C20" s="119">
        <f>SUM(C7:C19)</f>
        <v>0</v>
      </c>
      <c r="D20" s="119">
        <f>SUM(D7:D19)</f>
        <v>830905</v>
      </c>
      <c r="E20" s="119">
        <f aca="true" t="shared" si="0" ref="E20:M20">SUM(E7:E19)</f>
        <v>11545466</v>
      </c>
      <c r="F20" s="119">
        <f t="shared" si="0"/>
        <v>0</v>
      </c>
      <c r="G20" s="119">
        <f t="shared" si="0"/>
        <v>1624191</v>
      </c>
      <c r="H20" s="119">
        <f t="shared" si="0"/>
        <v>31707428</v>
      </c>
      <c r="I20" s="119">
        <f t="shared" si="0"/>
        <v>0</v>
      </c>
      <c r="J20" s="119">
        <f t="shared" si="0"/>
        <v>380</v>
      </c>
      <c r="K20" s="119">
        <f t="shared" si="0"/>
        <v>37266423</v>
      </c>
      <c r="L20" s="119">
        <f t="shared" si="0"/>
        <v>1203582311</v>
      </c>
      <c r="M20" s="119">
        <f t="shared" si="0"/>
        <v>364283</v>
      </c>
      <c r="N20" s="166"/>
    </row>
    <row r="21" spans="1:13" s="166" customFormat="1" ht="30" customHeight="1" thickTop="1">
      <c r="A21" s="56" t="s">
        <v>89</v>
      </c>
      <c r="B21" s="120">
        <v>0</v>
      </c>
      <c r="C21" s="120">
        <v>0</v>
      </c>
      <c r="D21" s="120">
        <v>0</v>
      </c>
      <c r="E21" s="120">
        <v>2428</v>
      </c>
      <c r="F21" s="120">
        <v>0</v>
      </c>
      <c r="G21" s="120">
        <v>0</v>
      </c>
      <c r="H21" s="120">
        <v>148341</v>
      </c>
      <c r="I21" s="120">
        <v>0</v>
      </c>
      <c r="J21" s="120">
        <v>0</v>
      </c>
      <c r="K21" s="120">
        <v>17646</v>
      </c>
      <c r="L21" s="120">
        <v>0</v>
      </c>
      <c r="M21" s="120">
        <v>0</v>
      </c>
    </row>
    <row r="22" spans="1:13" s="166" customFormat="1" ht="30" customHeight="1">
      <c r="A22" s="47" t="s">
        <v>4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71818</v>
      </c>
      <c r="I22" s="117">
        <v>0</v>
      </c>
      <c r="J22" s="117">
        <v>0</v>
      </c>
      <c r="K22" s="117">
        <v>65908</v>
      </c>
      <c r="L22" s="117">
        <v>1515939</v>
      </c>
      <c r="M22" s="117">
        <v>0</v>
      </c>
    </row>
    <row r="23" spans="1:13" s="166" customFormat="1" ht="30" customHeight="1">
      <c r="A23" s="47" t="s">
        <v>5</v>
      </c>
      <c r="B23" s="117">
        <v>2343505</v>
      </c>
      <c r="C23" s="117">
        <v>0</v>
      </c>
      <c r="D23" s="117">
        <v>0</v>
      </c>
      <c r="E23" s="117">
        <v>4130285</v>
      </c>
      <c r="F23" s="117">
        <v>0</v>
      </c>
      <c r="G23" s="117">
        <v>313</v>
      </c>
      <c r="H23" s="117">
        <v>1115522</v>
      </c>
      <c r="I23" s="117">
        <v>0</v>
      </c>
      <c r="J23" s="117">
        <v>0</v>
      </c>
      <c r="K23" s="117">
        <v>51546</v>
      </c>
      <c r="L23" s="117">
        <v>32083748</v>
      </c>
      <c r="M23" s="117">
        <v>0</v>
      </c>
    </row>
    <row r="24" spans="1:13" s="166" customFormat="1" ht="30" customHeight="1">
      <c r="A24" s="47" t="s">
        <v>6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216416</v>
      </c>
      <c r="I24" s="117">
        <v>0</v>
      </c>
      <c r="J24" s="117">
        <v>0</v>
      </c>
      <c r="K24" s="117">
        <v>12363</v>
      </c>
      <c r="L24" s="117">
        <v>3520845</v>
      </c>
      <c r="M24" s="117">
        <v>0</v>
      </c>
    </row>
    <row r="25" spans="1:13" s="176" customFormat="1" ht="30" customHeight="1">
      <c r="A25" s="58" t="s">
        <v>7</v>
      </c>
      <c r="B25" s="118">
        <v>27048</v>
      </c>
      <c r="C25" s="118">
        <v>0</v>
      </c>
      <c r="D25" s="118">
        <v>68</v>
      </c>
      <c r="E25" s="118">
        <v>16541</v>
      </c>
      <c r="F25" s="118">
        <v>0</v>
      </c>
      <c r="G25" s="118">
        <v>1017</v>
      </c>
      <c r="H25" s="118">
        <v>188831</v>
      </c>
      <c r="I25" s="118">
        <v>0</v>
      </c>
      <c r="J25" s="118">
        <v>0</v>
      </c>
      <c r="K25" s="118">
        <v>77357</v>
      </c>
      <c r="L25" s="118">
        <v>129984</v>
      </c>
      <c r="M25" s="118">
        <v>250</v>
      </c>
    </row>
    <row r="26" spans="1:13" s="166" customFormat="1" ht="30" customHeight="1">
      <c r="A26" s="47" t="s">
        <v>8</v>
      </c>
      <c r="B26" s="117">
        <v>108774</v>
      </c>
      <c r="C26" s="117">
        <v>0</v>
      </c>
      <c r="D26" s="117">
        <v>0</v>
      </c>
      <c r="E26" s="117">
        <v>38494</v>
      </c>
      <c r="F26" s="117">
        <v>0</v>
      </c>
      <c r="G26" s="117">
        <v>0</v>
      </c>
      <c r="H26" s="117">
        <v>230394</v>
      </c>
      <c r="I26" s="117">
        <v>0</v>
      </c>
      <c r="J26" s="117">
        <v>0</v>
      </c>
      <c r="K26" s="117">
        <v>16318</v>
      </c>
      <c r="L26" s="117">
        <v>5687122</v>
      </c>
      <c r="M26" s="117">
        <v>0</v>
      </c>
    </row>
    <row r="27" spans="1:13" s="166" customFormat="1" ht="30" customHeight="1">
      <c r="A27" s="47" t="s">
        <v>9</v>
      </c>
      <c r="B27" s="117">
        <v>202188</v>
      </c>
      <c r="C27" s="117">
        <v>0</v>
      </c>
      <c r="D27" s="117">
        <v>0</v>
      </c>
      <c r="E27" s="117">
        <v>388810</v>
      </c>
      <c r="F27" s="117">
        <v>0</v>
      </c>
      <c r="G27" s="117">
        <v>0</v>
      </c>
      <c r="H27" s="117">
        <v>181934</v>
      </c>
      <c r="I27" s="117">
        <v>0</v>
      </c>
      <c r="J27" s="117">
        <v>0</v>
      </c>
      <c r="K27" s="117">
        <v>71881</v>
      </c>
      <c r="L27" s="117">
        <v>2950735</v>
      </c>
      <c r="M27" s="117">
        <v>0</v>
      </c>
    </row>
    <row r="28" spans="1:13" s="166" customFormat="1" ht="30" customHeight="1">
      <c r="A28" s="47" t="s">
        <v>10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23743</v>
      </c>
      <c r="I28" s="117">
        <v>0</v>
      </c>
      <c r="J28" s="117">
        <v>0</v>
      </c>
      <c r="K28" s="117">
        <v>4120795</v>
      </c>
      <c r="L28" s="117">
        <v>13353261</v>
      </c>
      <c r="M28" s="117">
        <v>0</v>
      </c>
    </row>
    <row r="29" spans="1:13" s="166" customFormat="1" ht="30" customHeight="1">
      <c r="A29" s="47" t="s">
        <v>11</v>
      </c>
      <c r="B29" s="117">
        <v>33436</v>
      </c>
      <c r="C29" s="117">
        <v>0</v>
      </c>
      <c r="D29" s="117">
        <v>0</v>
      </c>
      <c r="E29" s="117">
        <v>40015</v>
      </c>
      <c r="F29" s="117">
        <v>0</v>
      </c>
      <c r="G29" s="117">
        <v>0</v>
      </c>
      <c r="H29" s="117">
        <v>245252</v>
      </c>
      <c r="I29" s="117">
        <v>0</v>
      </c>
      <c r="J29" s="117">
        <v>137</v>
      </c>
      <c r="K29" s="117">
        <v>1978967</v>
      </c>
      <c r="L29" s="117">
        <v>529942640</v>
      </c>
      <c r="M29" s="117">
        <v>0</v>
      </c>
    </row>
    <row r="30" spans="1:13" s="176" customFormat="1" ht="30" customHeight="1">
      <c r="A30" s="58" t="s">
        <v>117</v>
      </c>
      <c r="B30" s="118">
        <v>73155</v>
      </c>
      <c r="C30" s="118">
        <v>0</v>
      </c>
      <c r="D30" s="118">
        <v>404</v>
      </c>
      <c r="E30" s="118">
        <v>292739</v>
      </c>
      <c r="F30" s="118">
        <v>0</v>
      </c>
      <c r="G30" s="118">
        <v>0</v>
      </c>
      <c r="H30" s="118">
        <v>805089</v>
      </c>
      <c r="I30" s="118">
        <v>0</v>
      </c>
      <c r="J30" s="118">
        <v>799</v>
      </c>
      <c r="K30" s="118">
        <v>9609</v>
      </c>
      <c r="L30" s="118">
        <v>30855103</v>
      </c>
      <c r="M30" s="118">
        <v>0</v>
      </c>
    </row>
    <row r="31" spans="1:13" s="166" customFormat="1" ht="30" customHeight="1">
      <c r="A31" s="47" t="s">
        <v>12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4</v>
      </c>
      <c r="K31" s="117">
        <v>17608</v>
      </c>
      <c r="L31" s="117">
        <v>8960082</v>
      </c>
      <c r="M31" s="117">
        <v>0</v>
      </c>
    </row>
    <row r="32" spans="1:13" s="166" customFormat="1" ht="30" customHeight="1">
      <c r="A32" s="47" t="s">
        <v>13</v>
      </c>
      <c r="B32" s="117">
        <v>287992</v>
      </c>
      <c r="C32" s="117">
        <v>0</v>
      </c>
      <c r="D32" s="117">
        <v>0</v>
      </c>
      <c r="E32" s="117">
        <v>414322</v>
      </c>
      <c r="F32" s="117">
        <v>0</v>
      </c>
      <c r="G32" s="117">
        <v>0</v>
      </c>
      <c r="H32" s="117">
        <v>190387</v>
      </c>
      <c r="I32" s="117">
        <v>0</v>
      </c>
      <c r="J32" s="117">
        <v>0</v>
      </c>
      <c r="K32" s="117">
        <v>15754</v>
      </c>
      <c r="L32" s="117">
        <v>56092551</v>
      </c>
      <c r="M32" s="117">
        <v>0</v>
      </c>
    </row>
    <row r="33" spans="1:13" s="166" customFormat="1" ht="30" customHeight="1">
      <c r="A33" s="47" t="s">
        <v>14</v>
      </c>
      <c r="B33" s="117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147499</v>
      </c>
      <c r="I33" s="117">
        <v>0</v>
      </c>
      <c r="J33" s="117">
        <v>0</v>
      </c>
      <c r="K33" s="117">
        <v>768</v>
      </c>
      <c r="L33" s="117">
        <v>5907461</v>
      </c>
      <c r="M33" s="117">
        <v>0</v>
      </c>
    </row>
    <row r="34" spans="1:13" s="166" customFormat="1" ht="30" customHeight="1">
      <c r="A34" s="47" t="s">
        <v>15</v>
      </c>
      <c r="B34" s="117">
        <v>136690</v>
      </c>
      <c r="C34" s="117">
        <v>0</v>
      </c>
      <c r="D34" s="117">
        <v>0</v>
      </c>
      <c r="E34" s="117">
        <v>177103</v>
      </c>
      <c r="F34" s="117">
        <v>0</v>
      </c>
      <c r="G34" s="117">
        <v>0</v>
      </c>
      <c r="H34" s="117">
        <v>520515</v>
      </c>
      <c r="I34" s="117">
        <v>0</v>
      </c>
      <c r="J34" s="117">
        <v>13</v>
      </c>
      <c r="K34" s="117">
        <v>62965</v>
      </c>
      <c r="L34" s="117">
        <v>149505883</v>
      </c>
      <c r="M34" s="117">
        <v>0</v>
      </c>
    </row>
    <row r="35" spans="1:13" s="176" customFormat="1" ht="30" customHeight="1">
      <c r="A35" s="58" t="s">
        <v>16</v>
      </c>
      <c r="B35" s="118">
        <v>458356</v>
      </c>
      <c r="C35" s="118">
        <v>0</v>
      </c>
      <c r="D35" s="118">
        <v>0</v>
      </c>
      <c r="E35" s="118">
        <v>227576</v>
      </c>
      <c r="F35" s="118">
        <v>0</v>
      </c>
      <c r="G35" s="118">
        <v>0</v>
      </c>
      <c r="H35" s="118">
        <v>529371</v>
      </c>
      <c r="I35" s="118">
        <v>0</v>
      </c>
      <c r="J35" s="118">
        <v>0</v>
      </c>
      <c r="K35" s="118">
        <v>38811</v>
      </c>
      <c r="L35" s="118">
        <v>719603</v>
      </c>
      <c r="M35" s="118">
        <v>0</v>
      </c>
    </row>
    <row r="36" spans="1:13" s="166" customFormat="1" ht="30" customHeight="1">
      <c r="A36" s="47" t="s">
        <v>17</v>
      </c>
      <c r="B36" s="117">
        <v>182179</v>
      </c>
      <c r="C36" s="117">
        <v>0</v>
      </c>
      <c r="D36" s="117">
        <v>0</v>
      </c>
      <c r="E36" s="117">
        <v>1408</v>
      </c>
      <c r="F36" s="117">
        <v>0</v>
      </c>
      <c r="G36" s="117">
        <v>0</v>
      </c>
      <c r="H36" s="117">
        <v>93490</v>
      </c>
      <c r="I36" s="117">
        <v>0</v>
      </c>
      <c r="J36" s="117">
        <v>0</v>
      </c>
      <c r="K36" s="117">
        <v>10146</v>
      </c>
      <c r="L36" s="117">
        <v>0</v>
      </c>
      <c r="M36" s="117">
        <v>0</v>
      </c>
    </row>
    <row r="37" spans="1:13" s="166" customFormat="1" ht="30" customHeight="1">
      <c r="A37" s="47" t="s">
        <v>18</v>
      </c>
      <c r="B37" s="117">
        <v>64725</v>
      </c>
      <c r="C37" s="117">
        <v>0</v>
      </c>
      <c r="D37" s="117">
        <v>0</v>
      </c>
      <c r="E37" s="117">
        <v>112492</v>
      </c>
      <c r="F37" s="117">
        <v>0</v>
      </c>
      <c r="G37" s="117">
        <v>0</v>
      </c>
      <c r="H37" s="117">
        <v>197365</v>
      </c>
      <c r="I37" s="117">
        <v>0</v>
      </c>
      <c r="J37" s="117">
        <v>135</v>
      </c>
      <c r="K37" s="117">
        <v>14474</v>
      </c>
      <c r="L37" s="117">
        <v>4992267</v>
      </c>
      <c r="M37" s="117">
        <v>0</v>
      </c>
    </row>
    <row r="38" spans="1:13" s="166" customFormat="1" ht="30" customHeight="1">
      <c r="A38" s="47" t="s">
        <v>19</v>
      </c>
      <c r="B38" s="117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86421</v>
      </c>
      <c r="I38" s="117">
        <v>0</v>
      </c>
      <c r="J38" s="117">
        <v>7</v>
      </c>
      <c r="K38" s="117">
        <v>60</v>
      </c>
      <c r="L38" s="117">
        <v>44630549</v>
      </c>
      <c r="M38" s="117">
        <v>0</v>
      </c>
    </row>
    <row r="39" spans="1:13" s="166" customFormat="1" ht="30" customHeight="1">
      <c r="A39" s="47" t="s">
        <v>20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139463</v>
      </c>
      <c r="I39" s="117">
        <v>0</v>
      </c>
      <c r="J39" s="117">
        <v>9</v>
      </c>
      <c r="K39" s="117">
        <v>5986</v>
      </c>
      <c r="L39" s="117">
        <v>240668362</v>
      </c>
      <c r="M39" s="117">
        <v>0</v>
      </c>
    </row>
    <row r="40" spans="1:13" s="176" customFormat="1" ht="30" customHeight="1">
      <c r="A40" s="58" t="s">
        <v>21</v>
      </c>
      <c r="B40" s="118">
        <v>0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109463</v>
      </c>
      <c r="I40" s="118">
        <v>0</v>
      </c>
      <c r="J40" s="118">
        <v>529</v>
      </c>
      <c r="K40" s="118">
        <v>0</v>
      </c>
      <c r="L40" s="118">
        <v>143823869</v>
      </c>
      <c r="M40" s="118">
        <v>0</v>
      </c>
    </row>
    <row r="41" spans="1:13" s="166" customFormat="1" ht="30" customHeight="1">
      <c r="A41" s="168" t="s">
        <v>114</v>
      </c>
      <c r="B41" s="117">
        <v>59757</v>
      </c>
      <c r="C41" s="117">
        <v>0</v>
      </c>
      <c r="D41" s="117">
        <v>0</v>
      </c>
      <c r="E41" s="117">
        <v>109479</v>
      </c>
      <c r="F41" s="117">
        <v>0</v>
      </c>
      <c r="G41" s="117">
        <v>0</v>
      </c>
      <c r="H41" s="117">
        <v>525252</v>
      </c>
      <c r="I41" s="117">
        <v>0</v>
      </c>
      <c r="J41" s="117">
        <v>0</v>
      </c>
      <c r="K41" s="117">
        <v>593308</v>
      </c>
      <c r="L41" s="117">
        <v>6515740</v>
      </c>
      <c r="M41" s="117">
        <v>0</v>
      </c>
    </row>
    <row r="42" spans="1:13" s="166" customFormat="1" ht="30" customHeight="1">
      <c r="A42" s="47" t="s">
        <v>22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1027156</v>
      </c>
      <c r="I42" s="117">
        <v>0</v>
      </c>
      <c r="J42" s="117">
        <v>0</v>
      </c>
      <c r="K42" s="117">
        <v>1097359</v>
      </c>
      <c r="L42" s="117">
        <v>45961359</v>
      </c>
      <c r="M42" s="117">
        <v>0</v>
      </c>
    </row>
    <row r="43" spans="1:13" s="166" customFormat="1" ht="30" customHeight="1">
      <c r="A43" s="47" t="s">
        <v>23</v>
      </c>
      <c r="B43" s="117">
        <v>147576</v>
      </c>
      <c r="C43" s="117">
        <v>0</v>
      </c>
      <c r="D43" s="117">
        <v>0</v>
      </c>
      <c r="E43" s="117">
        <v>80750</v>
      </c>
      <c r="F43" s="117">
        <v>0</v>
      </c>
      <c r="G43" s="117">
        <v>2</v>
      </c>
      <c r="H43" s="117">
        <v>169087</v>
      </c>
      <c r="I43" s="117">
        <v>0</v>
      </c>
      <c r="J43" s="117">
        <v>0</v>
      </c>
      <c r="K43" s="117">
        <v>32911</v>
      </c>
      <c r="L43" s="117">
        <v>1391897</v>
      </c>
      <c r="M43" s="117">
        <v>0</v>
      </c>
    </row>
    <row r="44" spans="1:13" s="166" customFormat="1" ht="30" customHeight="1">
      <c r="A44" s="47" t="s">
        <v>24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325</v>
      </c>
      <c r="L44" s="117">
        <v>20584</v>
      </c>
      <c r="M44" s="117">
        <v>0</v>
      </c>
    </row>
    <row r="45" spans="1:13" s="176" customFormat="1" ht="30" customHeight="1">
      <c r="A45" s="58" t="s">
        <v>25</v>
      </c>
      <c r="B45" s="118">
        <v>101895</v>
      </c>
      <c r="C45" s="118">
        <v>0</v>
      </c>
      <c r="D45" s="118">
        <v>0</v>
      </c>
      <c r="E45" s="118">
        <v>189005</v>
      </c>
      <c r="F45" s="118">
        <v>0</v>
      </c>
      <c r="G45" s="118">
        <v>0</v>
      </c>
      <c r="H45" s="118">
        <v>258695</v>
      </c>
      <c r="I45" s="118">
        <v>0</v>
      </c>
      <c r="J45" s="118">
        <v>0</v>
      </c>
      <c r="K45" s="118">
        <v>220778</v>
      </c>
      <c r="L45" s="118">
        <v>719234</v>
      </c>
      <c r="M45" s="118">
        <v>0</v>
      </c>
    </row>
    <row r="46" spans="1:13" s="166" customFormat="1" ht="30" customHeight="1">
      <c r="A46" s="47" t="s">
        <v>26</v>
      </c>
      <c r="B46" s="117">
        <v>70124</v>
      </c>
      <c r="C46" s="117">
        <v>0</v>
      </c>
      <c r="D46" s="117">
        <v>3102</v>
      </c>
      <c r="E46" s="117">
        <v>58052</v>
      </c>
      <c r="F46" s="117">
        <v>0</v>
      </c>
      <c r="G46" s="117">
        <v>0</v>
      </c>
      <c r="H46" s="117">
        <v>559113</v>
      </c>
      <c r="I46" s="117">
        <v>0</v>
      </c>
      <c r="J46" s="117">
        <v>0</v>
      </c>
      <c r="K46" s="117">
        <v>3323</v>
      </c>
      <c r="L46" s="117">
        <v>58226324</v>
      </c>
      <c r="M46" s="117">
        <v>0</v>
      </c>
    </row>
    <row r="47" spans="1:13" s="166" customFormat="1" ht="30" customHeight="1">
      <c r="A47" s="47" t="s">
        <v>27</v>
      </c>
      <c r="B47" s="117">
        <v>16166</v>
      </c>
      <c r="C47" s="117">
        <v>0</v>
      </c>
      <c r="D47" s="117">
        <v>0</v>
      </c>
      <c r="E47" s="117">
        <v>27021</v>
      </c>
      <c r="F47" s="117">
        <v>0</v>
      </c>
      <c r="G47" s="117">
        <v>0</v>
      </c>
      <c r="H47" s="117">
        <v>146223</v>
      </c>
      <c r="I47" s="117">
        <v>0</v>
      </c>
      <c r="J47" s="117">
        <v>0</v>
      </c>
      <c r="K47" s="117">
        <v>2030</v>
      </c>
      <c r="L47" s="117">
        <v>43544635</v>
      </c>
      <c r="M47" s="117">
        <v>0</v>
      </c>
    </row>
    <row r="48" spans="1:13" s="166" customFormat="1" ht="30" customHeight="1">
      <c r="A48" s="47" t="s">
        <v>28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336263</v>
      </c>
      <c r="I48" s="117">
        <v>0</v>
      </c>
      <c r="J48" s="117">
        <v>0</v>
      </c>
      <c r="K48" s="117">
        <v>0</v>
      </c>
      <c r="L48" s="117">
        <v>99269657</v>
      </c>
      <c r="M48" s="117">
        <v>0</v>
      </c>
    </row>
    <row r="49" spans="1:13" s="166" customFormat="1" ht="30" customHeight="1">
      <c r="A49" s="47" t="s">
        <v>29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119045</v>
      </c>
      <c r="I49" s="117">
        <v>0</v>
      </c>
      <c r="J49" s="117">
        <v>6</v>
      </c>
      <c r="K49" s="117">
        <v>945</v>
      </c>
      <c r="L49" s="117">
        <v>39860273</v>
      </c>
      <c r="M49" s="117">
        <v>0</v>
      </c>
    </row>
    <row r="50" spans="1:13" s="176" customFormat="1" ht="30" customHeight="1">
      <c r="A50" s="58" t="s">
        <v>30</v>
      </c>
      <c r="B50" s="118">
        <v>4543</v>
      </c>
      <c r="C50" s="118">
        <v>0</v>
      </c>
      <c r="D50" s="118">
        <v>0</v>
      </c>
      <c r="E50" s="118">
        <v>204659</v>
      </c>
      <c r="F50" s="118">
        <v>0</v>
      </c>
      <c r="G50" s="118">
        <v>0</v>
      </c>
      <c r="H50" s="118">
        <v>340186</v>
      </c>
      <c r="I50" s="118">
        <v>0</v>
      </c>
      <c r="J50" s="118">
        <v>0</v>
      </c>
      <c r="K50" s="118">
        <v>18439</v>
      </c>
      <c r="L50" s="118">
        <v>2557529</v>
      </c>
      <c r="M50" s="118">
        <v>0</v>
      </c>
    </row>
    <row r="51" spans="1:13" s="166" customFormat="1" ht="30" customHeight="1">
      <c r="A51" s="47" t="s">
        <v>31</v>
      </c>
      <c r="B51" s="117">
        <v>0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256427</v>
      </c>
      <c r="I51" s="117">
        <v>0</v>
      </c>
      <c r="J51" s="117">
        <v>0</v>
      </c>
      <c r="K51" s="117">
        <v>21296</v>
      </c>
      <c r="L51" s="117">
        <v>9925612</v>
      </c>
      <c r="M51" s="117">
        <v>0</v>
      </c>
    </row>
    <row r="52" spans="1:13" s="166" customFormat="1" ht="30" customHeight="1">
      <c r="A52" s="47" t="s">
        <v>32</v>
      </c>
      <c r="B52" s="117">
        <v>153348</v>
      </c>
      <c r="C52" s="117">
        <v>0</v>
      </c>
      <c r="D52" s="117">
        <v>0</v>
      </c>
      <c r="E52" s="117">
        <v>154511</v>
      </c>
      <c r="F52" s="117">
        <v>0</v>
      </c>
      <c r="G52" s="117">
        <v>0</v>
      </c>
      <c r="H52" s="117">
        <v>139264</v>
      </c>
      <c r="I52" s="117">
        <v>0</v>
      </c>
      <c r="J52" s="117">
        <v>0</v>
      </c>
      <c r="K52" s="117">
        <v>24245</v>
      </c>
      <c r="L52" s="117">
        <v>14324229</v>
      </c>
      <c r="M52" s="117">
        <v>0</v>
      </c>
    </row>
    <row r="53" spans="1:13" s="166" customFormat="1" ht="30" customHeight="1">
      <c r="A53" s="47" t="s">
        <v>33</v>
      </c>
      <c r="B53" s="117">
        <v>8212</v>
      </c>
      <c r="C53" s="117">
        <v>0</v>
      </c>
      <c r="D53" s="117">
        <v>0</v>
      </c>
      <c r="E53" s="117">
        <v>10546</v>
      </c>
      <c r="F53" s="117">
        <v>0</v>
      </c>
      <c r="G53" s="117">
        <v>0</v>
      </c>
      <c r="H53" s="117">
        <v>155280</v>
      </c>
      <c r="I53" s="117">
        <v>0</v>
      </c>
      <c r="J53" s="117">
        <v>0</v>
      </c>
      <c r="K53" s="117">
        <v>24584</v>
      </c>
      <c r="L53" s="117">
        <v>149332</v>
      </c>
      <c r="M53" s="117">
        <v>0</v>
      </c>
    </row>
    <row r="54" spans="1:13" s="166" customFormat="1" ht="30" customHeight="1">
      <c r="A54" s="47" t="s">
        <v>34</v>
      </c>
      <c r="B54" s="117">
        <v>133775</v>
      </c>
      <c r="C54" s="117">
        <v>0</v>
      </c>
      <c r="D54" s="117">
        <v>0</v>
      </c>
      <c r="E54" s="117">
        <v>79583</v>
      </c>
      <c r="F54" s="117">
        <v>0</v>
      </c>
      <c r="G54" s="117">
        <v>0</v>
      </c>
      <c r="H54" s="117">
        <v>112779</v>
      </c>
      <c r="I54" s="117">
        <v>0</v>
      </c>
      <c r="J54" s="117">
        <v>0</v>
      </c>
      <c r="K54" s="117">
        <v>8</v>
      </c>
      <c r="L54" s="117">
        <v>65652915</v>
      </c>
      <c r="M54" s="117">
        <v>0</v>
      </c>
    </row>
    <row r="55" spans="1:13" s="176" customFormat="1" ht="30" customHeight="1">
      <c r="A55" s="58" t="s">
        <v>35</v>
      </c>
      <c r="B55" s="118">
        <v>14850</v>
      </c>
      <c r="C55" s="118">
        <v>0</v>
      </c>
      <c r="D55" s="118">
        <v>0</v>
      </c>
      <c r="E55" s="118">
        <v>75775</v>
      </c>
      <c r="F55" s="118">
        <v>0</v>
      </c>
      <c r="G55" s="118">
        <v>0</v>
      </c>
      <c r="H55" s="118">
        <v>387107</v>
      </c>
      <c r="I55" s="118">
        <v>0</v>
      </c>
      <c r="J55" s="118">
        <v>0</v>
      </c>
      <c r="K55" s="118">
        <v>2103852</v>
      </c>
      <c r="L55" s="118">
        <v>1255587</v>
      </c>
      <c r="M55" s="118">
        <v>0</v>
      </c>
    </row>
    <row r="56" spans="1:13" s="166" customFormat="1" ht="30" customHeight="1">
      <c r="A56" s="47" t="s">
        <v>36</v>
      </c>
      <c r="B56" s="117">
        <v>240877</v>
      </c>
      <c r="C56" s="117">
        <v>0</v>
      </c>
      <c r="D56" s="117">
        <v>0</v>
      </c>
      <c r="E56" s="117">
        <v>149773</v>
      </c>
      <c r="F56" s="117">
        <v>0</v>
      </c>
      <c r="G56" s="117">
        <v>0</v>
      </c>
      <c r="H56" s="117">
        <v>184758</v>
      </c>
      <c r="I56" s="117">
        <v>0</v>
      </c>
      <c r="J56" s="117">
        <v>0</v>
      </c>
      <c r="K56" s="117">
        <v>34961</v>
      </c>
      <c r="L56" s="117">
        <v>16547555</v>
      </c>
      <c r="M56" s="117">
        <v>0</v>
      </c>
    </row>
    <row r="57" spans="1:13" s="166" customFormat="1" ht="30" customHeight="1">
      <c r="A57" s="47" t="s">
        <v>37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355522</v>
      </c>
      <c r="I57" s="117">
        <v>0</v>
      </c>
      <c r="J57" s="117">
        <v>0</v>
      </c>
      <c r="K57" s="117">
        <v>43311</v>
      </c>
      <c r="L57" s="117">
        <v>10115547</v>
      </c>
      <c r="M57" s="117">
        <v>0</v>
      </c>
    </row>
    <row r="58" spans="1:13" s="166" customFormat="1" ht="30" customHeight="1">
      <c r="A58" s="47" t="s">
        <v>38</v>
      </c>
      <c r="B58" s="117">
        <v>542281</v>
      </c>
      <c r="C58" s="117">
        <v>0</v>
      </c>
      <c r="D58" s="117">
        <v>0</v>
      </c>
      <c r="E58" s="117">
        <v>202744</v>
      </c>
      <c r="F58" s="117">
        <v>0</v>
      </c>
      <c r="G58" s="117">
        <v>0</v>
      </c>
      <c r="H58" s="117">
        <v>413785</v>
      </c>
      <c r="I58" s="117">
        <v>0</v>
      </c>
      <c r="J58" s="117">
        <v>50</v>
      </c>
      <c r="K58" s="117">
        <v>193586</v>
      </c>
      <c r="L58" s="117">
        <v>64938175</v>
      </c>
      <c r="M58" s="117">
        <v>0</v>
      </c>
    </row>
    <row r="59" spans="1:13" s="166" customFormat="1" ht="30" customHeight="1">
      <c r="A59" s="47" t="s">
        <v>39</v>
      </c>
      <c r="B59" s="117">
        <v>9191704</v>
      </c>
      <c r="C59" s="117">
        <v>0</v>
      </c>
      <c r="D59" s="117">
        <v>2630</v>
      </c>
      <c r="E59" s="117">
        <v>2990560</v>
      </c>
      <c r="F59" s="117">
        <v>0</v>
      </c>
      <c r="G59" s="117">
        <v>0</v>
      </c>
      <c r="H59" s="117">
        <v>4397547</v>
      </c>
      <c r="I59" s="117">
        <v>0</v>
      </c>
      <c r="J59" s="117">
        <v>10</v>
      </c>
      <c r="K59" s="117">
        <v>205705</v>
      </c>
      <c r="L59" s="117">
        <v>22959209</v>
      </c>
      <c r="M59" s="117">
        <v>54</v>
      </c>
    </row>
    <row r="60" spans="1:13" s="176" customFormat="1" ht="30" customHeight="1">
      <c r="A60" s="58" t="s">
        <v>40</v>
      </c>
      <c r="B60" s="118">
        <v>248329</v>
      </c>
      <c r="C60" s="118">
        <v>0</v>
      </c>
      <c r="D60" s="118">
        <v>0</v>
      </c>
      <c r="E60" s="118">
        <v>163275</v>
      </c>
      <c r="F60" s="118">
        <v>0</v>
      </c>
      <c r="G60" s="118">
        <v>0</v>
      </c>
      <c r="H60" s="118">
        <v>160074</v>
      </c>
      <c r="I60" s="118">
        <v>0</v>
      </c>
      <c r="J60" s="118">
        <v>57</v>
      </c>
      <c r="K60" s="118">
        <v>115678</v>
      </c>
      <c r="L60" s="118">
        <v>105454838</v>
      </c>
      <c r="M60" s="118">
        <v>0</v>
      </c>
    </row>
    <row r="61" spans="1:13" s="166" customFormat="1" ht="30" customHeight="1">
      <c r="A61" s="47" t="s">
        <v>41</v>
      </c>
      <c r="B61" s="117">
        <v>9399760</v>
      </c>
      <c r="C61" s="117">
        <v>0</v>
      </c>
      <c r="D61" s="117">
        <v>10642</v>
      </c>
      <c r="E61" s="117">
        <v>3501300</v>
      </c>
      <c r="F61" s="117">
        <v>0</v>
      </c>
      <c r="G61" s="117">
        <v>5525</v>
      </c>
      <c r="H61" s="117">
        <v>3636492</v>
      </c>
      <c r="I61" s="117">
        <v>0</v>
      </c>
      <c r="J61" s="117">
        <v>6</v>
      </c>
      <c r="K61" s="117">
        <v>75217</v>
      </c>
      <c r="L61" s="117">
        <v>23872984</v>
      </c>
      <c r="M61" s="117">
        <v>7526</v>
      </c>
    </row>
    <row r="62" spans="1:13" s="166" customFormat="1" ht="30" customHeight="1">
      <c r="A62" s="47" t="s">
        <v>42</v>
      </c>
      <c r="B62" s="117">
        <v>8069124</v>
      </c>
      <c r="C62" s="117">
        <v>0</v>
      </c>
      <c r="D62" s="117">
        <v>1813</v>
      </c>
      <c r="E62" s="117">
        <v>2566149</v>
      </c>
      <c r="F62" s="117">
        <v>0</v>
      </c>
      <c r="G62" s="117">
        <v>5641</v>
      </c>
      <c r="H62" s="117">
        <v>2057744</v>
      </c>
      <c r="I62" s="117">
        <v>0</v>
      </c>
      <c r="J62" s="117">
        <v>0</v>
      </c>
      <c r="K62" s="117">
        <v>20586</v>
      </c>
      <c r="L62" s="117">
        <v>23143858</v>
      </c>
      <c r="M62" s="117">
        <v>0</v>
      </c>
    </row>
    <row r="63" spans="1:13" s="166" customFormat="1" ht="30" customHeight="1">
      <c r="A63" s="47" t="s">
        <v>43</v>
      </c>
      <c r="B63" s="117">
        <v>19532896</v>
      </c>
      <c r="C63" s="117">
        <v>0</v>
      </c>
      <c r="D63" s="117">
        <v>0</v>
      </c>
      <c r="E63" s="117">
        <v>12064062</v>
      </c>
      <c r="F63" s="117">
        <v>0</v>
      </c>
      <c r="G63" s="117">
        <v>0</v>
      </c>
      <c r="H63" s="117">
        <v>5632663</v>
      </c>
      <c r="I63" s="117">
        <v>0</v>
      </c>
      <c r="J63" s="117">
        <v>10</v>
      </c>
      <c r="K63" s="117">
        <v>127285</v>
      </c>
      <c r="L63" s="117">
        <v>150158454</v>
      </c>
      <c r="M63" s="117">
        <v>0</v>
      </c>
    </row>
    <row r="64" spans="1:13" s="166" customFormat="1" ht="30" customHeight="1">
      <c r="A64" s="47" t="s">
        <v>44</v>
      </c>
      <c r="B64" s="117">
        <v>289624</v>
      </c>
      <c r="C64" s="117">
        <v>0</v>
      </c>
      <c r="D64" s="117">
        <v>0</v>
      </c>
      <c r="E64" s="117">
        <v>230980</v>
      </c>
      <c r="F64" s="117">
        <v>0</v>
      </c>
      <c r="G64" s="117">
        <v>0</v>
      </c>
      <c r="H64" s="117">
        <v>135271</v>
      </c>
      <c r="I64" s="117">
        <v>0</v>
      </c>
      <c r="J64" s="117">
        <v>0</v>
      </c>
      <c r="K64" s="117">
        <v>0</v>
      </c>
      <c r="L64" s="117">
        <v>2670522</v>
      </c>
      <c r="M64" s="117">
        <v>0</v>
      </c>
    </row>
    <row r="65" spans="1:13" s="176" customFormat="1" ht="30" customHeight="1">
      <c r="A65" s="58" t="s">
        <v>45</v>
      </c>
      <c r="B65" s="118">
        <v>1375175</v>
      </c>
      <c r="C65" s="118">
        <v>0</v>
      </c>
      <c r="D65" s="118">
        <v>3844</v>
      </c>
      <c r="E65" s="118">
        <v>399501</v>
      </c>
      <c r="F65" s="118">
        <v>0</v>
      </c>
      <c r="G65" s="118">
        <v>12489</v>
      </c>
      <c r="H65" s="118">
        <v>509155</v>
      </c>
      <c r="I65" s="118">
        <v>0</v>
      </c>
      <c r="J65" s="118">
        <v>0</v>
      </c>
      <c r="K65" s="118">
        <v>427879</v>
      </c>
      <c r="L65" s="118">
        <v>1183917</v>
      </c>
      <c r="M65" s="118">
        <v>2392</v>
      </c>
    </row>
    <row r="66" spans="1:13" s="166" customFormat="1" ht="30" customHeight="1" thickBot="1">
      <c r="A66" s="177" t="s">
        <v>115</v>
      </c>
      <c r="B66" s="121">
        <v>14072198</v>
      </c>
      <c r="C66" s="121">
        <v>0</v>
      </c>
      <c r="D66" s="121">
        <v>0</v>
      </c>
      <c r="E66" s="121">
        <v>11027510</v>
      </c>
      <c r="F66" s="121">
        <v>0</v>
      </c>
      <c r="G66" s="121">
        <v>0</v>
      </c>
      <c r="H66" s="121">
        <v>1974787</v>
      </c>
      <c r="I66" s="121">
        <v>0</v>
      </c>
      <c r="J66" s="121">
        <v>0</v>
      </c>
      <c r="K66" s="121">
        <v>413775</v>
      </c>
      <c r="L66" s="121">
        <v>173415926</v>
      </c>
      <c r="M66" s="121">
        <v>0</v>
      </c>
    </row>
    <row r="67" spans="1:13" s="166" customFormat="1" ht="30" customHeight="1" thickBot="1" thickTop="1">
      <c r="A67" s="173" t="s">
        <v>90</v>
      </c>
      <c r="B67" s="122">
        <f>SUM(B21:B66)</f>
        <v>67590262</v>
      </c>
      <c r="C67" s="122">
        <f>SUM(C21:C66)</f>
        <v>0</v>
      </c>
      <c r="D67" s="122">
        <f aca="true" t="shared" si="1" ref="D67:M67">SUM(D21:D66)</f>
        <v>22503</v>
      </c>
      <c r="E67" s="122">
        <f t="shared" si="1"/>
        <v>40127448</v>
      </c>
      <c r="F67" s="122">
        <f>SUM(F21:F66)</f>
        <v>0</v>
      </c>
      <c r="G67" s="122">
        <f t="shared" si="1"/>
        <v>24987</v>
      </c>
      <c r="H67" s="122">
        <f t="shared" si="1"/>
        <v>29230989</v>
      </c>
      <c r="I67" s="122">
        <f t="shared" si="1"/>
        <v>0</v>
      </c>
      <c r="J67" s="122">
        <f t="shared" si="1"/>
        <v>1772</v>
      </c>
      <c r="K67" s="122">
        <f t="shared" si="1"/>
        <v>12390348</v>
      </c>
      <c r="L67" s="122">
        <f t="shared" si="1"/>
        <v>2259175896</v>
      </c>
      <c r="M67" s="122">
        <f t="shared" si="1"/>
        <v>10222</v>
      </c>
    </row>
    <row r="68" spans="1:13" s="166" customFormat="1" ht="30" customHeight="1" thickTop="1">
      <c r="A68" s="180" t="s">
        <v>91</v>
      </c>
      <c r="B68" s="123">
        <f aca="true" t="shared" si="2" ref="B68:M68">+B20+B67</f>
        <v>79324185</v>
      </c>
      <c r="C68" s="123">
        <f>+C20+C67</f>
        <v>0</v>
      </c>
      <c r="D68" s="123">
        <f t="shared" si="2"/>
        <v>853408</v>
      </c>
      <c r="E68" s="123">
        <f t="shared" si="2"/>
        <v>51672914</v>
      </c>
      <c r="F68" s="123">
        <f>+F20+F67</f>
        <v>0</v>
      </c>
      <c r="G68" s="123">
        <f t="shared" si="2"/>
        <v>1649178</v>
      </c>
      <c r="H68" s="123">
        <f t="shared" si="2"/>
        <v>60938417</v>
      </c>
      <c r="I68" s="123">
        <f t="shared" si="2"/>
        <v>0</v>
      </c>
      <c r="J68" s="123">
        <f t="shared" si="2"/>
        <v>2152</v>
      </c>
      <c r="K68" s="123">
        <f t="shared" si="2"/>
        <v>49656771</v>
      </c>
      <c r="L68" s="123">
        <f t="shared" si="2"/>
        <v>3462758207</v>
      </c>
      <c r="M68" s="123">
        <f t="shared" si="2"/>
        <v>374505</v>
      </c>
    </row>
    <row r="69" spans="1:13" s="166" customFormat="1" ht="24">
      <c r="A69" s="187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1:13" ht="30.75" customHeight="1">
      <c r="A70" s="183" t="s">
        <v>123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30.75" customHeight="1">
      <c r="A71" s="18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</sheetData>
  <sheetProtection/>
  <mergeCells count="4">
    <mergeCell ref="H3:H6"/>
    <mergeCell ref="I3:I6"/>
    <mergeCell ref="J3:J6"/>
    <mergeCell ref="K3:K6"/>
  </mergeCells>
  <printOptions horizontalCentered="1"/>
  <pageMargins left="0.3937007874015748" right="0.7874015748031497" top="0.7874015748031497" bottom="0" header="0.5905511811023623" footer="0.31496062992125984"/>
  <pageSetup firstPageNumber="224" useFirstPageNumber="1" fitToHeight="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5" width="23.625" style="2" customWidth="1"/>
    <col min="6" max="7" width="20.625" style="2" customWidth="1"/>
    <col min="8" max="11" width="23.625" style="2" customWidth="1"/>
    <col min="12" max="16384" width="24.75390625" style="2" customWidth="1"/>
  </cols>
  <sheetData>
    <row r="1" spans="1:11" ht="25.5" customHeight="1">
      <c r="A1" s="31" t="s">
        <v>73</v>
      </c>
      <c r="K1" s="90"/>
    </row>
    <row r="2" spans="1:253" ht="21" customHeight="1">
      <c r="A2" s="7" t="s">
        <v>87</v>
      </c>
      <c r="B2" s="13" t="s">
        <v>95</v>
      </c>
      <c r="C2" s="14"/>
      <c r="D2" s="14"/>
      <c r="E2" s="14"/>
      <c r="F2" s="14"/>
      <c r="G2" s="14"/>
      <c r="H2" s="14"/>
      <c r="I2" s="14"/>
      <c r="J2" s="14"/>
      <c r="K2" s="1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94" t="s">
        <v>64</v>
      </c>
      <c r="C3" s="194" t="s">
        <v>65</v>
      </c>
      <c r="D3" s="13" t="s">
        <v>72</v>
      </c>
      <c r="E3" s="14"/>
      <c r="F3" s="14"/>
      <c r="G3" s="14"/>
      <c r="H3" s="14"/>
      <c r="I3" s="15"/>
      <c r="J3" s="194" t="s">
        <v>76</v>
      </c>
      <c r="K3" s="194" t="s">
        <v>70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95"/>
      <c r="C4" s="195"/>
      <c r="D4" s="17"/>
      <c r="E4" s="17"/>
      <c r="F4" s="197" t="s">
        <v>68</v>
      </c>
      <c r="G4" s="199"/>
      <c r="H4" s="17"/>
      <c r="I4" s="17"/>
      <c r="J4" s="195"/>
      <c r="K4" s="1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95"/>
      <c r="C5" s="195"/>
      <c r="D5" s="29" t="s">
        <v>66</v>
      </c>
      <c r="E5" s="29" t="s">
        <v>67</v>
      </c>
      <c r="F5" s="194" t="s">
        <v>119</v>
      </c>
      <c r="G5" s="194" t="s">
        <v>120</v>
      </c>
      <c r="H5" s="29" t="s">
        <v>69</v>
      </c>
      <c r="I5" s="6" t="s">
        <v>46</v>
      </c>
      <c r="J5" s="195"/>
      <c r="K5" s="19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95"/>
      <c r="C6" s="195"/>
      <c r="D6" s="17"/>
      <c r="E6" s="17"/>
      <c r="F6" s="205"/>
      <c r="G6" s="205"/>
      <c r="H6" s="17"/>
      <c r="I6" s="17"/>
      <c r="J6" s="195"/>
      <c r="K6" s="19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19" customFormat="1" ht="29.25" customHeight="1">
      <c r="A7" s="43" t="s">
        <v>88</v>
      </c>
      <c r="B7" s="44">
        <v>638584</v>
      </c>
      <c r="C7" s="44">
        <v>16040385</v>
      </c>
      <c r="D7" s="44">
        <v>0</v>
      </c>
      <c r="E7" s="44">
        <v>0</v>
      </c>
      <c r="F7" s="44">
        <v>26824</v>
      </c>
      <c r="G7" s="44">
        <v>0</v>
      </c>
      <c r="H7" s="44">
        <v>7604485</v>
      </c>
      <c r="I7" s="44">
        <v>7631309</v>
      </c>
      <c r="J7" s="44">
        <v>408478882</v>
      </c>
      <c r="K7" s="44">
        <v>467389508</v>
      </c>
    </row>
    <row r="8" spans="1:11" s="19" customFormat="1" ht="29.25" customHeight="1">
      <c r="A8" s="45" t="s">
        <v>107</v>
      </c>
      <c r="B8" s="46">
        <v>0</v>
      </c>
      <c r="C8" s="46">
        <v>1125182</v>
      </c>
      <c r="D8" s="46">
        <v>0</v>
      </c>
      <c r="E8" s="46">
        <v>0</v>
      </c>
      <c r="F8" s="46">
        <v>0</v>
      </c>
      <c r="G8" s="46">
        <v>0</v>
      </c>
      <c r="H8" s="46">
        <v>16478418</v>
      </c>
      <c r="I8" s="46">
        <v>16478418</v>
      </c>
      <c r="J8" s="46">
        <v>57109612</v>
      </c>
      <c r="K8" s="46">
        <v>166198220</v>
      </c>
    </row>
    <row r="9" spans="1:11" s="19" customFormat="1" ht="29.25" customHeight="1">
      <c r="A9" s="47" t="s">
        <v>0</v>
      </c>
      <c r="B9" s="46">
        <v>545638</v>
      </c>
      <c r="C9" s="46">
        <v>25323516</v>
      </c>
      <c r="D9" s="46">
        <v>0</v>
      </c>
      <c r="E9" s="46">
        <v>0</v>
      </c>
      <c r="F9" s="46">
        <v>17872</v>
      </c>
      <c r="G9" s="46">
        <v>0</v>
      </c>
      <c r="H9" s="46">
        <v>2454476</v>
      </c>
      <c r="I9" s="46">
        <v>2472348</v>
      </c>
      <c r="J9" s="46">
        <v>161406926</v>
      </c>
      <c r="K9" s="46">
        <v>360457784</v>
      </c>
    </row>
    <row r="10" spans="1:11" s="19" customFormat="1" ht="29.25" customHeight="1">
      <c r="A10" s="47" t="s">
        <v>1</v>
      </c>
      <c r="B10" s="46">
        <v>608769</v>
      </c>
      <c r="C10" s="46">
        <v>3680517</v>
      </c>
      <c r="D10" s="46">
        <v>0</v>
      </c>
      <c r="E10" s="46">
        <v>0</v>
      </c>
      <c r="F10" s="46">
        <v>30618</v>
      </c>
      <c r="G10" s="46">
        <v>0</v>
      </c>
      <c r="H10" s="46">
        <v>13874147</v>
      </c>
      <c r="I10" s="46">
        <v>13904765</v>
      </c>
      <c r="J10" s="46">
        <v>86569371</v>
      </c>
      <c r="K10" s="46">
        <v>585960940</v>
      </c>
    </row>
    <row r="11" spans="1:11" s="19" customFormat="1" ht="29.25" customHeight="1">
      <c r="A11" s="53" t="s">
        <v>108</v>
      </c>
      <c r="B11" s="54">
        <v>371792</v>
      </c>
      <c r="C11" s="54">
        <v>542535</v>
      </c>
      <c r="D11" s="54">
        <v>1368481</v>
      </c>
      <c r="E11" s="54">
        <v>0</v>
      </c>
      <c r="F11" s="54">
        <v>17665</v>
      </c>
      <c r="G11" s="54">
        <v>0</v>
      </c>
      <c r="H11" s="54">
        <v>2654037</v>
      </c>
      <c r="I11" s="54">
        <v>4040183</v>
      </c>
      <c r="J11" s="54">
        <v>58337570</v>
      </c>
      <c r="K11" s="54">
        <v>101159594</v>
      </c>
    </row>
    <row r="12" spans="1:11" s="19" customFormat="1" ht="29.25" customHeight="1">
      <c r="A12" s="55" t="s">
        <v>109</v>
      </c>
      <c r="B12" s="44">
        <v>0</v>
      </c>
      <c r="C12" s="44">
        <v>911893</v>
      </c>
      <c r="D12" s="44">
        <v>12</v>
      </c>
      <c r="E12" s="44">
        <v>0</v>
      </c>
      <c r="F12" s="44">
        <v>28511</v>
      </c>
      <c r="G12" s="44">
        <v>0</v>
      </c>
      <c r="H12" s="44">
        <v>2805216</v>
      </c>
      <c r="I12" s="44">
        <v>2833739</v>
      </c>
      <c r="J12" s="44">
        <v>52515332</v>
      </c>
      <c r="K12" s="44">
        <v>97193924</v>
      </c>
    </row>
    <row r="13" spans="1:11" s="19" customFormat="1" ht="29.25" customHeight="1">
      <c r="A13" s="47" t="s">
        <v>2</v>
      </c>
      <c r="B13" s="46">
        <v>0</v>
      </c>
      <c r="C13" s="46">
        <v>320769</v>
      </c>
      <c r="D13" s="46">
        <v>0</v>
      </c>
      <c r="E13" s="46">
        <v>131947</v>
      </c>
      <c r="F13" s="46">
        <v>12314</v>
      </c>
      <c r="G13" s="46">
        <v>0</v>
      </c>
      <c r="H13" s="46">
        <v>1329861</v>
      </c>
      <c r="I13" s="46">
        <v>1474122</v>
      </c>
      <c r="J13" s="46">
        <v>129821914</v>
      </c>
      <c r="K13" s="46">
        <v>322993736</v>
      </c>
    </row>
    <row r="14" spans="1:11" s="19" customFormat="1" ht="29.25" customHeight="1">
      <c r="A14" s="47" t="s">
        <v>3</v>
      </c>
      <c r="B14" s="46">
        <v>0</v>
      </c>
      <c r="C14" s="46">
        <v>961463</v>
      </c>
      <c r="D14" s="46">
        <v>0</v>
      </c>
      <c r="E14" s="46">
        <v>0</v>
      </c>
      <c r="F14" s="46">
        <v>14892</v>
      </c>
      <c r="G14" s="46">
        <v>0</v>
      </c>
      <c r="H14" s="46">
        <v>10801530</v>
      </c>
      <c r="I14" s="46">
        <v>10816422</v>
      </c>
      <c r="J14" s="46">
        <v>42412541</v>
      </c>
      <c r="K14" s="46">
        <v>79920292</v>
      </c>
    </row>
    <row r="15" spans="1:11" s="19" customFormat="1" ht="29.25" customHeight="1">
      <c r="A15" s="45" t="s">
        <v>110</v>
      </c>
      <c r="B15" s="46">
        <v>657106</v>
      </c>
      <c r="C15" s="46">
        <v>1015462</v>
      </c>
      <c r="D15" s="46">
        <v>0</v>
      </c>
      <c r="E15" s="46">
        <v>0</v>
      </c>
      <c r="F15" s="46">
        <v>0</v>
      </c>
      <c r="G15" s="46">
        <v>0</v>
      </c>
      <c r="H15" s="46">
        <v>2491680</v>
      </c>
      <c r="I15" s="46">
        <v>2491680</v>
      </c>
      <c r="J15" s="46">
        <v>50551267</v>
      </c>
      <c r="K15" s="46">
        <v>79557549</v>
      </c>
    </row>
    <row r="16" spans="1:11" s="19" customFormat="1" ht="29.25" customHeight="1">
      <c r="A16" s="53" t="s">
        <v>111</v>
      </c>
      <c r="B16" s="54">
        <v>2146791</v>
      </c>
      <c r="C16" s="54">
        <v>99712</v>
      </c>
      <c r="D16" s="54">
        <v>0</v>
      </c>
      <c r="E16" s="54">
        <v>0</v>
      </c>
      <c r="F16" s="54">
        <v>5512</v>
      </c>
      <c r="G16" s="54">
        <v>0</v>
      </c>
      <c r="H16" s="54">
        <v>1146197</v>
      </c>
      <c r="I16" s="54">
        <v>1151709</v>
      </c>
      <c r="J16" s="54">
        <v>28247248</v>
      </c>
      <c r="K16" s="54">
        <v>146086571</v>
      </c>
    </row>
    <row r="17" spans="1:11" s="19" customFormat="1" ht="29.25" customHeight="1">
      <c r="A17" s="45" t="s">
        <v>112</v>
      </c>
      <c r="B17" s="46">
        <v>0</v>
      </c>
      <c r="C17" s="46">
        <v>504053</v>
      </c>
      <c r="D17" s="46">
        <v>0</v>
      </c>
      <c r="E17" s="46">
        <v>0</v>
      </c>
      <c r="F17" s="46">
        <v>9834</v>
      </c>
      <c r="G17" s="46">
        <v>0</v>
      </c>
      <c r="H17" s="46">
        <v>2516606</v>
      </c>
      <c r="I17" s="46">
        <v>2526440</v>
      </c>
      <c r="J17" s="46">
        <v>95354131</v>
      </c>
      <c r="K17" s="46">
        <v>175651332</v>
      </c>
    </row>
    <row r="18" spans="1:11" s="19" customFormat="1" ht="29.25" customHeight="1">
      <c r="A18" s="45" t="s">
        <v>113</v>
      </c>
      <c r="B18" s="46">
        <v>448</v>
      </c>
      <c r="C18" s="46">
        <v>120294</v>
      </c>
      <c r="D18" s="46">
        <v>0</v>
      </c>
      <c r="E18" s="46">
        <v>0</v>
      </c>
      <c r="F18" s="46">
        <v>2978</v>
      </c>
      <c r="G18" s="46">
        <v>0</v>
      </c>
      <c r="H18" s="46">
        <v>274846</v>
      </c>
      <c r="I18" s="46">
        <v>277824</v>
      </c>
      <c r="J18" s="46">
        <v>84137151</v>
      </c>
      <c r="K18" s="46">
        <v>89745344</v>
      </c>
    </row>
    <row r="19" spans="1:11" s="19" customFormat="1" ht="29.25" customHeight="1" thickBot="1">
      <c r="A19" s="45" t="s">
        <v>116</v>
      </c>
      <c r="B19" s="46">
        <v>0</v>
      </c>
      <c r="C19" s="46">
        <v>61916</v>
      </c>
      <c r="D19" s="46">
        <v>0</v>
      </c>
      <c r="E19" s="46">
        <v>0</v>
      </c>
      <c r="F19" s="46">
        <v>0</v>
      </c>
      <c r="G19" s="46">
        <v>0</v>
      </c>
      <c r="H19" s="46">
        <v>495900</v>
      </c>
      <c r="I19" s="46">
        <v>495900</v>
      </c>
      <c r="J19" s="46">
        <v>13502568</v>
      </c>
      <c r="K19" s="46">
        <v>17056713</v>
      </c>
    </row>
    <row r="20" spans="1:11" s="19" customFormat="1" ht="29.25" customHeight="1" thickBot="1" thickTop="1">
      <c r="A20" s="51" t="s">
        <v>118</v>
      </c>
      <c r="B20" s="68">
        <f>SUM(B7:B19)</f>
        <v>4969128</v>
      </c>
      <c r="C20" s="68">
        <f aca="true" t="shared" si="0" ref="C20:K20">SUM(C7:C19)</f>
        <v>50707697</v>
      </c>
      <c r="D20" s="68">
        <f t="shared" si="0"/>
        <v>1368493</v>
      </c>
      <c r="E20" s="68">
        <f t="shared" si="0"/>
        <v>131947</v>
      </c>
      <c r="F20" s="68">
        <f t="shared" si="0"/>
        <v>167020</v>
      </c>
      <c r="G20" s="68">
        <f t="shared" si="0"/>
        <v>0</v>
      </c>
      <c r="H20" s="68">
        <f t="shared" si="0"/>
        <v>64927399</v>
      </c>
      <c r="I20" s="68">
        <f t="shared" si="0"/>
        <v>66594859</v>
      </c>
      <c r="J20" s="68">
        <f t="shared" si="0"/>
        <v>1268444513</v>
      </c>
      <c r="K20" s="68">
        <f t="shared" si="0"/>
        <v>2689371507</v>
      </c>
    </row>
    <row r="21" spans="1:11" s="19" customFormat="1" ht="29.25" customHeight="1" thickTop="1">
      <c r="A21" s="56" t="s">
        <v>89</v>
      </c>
      <c r="B21" s="57">
        <v>0</v>
      </c>
      <c r="C21" s="57">
        <v>203772</v>
      </c>
      <c r="D21" s="57">
        <v>0</v>
      </c>
      <c r="E21" s="57">
        <v>0</v>
      </c>
      <c r="F21" s="57">
        <v>363</v>
      </c>
      <c r="G21" s="57">
        <v>0</v>
      </c>
      <c r="H21" s="57">
        <v>154252</v>
      </c>
      <c r="I21" s="57">
        <v>154615</v>
      </c>
      <c r="J21" s="57">
        <v>18343738</v>
      </c>
      <c r="K21" s="57">
        <v>18870540</v>
      </c>
    </row>
    <row r="22" spans="1:11" s="19" customFormat="1" ht="29.25" customHeight="1">
      <c r="A22" s="47" t="s">
        <v>4</v>
      </c>
      <c r="B22" s="46">
        <v>0</v>
      </c>
      <c r="C22" s="46">
        <v>53044</v>
      </c>
      <c r="D22" s="46">
        <v>0</v>
      </c>
      <c r="E22" s="46">
        <v>0</v>
      </c>
      <c r="F22" s="46">
        <v>1173</v>
      </c>
      <c r="G22" s="46">
        <v>0</v>
      </c>
      <c r="H22" s="46">
        <v>108947</v>
      </c>
      <c r="I22" s="46">
        <v>110120</v>
      </c>
      <c r="J22" s="46">
        <v>8770494</v>
      </c>
      <c r="K22" s="46">
        <v>10587323</v>
      </c>
    </row>
    <row r="23" spans="1:11" s="19" customFormat="1" ht="29.25" customHeight="1">
      <c r="A23" s="47" t="s">
        <v>5</v>
      </c>
      <c r="B23" s="46">
        <v>2621748</v>
      </c>
      <c r="C23" s="46">
        <v>997486</v>
      </c>
      <c r="D23" s="46">
        <v>0</v>
      </c>
      <c r="E23" s="46">
        <v>0</v>
      </c>
      <c r="F23" s="46">
        <v>0</v>
      </c>
      <c r="G23" s="46">
        <v>0</v>
      </c>
      <c r="H23" s="46">
        <v>736244</v>
      </c>
      <c r="I23" s="46">
        <v>736244</v>
      </c>
      <c r="J23" s="46">
        <v>12422171</v>
      </c>
      <c r="K23" s="46">
        <v>56502568</v>
      </c>
    </row>
    <row r="24" spans="1:11" s="19" customFormat="1" ht="29.25" customHeight="1">
      <c r="A24" s="47" t="s">
        <v>6</v>
      </c>
      <c r="B24" s="46">
        <v>0</v>
      </c>
      <c r="C24" s="46">
        <v>29840</v>
      </c>
      <c r="D24" s="46">
        <v>0</v>
      </c>
      <c r="E24" s="46">
        <v>0</v>
      </c>
      <c r="F24" s="46">
        <v>0</v>
      </c>
      <c r="G24" s="46">
        <v>0</v>
      </c>
      <c r="H24" s="46">
        <v>188725</v>
      </c>
      <c r="I24" s="46">
        <v>188725</v>
      </c>
      <c r="J24" s="46">
        <v>35107042</v>
      </c>
      <c r="K24" s="46">
        <v>39075231</v>
      </c>
    </row>
    <row r="25" spans="1:11" s="19" customFormat="1" ht="29.25" customHeight="1">
      <c r="A25" s="59" t="s">
        <v>7</v>
      </c>
      <c r="B25" s="54">
        <v>0</v>
      </c>
      <c r="C25" s="54">
        <v>29747</v>
      </c>
      <c r="D25" s="54">
        <v>0</v>
      </c>
      <c r="E25" s="54">
        <v>0</v>
      </c>
      <c r="F25" s="54">
        <v>0</v>
      </c>
      <c r="G25" s="54">
        <v>0</v>
      </c>
      <c r="H25" s="54">
        <v>427244</v>
      </c>
      <c r="I25" s="54">
        <v>427244</v>
      </c>
      <c r="J25" s="54">
        <v>6031304</v>
      </c>
      <c r="K25" s="54">
        <v>6929391</v>
      </c>
    </row>
    <row r="26" spans="1:11" s="19" customFormat="1" ht="29.25" customHeight="1">
      <c r="A26" s="48" t="s">
        <v>8</v>
      </c>
      <c r="B26" s="46">
        <v>0</v>
      </c>
      <c r="C26" s="46">
        <v>121316</v>
      </c>
      <c r="D26" s="46">
        <v>0</v>
      </c>
      <c r="E26" s="46">
        <v>0</v>
      </c>
      <c r="F26" s="46">
        <v>0</v>
      </c>
      <c r="G26" s="46">
        <v>0</v>
      </c>
      <c r="H26" s="46">
        <v>3612892</v>
      </c>
      <c r="I26" s="46">
        <v>3612892</v>
      </c>
      <c r="J26" s="46">
        <v>153772931</v>
      </c>
      <c r="K26" s="46">
        <v>163588241</v>
      </c>
    </row>
    <row r="27" spans="1:11" s="19" customFormat="1" ht="29.25" customHeight="1">
      <c r="A27" s="47" t="s">
        <v>9</v>
      </c>
      <c r="B27" s="46">
        <v>0</v>
      </c>
      <c r="C27" s="46">
        <v>1315343</v>
      </c>
      <c r="D27" s="46">
        <v>0</v>
      </c>
      <c r="E27" s="46">
        <v>0</v>
      </c>
      <c r="F27" s="46">
        <v>0</v>
      </c>
      <c r="G27" s="46">
        <v>0</v>
      </c>
      <c r="H27" s="46">
        <v>366228</v>
      </c>
      <c r="I27" s="46">
        <v>366228</v>
      </c>
      <c r="J27" s="46">
        <v>220017638</v>
      </c>
      <c r="K27" s="46">
        <v>225494757</v>
      </c>
    </row>
    <row r="28" spans="1:11" s="19" customFormat="1" ht="29.25" customHeight="1">
      <c r="A28" s="48" t="s">
        <v>10</v>
      </c>
      <c r="B28" s="46">
        <v>0</v>
      </c>
      <c r="C28" s="46">
        <v>715162</v>
      </c>
      <c r="D28" s="46">
        <v>0</v>
      </c>
      <c r="E28" s="46">
        <v>0</v>
      </c>
      <c r="F28" s="46">
        <v>0</v>
      </c>
      <c r="G28" s="46">
        <v>0</v>
      </c>
      <c r="H28" s="46">
        <v>3877</v>
      </c>
      <c r="I28" s="46">
        <v>3877</v>
      </c>
      <c r="J28" s="46">
        <v>367773168</v>
      </c>
      <c r="K28" s="46">
        <v>385990006</v>
      </c>
    </row>
    <row r="29" spans="1:11" s="19" customFormat="1" ht="29.25" customHeight="1">
      <c r="A29" s="48" t="s">
        <v>11</v>
      </c>
      <c r="B29" s="46">
        <v>0</v>
      </c>
      <c r="C29" s="46">
        <v>1122425</v>
      </c>
      <c r="D29" s="46">
        <v>0</v>
      </c>
      <c r="E29" s="46">
        <v>0</v>
      </c>
      <c r="F29" s="46">
        <v>49</v>
      </c>
      <c r="G29" s="46">
        <v>0</v>
      </c>
      <c r="H29" s="46">
        <v>747615</v>
      </c>
      <c r="I29" s="46">
        <v>747664</v>
      </c>
      <c r="J29" s="46">
        <v>161719882</v>
      </c>
      <c r="K29" s="46">
        <v>695830418</v>
      </c>
    </row>
    <row r="30" spans="1:11" s="19" customFormat="1" ht="29.25" customHeight="1">
      <c r="A30" s="59" t="s">
        <v>117</v>
      </c>
      <c r="B30" s="54">
        <v>0</v>
      </c>
      <c r="C30" s="54">
        <v>2492805</v>
      </c>
      <c r="D30" s="54">
        <v>984520</v>
      </c>
      <c r="E30" s="54">
        <v>0</v>
      </c>
      <c r="F30" s="54">
        <v>16068</v>
      </c>
      <c r="G30" s="54">
        <v>0</v>
      </c>
      <c r="H30" s="54">
        <v>2025775</v>
      </c>
      <c r="I30" s="54">
        <v>3026363</v>
      </c>
      <c r="J30" s="54">
        <v>658980507</v>
      </c>
      <c r="K30" s="54">
        <v>696536573</v>
      </c>
    </row>
    <row r="31" spans="1:11" s="19" customFormat="1" ht="29.25" customHeight="1">
      <c r="A31" s="48" t="s">
        <v>12</v>
      </c>
      <c r="B31" s="46">
        <v>169853</v>
      </c>
      <c r="C31" s="46">
        <v>3253225</v>
      </c>
      <c r="D31" s="46">
        <v>0</v>
      </c>
      <c r="E31" s="46">
        <v>0</v>
      </c>
      <c r="F31" s="46">
        <v>0</v>
      </c>
      <c r="G31" s="46">
        <v>0</v>
      </c>
      <c r="H31" s="46">
        <v>1656117</v>
      </c>
      <c r="I31" s="46">
        <v>1656117</v>
      </c>
      <c r="J31" s="46">
        <v>179437610</v>
      </c>
      <c r="K31" s="46">
        <v>193494499</v>
      </c>
    </row>
    <row r="32" spans="1:11" s="19" customFormat="1" ht="29.25" customHeight="1">
      <c r="A32" s="48" t="s">
        <v>13</v>
      </c>
      <c r="B32" s="46">
        <v>0</v>
      </c>
      <c r="C32" s="46">
        <v>387736</v>
      </c>
      <c r="D32" s="46">
        <v>0</v>
      </c>
      <c r="E32" s="46">
        <v>0</v>
      </c>
      <c r="F32" s="46">
        <v>1594</v>
      </c>
      <c r="G32" s="46">
        <v>0</v>
      </c>
      <c r="H32" s="46">
        <v>418291</v>
      </c>
      <c r="I32" s="46">
        <v>419885</v>
      </c>
      <c r="J32" s="46">
        <v>108463037</v>
      </c>
      <c r="K32" s="46">
        <v>166271664</v>
      </c>
    </row>
    <row r="33" spans="1:11" s="19" customFormat="1" ht="29.25" customHeight="1">
      <c r="A33" s="48" t="s">
        <v>14</v>
      </c>
      <c r="B33" s="46">
        <v>0</v>
      </c>
      <c r="C33" s="46">
        <v>4994230</v>
      </c>
      <c r="D33" s="46">
        <v>0</v>
      </c>
      <c r="E33" s="46">
        <v>0</v>
      </c>
      <c r="F33" s="46">
        <v>7485</v>
      </c>
      <c r="G33" s="46">
        <v>0</v>
      </c>
      <c r="H33" s="46">
        <v>1243127</v>
      </c>
      <c r="I33" s="46">
        <v>1250612</v>
      </c>
      <c r="J33" s="46">
        <v>17636768</v>
      </c>
      <c r="K33" s="46">
        <v>29937338</v>
      </c>
    </row>
    <row r="34" spans="1:11" s="19" customFormat="1" ht="29.25" customHeight="1">
      <c r="A34" s="48" t="s">
        <v>15</v>
      </c>
      <c r="B34" s="46">
        <v>3224311</v>
      </c>
      <c r="C34" s="46">
        <v>2791105</v>
      </c>
      <c r="D34" s="46">
        <v>0</v>
      </c>
      <c r="E34" s="46">
        <v>0</v>
      </c>
      <c r="F34" s="46">
        <v>18308</v>
      </c>
      <c r="G34" s="46">
        <v>0</v>
      </c>
      <c r="H34" s="46">
        <v>381297</v>
      </c>
      <c r="I34" s="46">
        <v>399605</v>
      </c>
      <c r="J34" s="46">
        <v>145772097</v>
      </c>
      <c r="K34" s="46">
        <v>302590287</v>
      </c>
    </row>
    <row r="35" spans="1:11" s="19" customFormat="1" ht="29.25" customHeight="1">
      <c r="A35" s="59" t="s">
        <v>16</v>
      </c>
      <c r="B35" s="54">
        <v>0</v>
      </c>
      <c r="C35" s="54">
        <v>91501</v>
      </c>
      <c r="D35" s="54">
        <v>0</v>
      </c>
      <c r="E35" s="54">
        <v>6912</v>
      </c>
      <c r="F35" s="54">
        <v>10552</v>
      </c>
      <c r="G35" s="54">
        <v>0</v>
      </c>
      <c r="H35" s="54">
        <v>911487</v>
      </c>
      <c r="I35" s="54">
        <v>928951</v>
      </c>
      <c r="J35" s="54">
        <v>9878610</v>
      </c>
      <c r="K35" s="54">
        <v>12872779</v>
      </c>
    </row>
    <row r="36" spans="1:11" s="19" customFormat="1" ht="29.25" customHeight="1">
      <c r="A36" s="48" t="s">
        <v>17</v>
      </c>
      <c r="B36" s="46">
        <v>0</v>
      </c>
      <c r="C36" s="46">
        <v>3373</v>
      </c>
      <c r="D36" s="46">
        <v>0</v>
      </c>
      <c r="E36" s="46">
        <v>29506</v>
      </c>
      <c r="F36" s="46">
        <v>0</v>
      </c>
      <c r="G36" s="46">
        <v>0</v>
      </c>
      <c r="H36" s="46">
        <v>142387</v>
      </c>
      <c r="I36" s="46">
        <v>171893</v>
      </c>
      <c r="J36" s="46">
        <v>3637591</v>
      </c>
      <c r="K36" s="46">
        <v>4100080</v>
      </c>
    </row>
    <row r="37" spans="1:11" s="19" customFormat="1" ht="29.25" customHeight="1">
      <c r="A37" s="48" t="s">
        <v>18</v>
      </c>
      <c r="B37" s="46">
        <v>0</v>
      </c>
      <c r="C37" s="46">
        <v>242876</v>
      </c>
      <c r="D37" s="46">
        <v>0</v>
      </c>
      <c r="E37" s="46">
        <v>0</v>
      </c>
      <c r="F37" s="46">
        <v>3026</v>
      </c>
      <c r="G37" s="46">
        <v>0</v>
      </c>
      <c r="H37" s="46">
        <v>474564</v>
      </c>
      <c r="I37" s="46">
        <v>477590</v>
      </c>
      <c r="J37" s="46">
        <v>102932099</v>
      </c>
      <c r="K37" s="46">
        <v>109034023</v>
      </c>
    </row>
    <row r="38" spans="1:11" s="19" customFormat="1" ht="29.25" customHeight="1">
      <c r="A38" s="48" t="s">
        <v>19</v>
      </c>
      <c r="B38" s="46">
        <v>0</v>
      </c>
      <c r="C38" s="46">
        <v>52137</v>
      </c>
      <c r="D38" s="46">
        <v>0</v>
      </c>
      <c r="E38" s="46">
        <v>0</v>
      </c>
      <c r="F38" s="46">
        <v>3589</v>
      </c>
      <c r="G38" s="46">
        <v>0</v>
      </c>
      <c r="H38" s="46">
        <v>370543</v>
      </c>
      <c r="I38" s="46">
        <v>374132</v>
      </c>
      <c r="J38" s="46">
        <v>7176177</v>
      </c>
      <c r="K38" s="46">
        <v>52319483</v>
      </c>
    </row>
    <row r="39" spans="1:11" s="19" customFormat="1" ht="29.25" customHeight="1">
      <c r="A39" s="47" t="s">
        <v>20</v>
      </c>
      <c r="B39" s="46">
        <v>0</v>
      </c>
      <c r="C39" s="46">
        <v>552633</v>
      </c>
      <c r="D39" s="46">
        <v>0</v>
      </c>
      <c r="E39" s="46">
        <v>0</v>
      </c>
      <c r="F39" s="46">
        <v>14950</v>
      </c>
      <c r="G39" s="46">
        <v>0</v>
      </c>
      <c r="H39" s="46">
        <v>393166</v>
      </c>
      <c r="I39" s="46">
        <v>408116</v>
      </c>
      <c r="J39" s="46">
        <v>10183599</v>
      </c>
      <c r="K39" s="46">
        <v>251958168</v>
      </c>
    </row>
    <row r="40" spans="1:11" s="19" customFormat="1" ht="29.25" customHeight="1">
      <c r="A40" s="58" t="s">
        <v>21</v>
      </c>
      <c r="B40" s="54">
        <v>0</v>
      </c>
      <c r="C40" s="54">
        <v>1151132</v>
      </c>
      <c r="D40" s="54">
        <v>0</v>
      </c>
      <c r="E40" s="54">
        <v>63674</v>
      </c>
      <c r="F40" s="54">
        <v>0</v>
      </c>
      <c r="G40" s="54">
        <v>0</v>
      </c>
      <c r="H40" s="54">
        <v>560064</v>
      </c>
      <c r="I40" s="54">
        <v>623738</v>
      </c>
      <c r="J40" s="54">
        <v>29893266</v>
      </c>
      <c r="K40" s="54">
        <v>175601997</v>
      </c>
    </row>
    <row r="41" spans="1:11" s="19" customFormat="1" ht="29.25" customHeight="1">
      <c r="A41" s="45" t="s">
        <v>114</v>
      </c>
      <c r="B41" s="46">
        <v>0</v>
      </c>
      <c r="C41" s="46">
        <v>321793</v>
      </c>
      <c r="D41" s="46">
        <v>0</v>
      </c>
      <c r="E41" s="46">
        <v>0</v>
      </c>
      <c r="F41" s="46">
        <v>1491</v>
      </c>
      <c r="G41" s="46">
        <v>0</v>
      </c>
      <c r="H41" s="46">
        <v>925607</v>
      </c>
      <c r="I41" s="46">
        <v>927098</v>
      </c>
      <c r="J41" s="46">
        <v>142325388</v>
      </c>
      <c r="K41" s="46">
        <v>151377815</v>
      </c>
    </row>
    <row r="42" spans="1:11" s="19" customFormat="1" ht="29.25" customHeight="1">
      <c r="A42" s="47" t="s">
        <v>22</v>
      </c>
      <c r="B42" s="46">
        <v>11050177</v>
      </c>
      <c r="C42" s="46">
        <v>6905371</v>
      </c>
      <c r="D42" s="46">
        <v>0</v>
      </c>
      <c r="E42" s="46">
        <v>0</v>
      </c>
      <c r="F42" s="46">
        <v>12</v>
      </c>
      <c r="G42" s="46">
        <v>0</v>
      </c>
      <c r="H42" s="46">
        <v>246785</v>
      </c>
      <c r="I42" s="46">
        <v>246797</v>
      </c>
      <c r="J42" s="46">
        <v>31134959</v>
      </c>
      <c r="K42" s="46">
        <v>97423178</v>
      </c>
    </row>
    <row r="43" spans="1:11" s="19" customFormat="1" ht="29.25" customHeight="1">
      <c r="A43" s="47" t="s">
        <v>23</v>
      </c>
      <c r="B43" s="46">
        <v>0</v>
      </c>
      <c r="C43" s="46">
        <v>166181</v>
      </c>
      <c r="D43" s="46">
        <v>0</v>
      </c>
      <c r="E43" s="46">
        <v>0</v>
      </c>
      <c r="F43" s="46">
        <v>1279</v>
      </c>
      <c r="G43" s="46">
        <v>0</v>
      </c>
      <c r="H43" s="46">
        <v>206738</v>
      </c>
      <c r="I43" s="46">
        <v>208017</v>
      </c>
      <c r="J43" s="46">
        <v>3953720</v>
      </c>
      <c r="K43" s="46">
        <v>6150141</v>
      </c>
    </row>
    <row r="44" spans="1:11" s="19" customFormat="1" ht="29.25" customHeight="1">
      <c r="A44" s="48" t="s">
        <v>24</v>
      </c>
      <c r="B44" s="46">
        <v>0</v>
      </c>
      <c r="C44" s="46">
        <v>88</v>
      </c>
      <c r="D44" s="46">
        <v>0</v>
      </c>
      <c r="E44" s="46">
        <v>0</v>
      </c>
      <c r="F44" s="46">
        <v>0</v>
      </c>
      <c r="G44" s="46">
        <v>0</v>
      </c>
      <c r="H44" s="46">
        <v>23363</v>
      </c>
      <c r="I44" s="46">
        <v>23363</v>
      </c>
      <c r="J44" s="46">
        <v>3608970</v>
      </c>
      <c r="K44" s="46">
        <v>3653330</v>
      </c>
    </row>
    <row r="45" spans="1:11" s="19" customFormat="1" ht="29.25" customHeight="1">
      <c r="A45" s="59" t="s">
        <v>25</v>
      </c>
      <c r="B45" s="54">
        <v>0</v>
      </c>
      <c r="C45" s="54">
        <v>107184</v>
      </c>
      <c r="D45" s="54">
        <v>0</v>
      </c>
      <c r="E45" s="54">
        <v>0</v>
      </c>
      <c r="F45" s="54">
        <v>6356</v>
      </c>
      <c r="G45" s="54">
        <v>0</v>
      </c>
      <c r="H45" s="54">
        <v>392281</v>
      </c>
      <c r="I45" s="54">
        <v>398637</v>
      </c>
      <c r="J45" s="54">
        <v>9093436</v>
      </c>
      <c r="K45" s="54">
        <v>11088864</v>
      </c>
    </row>
    <row r="46" spans="1:11" s="19" customFormat="1" ht="29.25" customHeight="1">
      <c r="A46" s="48" t="s">
        <v>26</v>
      </c>
      <c r="B46" s="46">
        <v>0</v>
      </c>
      <c r="C46" s="46">
        <v>31701</v>
      </c>
      <c r="D46" s="46">
        <v>0</v>
      </c>
      <c r="E46" s="46">
        <v>0</v>
      </c>
      <c r="F46" s="46">
        <v>1644</v>
      </c>
      <c r="G46" s="46">
        <v>0</v>
      </c>
      <c r="H46" s="46">
        <v>524865</v>
      </c>
      <c r="I46" s="46">
        <v>526509</v>
      </c>
      <c r="J46" s="46">
        <v>12308134</v>
      </c>
      <c r="K46" s="46">
        <v>71786382</v>
      </c>
    </row>
    <row r="47" spans="1:11" s="19" customFormat="1" ht="29.25" customHeight="1">
      <c r="A47" s="48" t="s">
        <v>27</v>
      </c>
      <c r="B47" s="46">
        <v>0</v>
      </c>
      <c r="C47" s="46">
        <v>27157</v>
      </c>
      <c r="D47" s="46">
        <v>0</v>
      </c>
      <c r="E47" s="46">
        <v>0</v>
      </c>
      <c r="F47" s="46">
        <v>770</v>
      </c>
      <c r="G47" s="46">
        <v>0</v>
      </c>
      <c r="H47" s="46">
        <v>153710</v>
      </c>
      <c r="I47" s="46">
        <v>154480</v>
      </c>
      <c r="J47" s="46">
        <v>8049508</v>
      </c>
      <c r="K47" s="46">
        <v>51967220</v>
      </c>
    </row>
    <row r="48" spans="1:11" s="19" customFormat="1" ht="29.25" customHeight="1">
      <c r="A48" s="48" t="s">
        <v>28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372291</v>
      </c>
      <c r="I48" s="46">
        <v>372291</v>
      </c>
      <c r="J48" s="46">
        <v>20115737</v>
      </c>
      <c r="K48" s="46">
        <v>120093948</v>
      </c>
    </row>
    <row r="49" spans="1:11" s="19" customFormat="1" ht="29.25" customHeight="1">
      <c r="A49" s="48" t="s">
        <v>29</v>
      </c>
      <c r="B49" s="46">
        <v>278346</v>
      </c>
      <c r="C49" s="46">
        <v>44247</v>
      </c>
      <c r="D49" s="46">
        <v>0</v>
      </c>
      <c r="E49" s="46">
        <v>0</v>
      </c>
      <c r="F49" s="46">
        <v>0</v>
      </c>
      <c r="G49" s="46">
        <v>0</v>
      </c>
      <c r="H49" s="46">
        <v>294319</v>
      </c>
      <c r="I49" s="46">
        <v>294319</v>
      </c>
      <c r="J49" s="46">
        <v>6619296</v>
      </c>
      <c r="K49" s="46">
        <v>47216477</v>
      </c>
    </row>
    <row r="50" spans="1:11" s="19" customFormat="1" ht="29.25" customHeight="1">
      <c r="A50" s="59" t="s">
        <v>30</v>
      </c>
      <c r="B50" s="54">
        <v>0</v>
      </c>
      <c r="C50" s="54">
        <v>89629</v>
      </c>
      <c r="D50" s="54">
        <v>0</v>
      </c>
      <c r="E50" s="54">
        <v>0</v>
      </c>
      <c r="F50" s="54">
        <v>2750</v>
      </c>
      <c r="G50" s="54">
        <v>0</v>
      </c>
      <c r="H50" s="54">
        <v>432143</v>
      </c>
      <c r="I50" s="54">
        <v>434893</v>
      </c>
      <c r="J50" s="54">
        <v>12479810</v>
      </c>
      <c r="K50" s="54">
        <v>16129688</v>
      </c>
    </row>
    <row r="51" spans="1:11" s="19" customFormat="1" ht="29.25" customHeight="1">
      <c r="A51" s="48" t="s">
        <v>31</v>
      </c>
      <c r="B51" s="46">
        <v>0</v>
      </c>
      <c r="C51" s="46">
        <v>35487</v>
      </c>
      <c r="D51" s="46">
        <v>0</v>
      </c>
      <c r="E51" s="46">
        <v>0</v>
      </c>
      <c r="F51" s="46">
        <v>97</v>
      </c>
      <c r="G51" s="46">
        <v>0</v>
      </c>
      <c r="H51" s="46">
        <v>715102</v>
      </c>
      <c r="I51" s="46">
        <v>715199</v>
      </c>
      <c r="J51" s="46">
        <v>6150957</v>
      </c>
      <c r="K51" s="46">
        <v>17104978</v>
      </c>
    </row>
    <row r="52" spans="1:11" s="19" customFormat="1" ht="29.25" customHeight="1">
      <c r="A52" s="48" t="s">
        <v>32</v>
      </c>
      <c r="B52" s="46">
        <v>0</v>
      </c>
      <c r="C52" s="46">
        <v>93413</v>
      </c>
      <c r="D52" s="46">
        <v>0</v>
      </c>
      <c r="E52" s="46">
        <v>98440</v>
      </c>
      <c r="F52" s="46">
        <v>0</v>
      </c>
      <c r="G52" s="46">
        <v>0</v>
      </c>
      <c r="H52" s="46">
        <v>190652</v>
      </c>
      <c r="I52" s="46">
        <v>289092</v>
      </c>
      <c r="J52" s="46">
        <v>6987013</v>
      </c>
      <c r="K52" s="46">
        <v>22165115</v>
      </c>
    </row>
    <row r="53" spans="1:11" s="19" customFormat="1" ht="29.25" customHeight="1">
      <c r="A53" s="48" t="s">
        <v>33</v>
      </c>
      <c r="B53" s="46">
        <v>0</v>
      </c>
      <c r="C53" s="46">
        <v>1894</v>
      </c>
      <c r="D53" s="46">
        <v>0</v>
      </c>
      <c r="E53" s="46">
        <v>26707</v>
      </c>
      <c r="F53" s="46">
        <v>108</v>
      </c>
      <c r="G53" s="46">
        <v>0</v>
      </c>
      <c r="H53" s="46">
        <v>150245</v>
      </c>
      <c r="I53" s="46">
        <v>177060</v>
      </c>
      <c r="J53" s="46">
        <v>4801856</v>
      </c>
      <c r="K53" s="46">
        <v>5328764</v>
      </c>
    </row>
    <row r="54" spans="1:11" s="19" customFormat="1" ht="29.25" customHeight="1">
      <c r="A54" s="48" t="s">
        <v>34</v>
      </c>
      <c r="B54" s="46">
        <v>0</v>
      </c>
      <c r="C54" s="46">
        <v>108560</v>
      </c>
      <c r="D54" s="46">
        <v>0</v>
      </c>
      <c r="E54" s="46">
        <v>0</v>
      </c>
      <c r="F54" s="46">
        <v>0</v>
      </c>
      <c r="G54" s="46">
        <v>0</v>
      </c>
      <c r="H54" s="46">
        <v>348782</v>
      </c>
      <c r="I54" s="46">
        <v>348782</v>
      </c>
      <c r="J54" s="46">
        <v>8870685</v>
      </c>
      <c r="K54" s="46">
        <v>75307087</v>
      </c>
    </row>
    <row r="55" spans="1:11" s="19" customFormat="1" ht="29.25" customHeight="1">
      <c r="A55" s="59" t="s">
        <v>35</v>
      </c>
      <c r="B55" s="54">
        <v>0</v>
      </c>
      <c r="C55" s="54">
        <v>72937</v>
      </c>
      <c r="D55" s="54">
        <v>0</v>
      </c>
      <c r="E55" s="54">
        <v>0</v>
      </c>
      <c r="F55" s="54">
        <v>0</v>
      </c>
      <c r="G55" s="54">
        <v>0</v>
      </c>
      <c r="H55" s="54">
        <v>1048060</v>
      </c>
      <c r="I55" s="54">
        <v>1048060</v>
      </c>
      <c r="J55" s="54">
        <v>11049439</v>
      </c>
      <c r="K55" s="54">
        <v>16007607</v>
      </c>
    </row>
    <row r="56" spans="1:11" s="19" customFormat="1" ht="29.25" customHeight="1">
      <c r="A56" s="48" t="s">
        <v>36</v>
      </c>
      <c r="B56" s="46">
        <v>34</v>
      </c>
      <c r="C56" s="46">
        <v>18320</v>
      </c>
      <c r="D56" s="46">
        <v>0</v>
      </c>
      <c r="E56" s="46">
        <v>0</v>
      </c>
      <c r="F56" s="46">
        <v>10914</v>
      </c>
      <c r="G56" s="46">
        <v>0</v>
      </c>
      <c r="H56" s="46">
        <v>466674</v>
      </c>
      <c r="I56" s="46">
        <v>477588</v>
      </c>
      <c r="J56" s="46">
        <v>5558148</v>
      </c>
      <c r="K56" s="46">
        <v>23212014</v>
      </c>
    </row>
    <row r="57" spans="1:11" s="19" customFormat="1" ht="29.25" customHeight="1">
      <c r="A57" s="48" t="s">
        <v>37</v>
      </c>
      <c r="B57" s="46">
        <v>0</v>
      </c>
      <c r="C57" s="46">
        <v>156851</v>
      </c>
      <c r="D57" s="46">
        <v>0</v>
      </c>
      <c r="E57" s="46">
        <v>0</v>
      </c>
      <c r="F57" s="46">
        <v>0</v>
      </c>
      <c r="G57" s="46">
        <v>0</v>
      </c>
      <c r="H57" s="46">
        <v>894755</v>
      </c>
      <c r="I57" s="46">
        <v>894755</v>
      </c>
      <c r="J57" s="46">
        <v>23631095</v>
      </c>
      <c r="K57" s="46">
        <v>35197081</v>
      </c>
    </row>
    <row r="58" spans="1:11" s="19" customFormat="1" ht="29.25" customHeight="1">
      <c r="A58" s="48" t="s">
        <v>38</v>
      </c>
      <c r="B58" s="46">
        <v>0</v>
      </c>
      <c r="C58" s="46">
        <v>535233</v>
      </c>
      <c r="D58" s="46">
        <v>0</v>
      </c>
      <c r="E58" s="46">
        <v>319</v>
      </c>
      <c r="F58" s="46">
        <v>19254</v>
      </c>
      <c r="G58" s="46">
        <v>0</v>
      </c>
      <c r="H58" s="46">
        <v>1088102</v>
      </c>
      <c r="I58" s="46">
        <v>1107675</v>
      </c>
      <c r="J58" s="46">
        <v>4443166</v>
      </c>
      <c r="K58" s="46">
        <v>72376695</v>
      </c>
    </row>
    <row r="59" spans="1:11" s="19" customFormat="1" ht="29.25" customHeight="1">
      <c r="A59" s="47" t="s">
        <v>39</v>
      </c>
      <c r="B59" s="46">
        <v>191074</v>
      </c>
      <c r="C59" s="46">
        <v>761724</v>
      </c>
      <c r="D59" s="46">
        <v>702785</v>
      </c>
      <c r="E59" s="46">
        <v>0</v>
      </c>
      <c r="F59" s="46">
        <v>294282</v>
      </c>
      <c r="G59" s="46">
        <v>0</v>
      </c>
      <c r="H59" s="46">
        <v>1268320</v>
      </c>
      <c r="I59" s="46">
        <v>2265387</v>
      </c>
      <c r="J59" s="46">
        <v>24364987</v>
      </c>
      <c r="K59" s="46">
        <v>67330591</v>
      </c>
    </row>
    <row r="60" spans="1:11" s="19" customFormat="1" ht="29.25" customHeight="1">
      <c r="A60" s="59" t="s">
        <v>40</v>
      </c>
      <c r="B60" s="54">
        <v>585605</v>
      </c>
      <c r="C60" s="54">
        <v>4610050</v>
      </c>
      <c r="D60" s="54">
        <v>0</v>
      </c>
      <c r="E60" s="54">
        <v>0</v>
      </c>
      <c r="F60" s="54">
        <v>0</v>
      </c>
      <c r="G60" s="54">
        <v>0</v>
      </c>
      <c r="H60" s="54">
        <v>396835</v>
      </c>
      <c r="I60" s="54">
        <v>396835</v>
      </c>
      <c r="J60" s="54">
        <v>45568034</v>
      </c>
      <c r="K60" s="54">
        <v>157302775</v>
      </c>
    </row>
    <row r="61" spans="1:11" s="19" customFormat="1" ht="29.25" customHeight="1">
      <c r="A61" s="48" t="s">
        <v>41</v>
      </c>
      <c r="B61" s="46">
        <v>21292</v>
      </c>
      <c r="C61" s="46">
        <v>955289</v>
      </c>
      <c r="D61" s="46">
        <v>0</v>
      </c>
      <c r="E61" s="46">
        <v>42764</v>
      </c>
      <c r="F61" s="46">
        <v>205954</v>
      </c>
      <c r="G61" s="46">
        <v>0</v>
      </c>
      <c r="H61" s="46">
        <v>7679660</v>
      </c>
      <c r="I61" s="46">
        <v>7928378</v>
      </c>
      <c r="J61" s="46">
        <v>27458777</v>
      </c>
      <c r="K61" s="46">
        <v>76873188</v>
      </c>
    </row>
    <row r="62" spans="1:11" s="19" customFormat="1" ht="29.25" customHeight="1">
      <c r="A62" s="48" t="s">
        <v>42</v>
      </c>
      <c r="B62" s="46">
        <v>6057</v>
      </c>
      <c r="C62" s="46">
        <v>646648</v>
      </c>
      <c r="D62" s="46">
        <v>0</v>
      </c>
      <c r="E62" s="46">
        <v>0</v>
      </c>
      <c r="F62" s="46">
        <v>145358</v>
      </c>
      <c r="G62" s="46">
        <v>0</v>
      </c>
      <c r="H62" s="46">
        <v>1010898</v>
      </c>
      <c r="I62" s="46">
        <v>1156256</v>
      </c>
      <c r="J62" s="46">
        <v>12490987</v>
      </c>
      <c r="K62" s="46">
        <v>50164863</v>
      </c>
    </row>
    <row r="63" spans="1:11" s="19" customFormat="1" ht="29.25" customHeight="1">
      <c r="A63" s="48" t="s">
        <v>43</v>
      </c>
      <c r="B63" s="46">
        <v>357011</v>
      </c>
      <c r="C63" s="46">
        <v>5777444</v>
      </c>
      <c r="D63" s="46">
        <v>0</v>
      </c>
      <c r="E63" s="46">
        <v>8133</v>
      </c>
      <c r="F63" s="46">
        <v>117400</v>
      </c>
      <c r="G63" s="46">
        <v>0</v>
      </c>
      <c r="H63" s="46">
        <v>2484638</v>
      </c>
      <c r="I63" s="46">
        <v>2610171</v>
      </c>
      <c r="J63" s="46">
        <v>26880004</v>
      </c>
      <c r="K63" s="46">
        <v>223140000</v>
      </c>
    </row>
    <row r="64" spans="1:11" s="19" customFormat="1" ht="29.25" customHeight="1">
      <c r="A64" s="48" t="s">
        <v>44</v>
      </c>
      <c r="B64" s="46">
        <v>747573</v>
      </c>
      <c r="C64" s="46">
        <v>238277</v>
      </c>
      <c r="D64" s="46">
        <v>0</v>
      </c>
      <c r="E64" s="46">
        <v>0</v>
      </c>
      <c r="F64" s="46">
        <v>0</v>
      </c>
      <c r="G64" s="46">
        <v>0</v>
      </c>
      <c r="H64" s="46">
        <v>110362</v>
      </c>
      <c r="I64" s="46">
        <v>110362</v>
      </c>
      <c r="J64" s="46">
        <v>54666973</v>
      </c>
      <c r="K64" s="46">
        <v>59089582</v>
      </c>
    </row>
    <row r="65" spans="1:11" s="19" customFormat="1" ht="29.25" customHeight="1">
      <c r="A65" s="59" t="s">
        <v>45</v>
      </c>
      <c r="B65" s="54">
        <v>0</v>
      </c>
      <c r="C65" s="54">
        <v>218686</v>
      </c>
      <c r="D65" s="54">
        <v>0</v>
      </c>
      <c r="E65" s="54">
        <v>18947</v>
      </c>
      <c r="F65" s="54">
        <v>4024</v>
      </c>
      <c r="G65" s="54">
        <v>0</v>
      </c>
      <c r="H65" s="54">
        <v>1273713</v>
      </c>
      <c r="I65" s="54">
        <v>1296684</v>
      </c>
      <c r="J65" s="54">
        <v>9923868</v>
      </c>
      <c r="K65" s="54">
        <v>15353590</v>
      </c>
    </row>
    <row r="66" spans="1:11" s="19" customFormat="1" ht="29.25" customHeight="1" thickBot="1">
      <c r="A66" s="62" t="s">
        <v>115</v>
      </c>
      <c r="B66" s="63">
        <v>1688182</v>
      </c>
      <c r="C66" s="63">
        <v>16456972</v>
      </c>
      <c r="D66" s="63">
        <v>0</v>
      </c>
      <c r="E66" s="63">
        <v>0</v>
      </c>
      <c r="F66" s="63">
        <v>0</v>
      </c>
      <c r="G66" s="63">
        <v>0</v>
      </c>
      <c r="H66" s="63">
        <v>2693715</v>
      </c>
      <c r="I66" s="63">
        <v>2693715</v>
      </c>
      <c r="J66" s="63">
        <v>8193466</v>
      </c>
      <c r="K66" s="63">
        <v>229936531</v>
      </c>
    </row>
    <row r="67" spans="1:11" s="19" customFormat="1" ht="29.25" customHeight="1" thickBot="1" thickTop="1">
      <c r="A67" s="51" t="s">
        <v>90</v>
      </c>
      <c r="B67" s="52">
        <f>SUM(B21:B66)</f>
        <v>20941263</v>
      </c>
      <c r="C67" s="52">
        <f aca="true" t="shared" si="1" ref="C67:K67">SUM(C21:C66)</f>
        <v>58982024</v>
      </c>
      <c r="D67" s="52">
        <f t="shared" si="1"/>
        <v>1687305</v>
      </c>
      <c r="E67" s="52">
        <f t="shared" si="1"/>
        <v>295402</v>
      </c>
      <c r="F67" s="52">
        <f t="shared" si="1"/>
        <v>888850</v>
      </c>
      <c r="G67" s="52">
        <f t="shared" si="1"/>
        <v>0</v>
      </c>
      <c r="H67" s="52">
        <f t="shared" si="1"/>
        <v>40315457</v>
      </c>
      <c r="I67" s="52">
        <f t="shared" si="1"/>
        <v>43187014</v>
      </c>
      <c r="J67" s="52">
        <f t="shared" si="1"/>
        <v>2788678142</v>
      </c>
      <c r="K67" s="52">
        <f t="shared" si="1"/>
        <v>5320362870</v>
      </c>
    </row>
    <row r="68" spans="1:11" s="19" customFormat="1" ht="29.25" customHeight="1" thickTop="1">
      <c r="A68" s="50" t="s">
        <v>91</v>
      </c>
      <c r="B68" s="49">
        <f aca="true" t="shared" si="2" ref="B68:K68">+B20+B67</f>
        <v>25910391</v>
      </c>
      <c r="C68" s="49">
        <f t="shared" si="2"/>
        <v>109689721</v>
      </c>
      <c r="D68" s="49">
        <f t="shared" si="2"/>
        <v>3055798</v>
      </c>
      <c r="E68" s="49">
        <f t="shared" si="2"/>
        <v>427349</v>
      </c>
      <c r="F68" s="49">
        <f t="shared" si="2"/>
        <v>1055870</v>
      </c>
      <c r="G68" s="49">
        <f t="shared" si="2"/>
        <v>0</v>
      </c>
      <c r="H68" s="49">
        <f t="shared" si="2"/>
        <v>105242856</v>
      </c>
      <c r="I68" s="49">
        <f t="shared" si="2"/>
        <v>109781873</v>
      </c>
      <c r="J68" s="49">
        <f t="shared" si="2"/>
        <v>4057122655</v>
      </c>
      <c r="K68" s="49">
        <f t="shared" si="2"/>
        <v>8009734377</v>
      </c>
    </row>
    <row r="69" spans="1:11" s="19" customFormat="1" ht="24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24">
      <c r="A70" s="38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2" ht="30.75" customHeight="1">
      <c r="A71" s="3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5" useFirstPageNumber="1" fitToHeight="10" horizontalDpi="600" verticalDpi="600" orientation="portrait" paperSize="9" scale="34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2" width="21.375" style="2" customWidth="1"/>
    <col min="3" max="3" width="21.375" style="110" customWidth="1"/>
    <col min="4" max="5" width="21.375" style="2" customWidth="1"/>
    <col min="6" max="6" width="21.375" style="110" customWidth="1"/>
    <col min="7" max="11" width="21.375" style="2" customWidth="1"/>
    <col min="12" max="12" width="15.125" style="2" customWidth="1"/>
    <col min="13" max="13" width="22.625" style="2" customWidth="1"/>
    <col min="14" max="16384" width="24.75390625" style="2" customWidth="1"/>
  </cols>
  <sheetData>
    <row r="1" spans="1:14" ht="25.5">
      <c r="A1" s="31" t="s">
        <v>77</v>
      </c>
      <c r="N1" s="1"/>
    </row>
    <row r="2" spans="1:256" ht="21" customHeight="1">
      <c r="A2" s="7" t="s">
        <v>87</v>
      </c>
      <c r="B2" s="13" t="s">
        <v>96</v>
      </c>
      <c r="C2" s="111"/>
      <c r="D2" s="14"/>
      <c r="E2" s="14"/>
      <c r="F2" s="111"/>
      <c r="G2" s="14"/>
      <c r="H2" s="14"/>
      <c r="I2" s="14"/>
      <c r="J2" s="14"/>
      <c r="K2" s="14"/>
      <c r="L2" s="14"/>
      <c r="M2" s="15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49</v>
      </c>
      <c r="C3" s="111"/>
      <c r="D3" s="15"/>
      <c r="E3" s="13" t="s">
        <v>50</v>
      </c>
      <c r="F3" s="111"/>
      <c r="G3" s="18"/>
      <c r="H3" s="13" t="s">
        <v>93</v>
      </c>
      <c r="I3" s="14"/>
      <c r="J3" s="14"/>
      <c r="K3" s="15"/>
      <c r="L3" s="194" t="s">
        <v>74</v>
      </c>
      <c r="M3" s="194" t="s">
        <v>61</v>
      </c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112"/>
      <c r="D4" s="16"/>
      <c r="E4" s="16"/>
      <c r="F4" s="112"/>
      <c r="G4" s="16"/>
      <c r="H4" s="16"/>
      <c r="I4" s="16"/>
      <c r="J4" s="16"/>
      <c r="K4" s="16"/>
      <c r="L4" s="195"/>
      <c r="M4" s="195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29" t="s">
        <v>52</v>
      </c>
      <c r="C5" s="113" t="s">
        <v>124</v>
      </c>
      <c r="D5" s="29" t="s">
        <v>53</v>
      </c>
      <c r="E5" s="29" t="s">
        <v>54</v>
      </c>
      <c r="F5" s="113" t="s">
        <v>125</v>
      </c>
      <c r="G5" s="29" t="s">
        <v>55</v>
      </c>
      <c r="H5" s="29" t="s">
        <v>56</v>
      </c>
      <c r="I5" s="29" t="s">
        <v>57</v>
      </c>
      <c r="J5" s="29" t="s">
        <v>58</v>
      </c>
      <c r="K5" s="6" t="s">
        <v>46</v>
      </c>
      <c r="L5" s="195"/>
      <c r="M5" s="195"/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29"/>
      <c r="C6" s="113"/>
      <c r="D6" s="29"/>
      <c r="E6" s="29"/>
      <c r="F6" s="113"/>
      <c r="G6" s="29"/>
      <c r="H6" s="29"/>
      <c r="I6" s="29"/>
      <c r="J6" s="29" t="s">
        <v>59</v>
      </c>
      <c r="K6" s="30"/>
      <c r="L6" s="195"/>
      <c r="M6" s="195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3" s="19" customFormat="1" ht="30" customHeight="1">
      <c r="A7" s="43" t="s">
        <v>88</v>
      </c>
      <c r="B7" s="106">
        <v>33959565</v>
      </c>
      <c r="C7" s="116">
        <v>0</v>
      </c>
      <c r="D7" s="106">
        <v>852518</v>
      </c>
      <c r="E7" s="106">
        <v>67163741</v>
      </c>
      <c r="F7" s="116">
        <v>0</v>
      </c>
      <c r="G7" s="106">
        <v>2160286</v>
      </c>
      <c r="H7" s="106">
        <v>18856641</v>
      </c>
      <c r="I7" s="106">
        <v>13459469</v>
      </c>
      <c r="J7" s="106">
        <v>11493554</v>
      </c>
      <c r="K7" s="106">
        <v>43809664</v>
      </c>
      <c r="L7" s="106">
        <v>673</v>
      </c>
      <c r="M7" s="106">
        <v>134695</v>
      </c>
    </row>
    <row r="8" spans="1:13" s="19" customFormat="1" ht="30" customHeight="1">
      <c r="A8" s="45" t="s">
        <v>107</v>
      </c>
      <c r="B8" s="103">
        <v>57837666</v>
      </c>
      <c r="C8" s="117">
        <v>0</v>
      </c>
      <c r="D8" s="103">
        <v>600988</v>
      </c>
      <c r="E8" s="103">
        <v>13122783</v>
      </c>
      <c r="F8" s="117">
        <v>0</v>
      </c>
      <c r="G8" s="103">
        <v>512841</v>
      </c>
      <c r="H8" s="103">
        <v>7691114</v>
      </c>
      <c r="I8" s="103">
        <v>5594842</v>
      </c>
      <c r="J8" s="103">
        <v>7362432</v>
      </c>
      <c r="K8" s="103">
        <v>20648388</v>
      </c>
      <c r="L8" s="103">
        <v>120</v>
      </c>
      <c r="M8" s="103">
        <v>51840</v>
      </c>
    </row>
    <row r="9" spans="1:13" s="19" customFormat="1" ht="30" customHeight="1">
      <c r="A9" s="47" t="s">
        <v>0</v>
      </c>
      <c r="B9" s="103">
        <v>99783643</v>
      </c>
      <c r="C9" s="117">
        <v>0</v>
      </c>
      <c r="D9" s="103">
        <v>1776386</v>
      </c>
      <c r="E9" s="103">
        <v>45590649</v>
      </c>
      <c r="F9" s="117">
        <v>0</v>
      </c>
      <c r="G9" s="103">
        <v>1938538</v>
      </c>
      <c r="H9" s="103">
        <v>20375048</v>
      </c>
      <c r="I9" s="103">
        <v>13654461</v>
      </c>
      <c r="J9" s="103">
        <v>19782397</v>
      </c>
      <c r="K9" s="103">
        <v>53811906</v>
      </c>
      <c r="L9" s="103">
        <v>181</v>
      </c>
      <c r="M9" s="103">
        <v>272274</v>
      </c>
    </row>
    <row r="10" spans="1:13" s="19" customFormat="1" ht="30" customHeight="1">
      <c r="A10" s="47" t="s">
        <v>1</v>
      </c>
      <c r="B10" s="103">
        <v>64059190</v>
      </c>
      <c r="C10" s="117">
        <v>0</v>
      </c>
      <c r="D10" s="103">
        <v>2740160</v>
      </c>
      <c r="E10" s="103">
        <v>32221435</v>
      </c>
      <c r="F10" s="117">
        <v>0</v>
      </c>
      <c r="G10" s="103">
        <v>3426692</v>
      </c>
      <c r="H10" s="103">
        <v>25129367</v>
      </c>
      <c r="I10" s="103">
        <v>17244362</v>
      </c>
      <c r="J10" s="103">
        <v>26113260</v>
      </c>
      <c r="K10" s="103">
        <v>68486989</v>
      </c>
      <c r="L10" s="103">
        <v>745</v>
      </c>
      <c r="M10" s="103">
        <v>264884</v>
      </c>
    </row>
    <row r="11" spans="1:13" s="19" customFormat="1" ht="30" customHeight="1">
      <c r="A11" s="53" t="s">
        <v>108</v>
      </c>
      <c r="B11" s="102">
        <v>43165827</v>
      </c>
      <c r="C11" s="118">
        <v>0</v>
      </c>
      <c r="D11" s="102">
        <v>66294</v>
      </c>
      <c r="E11" s="102">
        <v>19730351</v>
      </c>
      <c r="F11" s="118">
        <v>0</v>
      </c>
      <c r="G11" s="102">
        <v>141650</v>
      </c>
      <c r="H11" s="102">
        <v>4302738</v>
      </c>
      <c r="I11" s="102">
        <v>4774815</v>
      </c>
      <c r="J11" s="102">
        <v>7113545</v>
      </c>
      <c r="K11" s="102">
        <v>16191098</v>
      </c>
      <c r="L11" s="102">
        <v>0</v>
      </c>
      <c r="M11" s="102">
        <v>45074</v>
      </c>
    </row>
    <row r="12" spans="1:13" s="19" customFormat="1" ht="30" customHeight="1">
      <c r="A12" s="55" t="s">
        <v>109</v>
      </c>
      <c r="B12" s="106">
        <v>60165811</v>
      </c>
      <c r="C12" s="116">
        <v>0</v>
      </c>
      <c r="D12" s="106">
        <v>346500</v>
      </c>
      <c r="E12" s="106">
        <v>24096769</v>
      </c>
      <c r="F12" s="116">
        <v>0</v>
      </c>
      <c r="G12" s="106">
        <v>856755</v>
      </c>
      <c r="H12" s="106">
        <v>5116843</v>
      </c>
      <c r="I12" s="106">
        <v>5512575</v>
      </c>
      <c r="J12" s="106">
        <v>5571770</v>
      </c>
      <c r="K12" s="106">
        <v>16201188</v>
      </c>
      <c r="L12" s="106">
        <v>50</v>
      </c>
      <c r="M12" s="106">
        <v>88763</v>
      </c>
    </row>
    <row r="13" spans="1:13" s="19" customFormat="1" ht="30" customHeight="1">
      <c r="A13" s="47" t="s">
        <v>2</v>
      </c>
      <c r="B13" s="103">
        <v>71059152</v>
      </c>
      <c r="C13" s="117">
        <v>0</v>
      </c>
      <c r="D13" s="103">
        <v>4695</v>
      </c>
      <c r="E13" s="103">
        <v>22994282</v>
      </c>
      <c r="F13" s="117">
        <v>0</v>
      </c>
      <c r="G13" s="103">
        <v>3840</v>
      </c>
      <c r="H13" s="103">
        <v>3229794</v>
      </c>
      <c r="I13" s="103">
        <v>5542354</v>
      </c>
      <c r="J13" s="103">
        <v>3996635</v>
      </c>
      <c r="K13" s="103">
        <v>12768783</v>
      </c>
      <c r="L13" s="103">
        <v>27</v>
      </c>
      <c r="M13" s="103">
        <v>940683</v>
      </c>
    </row>
    <row r="14" spans="1:13" s="19" customFormat="1" ht="30" customHeight="1">
      <c r="A14" s="47" t="s">
        <v>3</v>
      </c>
      <c r="B14" s="103">
        <v>29470285</v>
      </c>
      <c r="C14" s="117">
        <v>0</v>
      </c>
      <c r="D14" s="103">
        <v>1800</v>
      </c>
      <c r="E14" s="103">
        <v>11193777</v>
      </c>
      <c r="F14" s="117">
        <v>0</v>
      </c>
      <c r="G14" s="103">
        <v>29905</v>
      </c>
      <c r="H14" s="103">
        <v>2658305</v>
      </c>
      <c r="I14" s="103">
        <v>3945860</v>
      </c>
      <c r="J14" s="103">
        <v>4084269</v>
      </c>
      <c r="K14" s="103">
        <v>10688434</v>
      </c>
      <c r="L14" s="103">
        <v>3</v>
      </c>
      <c r="M14" s="103">
        <v>290764</v>
      </c>
    </row>
    <row r="15" spans="1:13" s="19" customFormat="1" ht="30" customHeight="1">
      <c r="A15" s="45" t="s">
        <v>110</v>
      </c>
      <c r="B15" s="103">
        <v>37277433</v>
      </c>
      <c r="C15" s="117">
        <v>0</v>
      </c>
      <c r="D15" s="103">
        <v>62579</v>
      </c>
      <c r="E15" s="103">
        <v>54688927</v>
      </c>
      <c r="F15" s="117">
        <v>0</v>
      </c>
      <c r="G15" s="103">
        <v>104630</v>
      </c>
      <c r="H15" s="103">
        <v>3687323</v>
      </c>
      <c r="I15" s="103">
        <v>5982011</v>
      </c>
      <c r="J15" s="103">
        <v>6730300</v>
      </c>
      <c r="K15" s="103">
        <v>16399634</v>
      </c>
      <c r="L15" s="103">
        <v>56</v>
      </c>
      <c r="M15" s="103">
        <v>81599</v>
      </c>
    </row>
    <row r="16" spans="1:13" s="19" customFormat="1" ht="30" customHeight="1">
      <c r="A16" s="53" t="s">
        <v>111</v>
      </c>
      <c r="B16" s="102">
        <v>31751061</v>
      </c>
      <c r="C16" s="118">
        <v>0</v>
      </c>
      <c r="D16" s="102">
        <v>26487</v>
      </c>
      <c r="E16" s="102">
        <v>47593210</v>
      </c>
      <c r="F16" s="118">
        <v>0</v>
      </c>
      <c r="G16" s="102">
        <v>102098</v>
      </c>
      <c r="H16" s="102">
        <v>2765202</v>
      </c>
      <c r="I16" s="102">
        <v>3952124</v>
      </c>
      <c r="J16" s="102">
        <v>6662957</v>
      </c>
      <c r="K16" s="102">
        <v>13380283</v>
      </c>
      <c r="L16" s="102">
        <v>127</v>
      </c>
      <c r="M16" s="102">
        <v>123988</v>
      </c>
    </row>
    <row r="17" spans="1:13" s="19" customFormat="1" ht="30" customHeight="1">
      <c r="A17" s="45" t="s">
        <v>112</v>
      </c>
      <c r="B17" s="103">
        <v>64470039</v>
      </c>
      <c r="C17" s="117">
        <v>0</v>
      </c>
      <c r="D17" s="103">
        <v>103811</v>
      </c>
      <c r="E17" s="103">
        <v>23988928</v>
      </c>
      <c r="F17" s="117">
        <v>0</v>
      </c>
      <c r="G17" s="103">
        <v>189068</v>
      </c>
      <c r="H17" s="103">
        <v>4734781</v>
      </c>
      <c r="I17" s="103">
        <v>5935124</v>
      </c>
      <c r="J17" s="103">
        <v>8317171</v>
      </c>
      <c r="K17" s="103">
        <v>18987076</v>
      </c>
      <c r="L17" s="103">
        <v>2</v>
      </c>
      <c r="M17" s="103">
        <v>88121</v>
      </c>
    </row>
    <row r="18" spans="1:13" s="19" customFormat="1" ht="30" customHeight="1">
      <c r="A18" s="45" t="s">
        <v>113</v>
      </c>
      <c r="B18" s="103">
        <v>20324308</v>
      </c>
      <c r="C18" s="117">
        <v>0</v>
      </c>
      <c r="D18" s="103">
        <v>200497</v>
      </c>
      <c r="E18" s="103">
        <v>44311493</v>
      </c>
      <c r="F18" s="117">
        <v>0</v>
      </c>
      <c r="G18" s="103">
        <v>476309</v>
      </c>
      <c r="H18" s="103">
        <v>4141876</v>
      </c>
      <c r="I18" s="103">
        <v>6495721</v>
      </c>
      <c r="J18" s="103">
        <v>3405382</v>
      </c>
      <c r="K18" s="103">
        <v>14042979</v>
      </c>
      <c r="L18" s="103">
        <v>4</v>
      </c>
      <c r="M18" s="103">
        <v>89424</v>
      </c>
    </row>
    <row r="19" spans="1:13" s="19" customFormat="1" ht="30" customHeight="1" thickBot="1">
      <c r="A19" s="45" t="s">
        <v>116</v>
      </c>
      <c r="B19" s="103">
        <v>18113533</v>
      </c>
      <c r="C19" s="117">
        <v>0</v>
      </c>
      <c r="D19" s="103">
        <v>12970</v>
      </c>
      <c r="E19" s="103">
        <v>11901156</v>
      </c>
      <c r="F19" s="117">
        <v>0</v>
      </c>
      <c r="G19" s="103">
        <v>19453</v>
      </c>
      <c r="H19" s="103">
        <v>1888197</v>
      </c>
      <c r="I19" s="103">
        <v>2486252</v>
      </c>
      <c r="J19" s="103">
        <v>3777805</v>
      </c>
      <c r="K19" s="103">
        <v>8152254</v>
      </c>
      <c r="L19" s="103">
        <v>3</v>
      </c>
      <c r="M19" s="103">
        <v>12242</v>
      </c>
    </row>
    <row r="20" spans="1:13" s="19" customFormat="1" ht="30" customHeight="1" thickBot="1" thickTop="1">
      <c r="A20" s="51" t="s">
        <v>118</v>
      </c>
      <c r="B20" s="104">
        <f>SUM(B7:B19)</f>
        <v>631437513</v>
      </c>
      <c r="C20" s="119">
        <f>SUM(C7:C19)</f>
        <v>0</v>
      </c>
      <c r="D20" s="104">
        <f aca="true" t="shared" si="0" ref="D20:M20">SUM(D7:D19)</f>
        <v>6795685</v>
      </c>
      <c r="E20" s="104">
        <f t="shared" si="0"/>
        <v>418597501</v>
      </c>
      <c r="F20" s="119">
        <f t="shared" si="0"/>
        <v>0</v>
      </c>
      <c r="G20" s="104">
        <f t="shared" si="0"/>
        <v>9962065</v>
      </c>
      <c r="H20" s="104">
        <f t="shared" si="0"/>
        <v>104577229</v>
      </c>
      <c r="I20" s="104">
        <f t="shared" si="0"/>
        <v>94579970</v>
      </c>
      <c r="J20" s="104">
        <f t="shared" si="0"/>
        <v>114411477</v>
      </c>
      <c r="K20" s="104">
        <f t="shared" si="0"/>
        <v>313568676</v>
      </c>
      <c r="L20" s="104">
        <f t="shared" si="0"/>
        <v>1991</v>
      </c>
      <c r="M20" s="104">
        <f t="shared" si="0"/>
        <v>2484351</v>
      </c>
    </row>
    <row r="21" spans="1:13" s="19" customFormat="1" ht="30" customHeight="1" thickTop="1">
      <c r="A21" s="56" t="s">
        <v>89</v>
      </c>
      <c r="B21" s="105">
        <v>5665689</v>
      </c>
      <c r="C21" s="120">
        <v>0</v>
      </c>
      <c r="D21" s="105">
        <v>72943</v>
      </c>
      <c r="E21" s="105">
        <v>6365490</v>
      </c>
      <c r="F21" s="120">
        <v>0</v>
      </c>
      <c r="G21" s="105">
        <v>159672</v>
      </c>
      <c r="H21" s="105">
        <v>800184</v>
      </c>
      <c r="I21" s="105">
        <v>1325954</v>
      </c>
      <c r="J21" s="105">
        <v>675000</v>
      </c>
      <c r="K21" s="105">
        <v>2801138</v>
      </c>
      <c r="L21" s="105">
        <v>0</v>
      </c>
      <c r="M21" s="105">
        <v>11241</v>
      </c>
    </row>
    <row r="22" spans="1:13" s="19" customFormat="1" ht="30" customHeight="1">
      <c r="A22" s="47" t="s">
        <v>4</v>
      </c>
      <c r="B22" s="103">
        <v>5801352</v>
      </c>
      <c r="C22" s="117">
        <v>0</v>
      </c>
      <c r="D22" s="103">
        <v>35975</v>
      </c>
      <c r="E22" s="103">
        <v>6009877</v>
      </c>
      <c r="F22" s="117">
        <v>0</v>
      </c>
      <c r="G22" s="103">
        <v>78351</v>
      </c>
      <c r="H22" s="103">
        <v>642762</v>
      </c>
      <c r="I22" s="103">
        <v>1396327</v>
      </c>
      <c r="J22" s="103">
        <v>566025</v>
      </c>
      <c r="K22" s="103">
        <v>2605114</v>
      </c>
      <c r="L22" s="103">
        <v>0</v>
      </c>
      <c r="M22" s="103">
        <v>8723</v>
      </c>
    </row>
    <row r="23" spans="1:13" s="19" customFormat="1" ht="30" customHeight="1">
      <c r="A23" s="47" t="s">
        <v>5</v>
      </c>
      <c r="B23" s="103">
        <v>5712301</v>
      </c>
      <c r="C23" s="117">
        <v>0</v>
      </c>
      <c r="D23" s="103">
        <v>0</v>
      </c>
      <c r="E23" s="103">
        <v>9553972</v>
      </c>
      <c r="F23" s="117">
        <v>0</v>
      </c>
      <c r="G23" s="103">
        <v>928</v>
      </c>
      <c r="H23" s="103">
        <v>940385</v>
      </c>
      <c r="I23" s="103">
        <v>1031485</v>
      </c>
      <c r="J23" s="103">
        <v>1390714</v>
      </c>
      <c r="K23" s="103">
        <v>3362584</v>
      </c>
      <c r="L23" s="103">
        <v>0</v>
      </c>
      <c r="M23" s="103">
        <v>2770</v>
      </c>
    </row>
    <row r="24" spans="1:13" s="19" customFormat="1" ht="30" customHeight="1">
      <c r="A24" s="47" t="s">
        <v>6</v>
      </c>
      <c r="B24" s="103">
        <v>13146087</v>
      </c>
      <c r="C24" s="117">
        <v>0</v>
      </c>
      <c r="D24" s="103">
        <v>9772</v>
      </c>
      <c r="E24" s="103">
        <v>4587343</v>
      </c>
      <c r="F24" s="117">
        <v>0</v>
      </c>
      <c r="G24" s="103">
        <v>22301</v>
      </c>
      <c r="H24" s="103">
        <v>560192</v>
      </c>
      <c r="I24" s="103">
        <v>1231111</v>
      </c>
      <c r="J24" s="103">
        <v>781492</v>
      </c>
      <c r="K24" s="103">
        <v>2572795</v>
      </c>
      <c r="L24" s="103">
        <v>6</v>
      </c>
      <c r="M24" s="103">
        <v>67904</v>
      </c>
    </row>
    <row r="25" spans="1:13" s="19" customFormat="1" ht="30" customHeight="1">
      <c r="A25" s="59" t="s">
        <v>7</v>
      </c>
      <c r="B25" s="102">
        <v>10761377</v>
      </c>
      <c r="C25" s="118">
        <v>0</v>
      </c>
      <c r="D25" s="102">
        <v>308451</v>
      </c>
      <c r="E25" s="102">
        <v>3706352</v>
      </c>
      <c r="F25" s="118">
        <v>0</v>
      </c>
      <c r="G25" s="102">
        <v>228532</v>
      </c>
      <c r="H25" s="102">
        <v>798693</v>
      </c>
      <c r="I25" s="102">
        <v>849912</v>
      </c>
      <c r="J25" s="102">
        <v>1637755</v>
      </c>
      <c r="K25" s="102">
        <v>3286360</v>
      </c>
      <c r="L25" s="102">
        <v>4</v>
      </c>
      <c r="M25" s="102">
        <v>27050</v>
      </c>
    </row>
    <row r="26" spans="1:13" s="19" customFormat="1" ht="30" customHeight="1">
      <c r="A26" s="48" t="s">
        <v>8</v>
      </c>
      <c r="B26" s="103">
        <v>11489896</v>
      </c>
      <c r="C26" s="117">
        <v>0</v>
      </c>
      <c r="D26" s="103">
        <v>0</v>
      </c>
      <c r="E26" s="103">
        <v>4483125</v>
      </c>
      <c r="F26" s="117">
        <v>0</v>
      </c>
      <c r="G26" s="103">
        <v>0</v>
      </c>
      <c r="H26" s="103">
        <v>424995</v>
      </c>
      <c r="I26" s="103">
        <v>895057</v>
      </c>
      <c r="J26" s="103">
        <v>788581</v>
      </c>
      <c r="K26" s="103">
        <v>2108633</v>
      </c>
      <c r="L26" s="103">
        <v>55</v>
      </c>
      <c r="M26" s="103">
        <v>119940</v>
      </c>
    </row>
    <row r="27" spans="1:13" s="19" customFormat="1" ht="30" customHeight="1">
      <c r="A27" s="47" t="s">
        <v>9</v>
      </c>
      <c r="B27" s="103">
        <v>7946356</v>
      </c>
      <c r="C27" s="117">
        <v>0</v>
      </c>
      <c r="D27" s="103">
        <v>0</v>
      </c>
      <c r="E27" s="103">
        <v>12342751</v>
      </c>
      <c r="F27" s="117">
        <v>0</v>
      </c>
      <c r="G27" s="103">
        <v>0</v>
      </c>
      <c r="H27" s="103">
        <v>466186</v>
      </c>
      <c r="I27" s="103">
        <v>924663</v>
      </c>
      <c r="J27" s="103">
        <v>576657</v>
      </c>
      <c r="K27" s="103">
        <v>1967506</v>
      </c>
      <c r="L27" s="103">
        <v>515</v>
      </c>
      <c r="M27" s="103">
        <v>301913</v>
      </c>
    </row>
    <row r="28" spans="1:13" s="19" customFormat="1" ht="30" customHeight="1">
      <c r="A28" s="48" t="s">
        <v>10</v>
      </c>
      <c r="B28" s="103">
        <v>0</v>
      </c>
      <c r="C28" s="117">
        <v>0</v>
      </c>
      <c r="D28" s="103">
        <v>0</v>
      </c>
      <c r="E28" s="103">
        <v>771876</v>
      </c>
      <c r="F28" s="117">
        <v>0</v>
      </c>
      <c r="G28" s="103">
        <v>0</v>
      </c>
      <c r="H28" s="103">
        <v>27527</v>
      </c>
      <c r="I28" s="103">
        <v>23220</v>
      </c>
      <c r="J28" s="103">
        <v>76434</v>
      </c>
      <c r="K28" s="103">
        <v>127181</v>
      </c>
      <c r="L28" s="103">
        <v>0</v>
      </c>
      <c r="M28" s="103">
        <v>155123</v>
      </c>
    </row>
    <row r="29" spans="1:13" s="19" customFormat="1" ht="30" customHeight="1">
      <c r="A29" s="48" t="s">
        <v>11</v>
      </c>
      <c r="B29" s="103">
        <v>5648187</v>
      </c>
      <c r="C29" s="117">
        <v>0</v>
      </c>
      <c r="D29" s="103">
        <v>0</v>
      </c>
      <c r="E29" s="103">
        <v>2244140</v>
      </c>
      <c r="F29" s="117">
        <v>0</v>
      </c>
      <c r="G29" s="103">
        <v>0</v>
      </c>
      <c r="H29" s="103">
        <v>337754</v>
      </c>
      <c r="I29" s="103">
        <v>685863</v>
      </c>
      <c r="J29" s="103">
        <v>272060</v>
      </c>
      <c r="K29" s="103">
        <v>1295677</v>
      </c>
      <c r="L29" s="103">
        <v>0</v>
      </c>
      <c r="M29" s="103">
        <v>1136342</v>
      </c>
    </row>
    <row r="30" spans="1:13" s="19" customFormat="1" ht="30" customHeight="1">
      <c r="A30" s="59" t="s">
        <v>117</v>
      </c>
      <c r="B30" s="102">
        <v>15428705</v>
      </c>
      <c r="C30" s="118">
        <v>0</v>
      </c>
      <c r="D30" s="102">
        <v>18840</v>
      </c>
      <c r="E30" s="102">
        <v>10942867</v>
      </c>
      <c r="F30" s="118">
        <v>0</v>
      </c>
      <c r="G30" s="102">
        <v>38415</v>
      </c>
      <c r="H30" s="102">
        <v>1143541</v>
      </c>
      <c r="I30" s="102">
        <v>2147539</v>
      </c>
      <c r="J30" s="102">
        <v>1422254</v>
      </c>
      <c r="K30" s="102">
        <v>4713334</v>
      </c>
      <c r="L30" s="102">
        <v>72</v>
      </c>
      <c r="M30" s="102">
        <v>23901</v>
      </c>
    </row>
    <row r="31" spans="1:13" s="19" customFormat="1" ht="30" customHeight="1">
      <c r="A31" s="48" t="s">
        <v>12</v>
      </c>
      <c r="B31" s="103">
        <v>3042660</v>
      </c>
      <c r="C31" s="117">
        <v>0</v>
      </c>
      <c r="D31" s="103">
        <v>0</v>
      </c>
      <c r="E31" s="103">
        <v>2620862</v>
      </c>
      <c r="F31" s="117">
        <v>0</v>
      </c>
      <c r="G31" s="103">
        <v>0</v>
      </c>
      <c r="H31" s="103">
        <v>184234</v>
      </c>
      <c r="I31" s="103">
        <v>350721</v>
      </c>
      <c r="J31" s="103">
        <v>845923</v>
      </c>
      <c r="K31" s="103">
        <v>1380878</v>
      </c>
      <c r="L31" s="103">
        <v>68</v>
      </c>
      <c r="M31" s="103">
        <v>401129</v>
      </c>
    </row>
    <row r="32" spans="1:13" s="19" customFormat="1" ht="30" customHeight="1">
      <c r="A32" s="48" t="s">
        <v>13</v>
      </c>
      <c r="B32" s="103">
        <v>11198279</v>
      </c>
      <c r="C32" s="117">
        <v>0</v>
      </c>
      <c r="D32" s="103">
        <v>0</v>
      </c>
      <c r="E32" s="103">
        <v>9277380</v>
      </c>
      <c r="F32" s="117">
        <v>0</v>
      </c>
      <c r="G32" s="103">
        <v>0</v>
      </c>
      <c r="H32" s="103">
        <v>458352</v>
      </c>
      <c r="I32" s="103">
        <v>967928</v>
      </c>
      <c r="J32" s="103">
        <v>544229</v>
      </c>
      <c r="K32" s="103">
        <v>1970509</v>
      </c>
      <c r="L32" s="103">
        <v>3</v>
      </c>
      <c r="M32" s="103">
        <v>38119</v>
      </c>
    </row>
    <row r="33" spans="1:13" s="19" customFormat="1" ht="30" customHeight="1">
      <c r="A33" s="48" t="s">
        <v>14</v>
      </c>
      <c r="B33" s="103">
        <v>6293283</v>
      </c>
      <c r="C33" s="117">
        <v>0</v>
      </c>
      <c r="D33" s="103">
        <v>0</v>
      </c>
      <c r="E33" s="103">
        <v>3044205</v>
      </c>
      <c r="F33" s="117">
        <v>0</v>
      </c>
      <c r="G33" s="103">
        <v>0</v>
      </c>
      <c r="H33" s="103">
        <v>239671</v>
      </c>
      <c r="I33" s="103">
        <v>455455</v>
      </c>
      <c r="J33" s="103">
        <v>840632</v>
      </c>
      <c r="K33" s="103">
        <v>1535758</v>
      </c>
      <c r="L33" s="103">
        <v>3</v>
      </c>
      <c r="M33" s="103">
        <v>77348</v>
      </c>
    </row>
    <row r="34" spans="1:13" s="19" customFormat="1" ht="30" customHeight="1">
      <c r="A34" s="48" t="s">
        <v>15</v>
      </c>
      <c r="B34" s="103">
        <v>27621286</v>
      </c>
      <c r="C34" s="117">
        <v>0</v>
      </c>
      <c r="D34" s="103">
        <v>4128</v>
      </c>
      <c r="E34" s="103">
        <v>6613234</v>
      </c>
      <c r="F34" s="117">
        <v>0</v>
      </c>
      <c r="G34" s="103">
        <v>10673</v>
      </c>
      <c r="H34" s="103">
        <v>928819</v>
      </c>
      <c r="I34" s="103">
        <v>1514280</v>
      </c>
      <c r="J34" s="103">
        <v>2815818</v>
      </c>
      <c r="K34" s="103">
        <v>5258917</v>
      </c>
      <c r="L34" s="103">
        <v>698</v>
      </c>
      <c r="M34" s="103">
        <v>208733</v>
      </c>
    </row>
    <row r="35" spans="1:13" s="19" customFormat="1" ht="30" customHeight="1">
      <c r="A35" s="59" t="s">
        <v>16</v>
      </c>
      <c r="B35" s="102">
        <v>29617749</v>
      </c>
      <c r="C35" s="118">
        <v>0</v>
      </c>
      <c r="D35" s="102">
        <v>0</v>
      </c>
      <c r="E35" s="102">
        <v>7198901</v>
      </c>
      <c r="F35" s="118">
        <v>0</v>
      </c>
      <c r="G35" s="102">
        <v>0</v>
      </c>
      <c r="H35" s="102">
        <v>1020549</v>
      </c>
      <c r="I35" s="102">
        <v>1504799</v>
      </c>
      <c r="J35" s="102">
        <v>1775499</v>
      </c>
      <c r="K35" s="102">
        <v>4300847</v>
      </c>
      <c r="L35" s="102">
        <v>7</v>
      </c>
      <c r="M35" s="102">
        <v>21104</v>
      </c>
    </row>
    <row r="36" spans="1:13" s="19" customFormat="1" ht="30" customHeight="1">
      <c r="A36" s="48" t="s">
        <v>17</v>
      </c>
      <c r="B36" s="103">
        <v>10215432</v>
      </c>
      <c r="C36" s="117">
        <v>0</v>
      </c>
      <c r="D36" s="103">
        <v>0</v>
      </c>
      <c r="E36" s="103">
        <v>885769</v>
      </c>
      <c r="F36" s="117">
        <v>0</v>
      </c>
      <c r="G36" s="103">
        <v>0</v>
      </c>
      <c r="H36" s="103">
        <v>188757</v>
      </c>
      <c r="I36" s="103">
        <v>335204</v>
      </c>
      <c r="J36" s="103">
        <v>454244</v>
      </c>
      <c r="K36" s="103">
        <v>978205</v>
      </c>
      <c r="L36" s="103">
        <v>0</v>
      </c>
      <c r="M36" s="103">
        <v>0</v>
      </c>
    </row>
    <row r="37" spans="1:13" s="19" customFormat="1" ht="30" customHeight="1">
      <c r="A37" s="48" t="s">
        <v>18</v>
      </c>
      <c r="B37" s="103">
        <v>4833468</v>
      </c>
      <c r="C37" s="117">
        <v>0</v>
      </c>
      <c r="D37" s="103">
        <v>0</v>
      </c>
      <c r="E37" s="103">
        <v>6091928</v>
      </c>
      <c r="F37" s="117">
        <v>0</v>
      </c>
      <c r="G37" s="103">
        <v>0</v>
      </c>
      <c r="H37" s="103">
        <v>211789</v>
      </c>
      <c r="I37" s="103">
        <v>335861</v>
      </c>
      <c r="J37" s="103">
        <v>303245</v>
      </c>
      <c r="K37" s="103">
        <v>850895</v>
      </c>
      <c r="L37" s="103">
        <v>25</v>
      </c>
      <c r="M37" s="103">
        <v>216858</v>
      </c>
    </row>
    <row r="38" spans="1:13" s="19" customFormat="1" ht="30" customHeight="1">
      <c r="A38" s="48" t="s">
        <v>19</v>
      </c>
      <c r="B38" s="103">
        <v>898388</v>
      </c>
      <c r="C38" s="117">
        <v>0</v>
      </c>
      <c r="D38" s="103">
        <v>0</v>
      </c>
      <c r="E38" s="103">
        <v>2353753</v>
      </c>
      <c r="F38" s="117">
        <v>0</v>
      </c>
      <c r="G38" s="103">
        <v>0</v>
      </c>
      <c r="H38" s="103">
        <v>113294</v>
      </c>
      <c r="I38" s="103">
        <v>250551</v>
      </c>
      <c r="J38" s="103">
        <v>99263</v>
      </c>
      <c r="K38" s="103">
        <v>463108</v>
      </c>
      <c r="L38" s="103">
        <v>0</v>
      </c>
      <c r="M38" s="103">
        <v>151158</v>
      </c>
    </row>
    <row r="39" spans="1:13" s="19" customFormat="1" ht="30" customHeight="1">
      <c r="A39" s="47" t="s">
        <v>20</v>
      </c>
      <c r="B39" s="103">
        <v>2639346</v>
      </c>
      <c r="C39" s="117">
        <v>0</v>
      </c>
      <c r="D39" s="103">
        <v>0</v>
      </c>
      <c r="E39" s="103">
        <v>4536795</v>
      </c>
      <c r="F39" s="117">
        <v>0</v>
      </c>
      <c r="G39" s="103">
        <v>0</v>
      </c>
      <c r="H39" s="103">
        <v>218715</v>
      </c>
      <c r="I39" s="103">
        <v>435477</v>
      </c>
      <c r="J39" s="103">
        <v>90891</v>
      </c>
      <c r="K39" s="103">
        <v>745083</v>
      </c>
      <c r="L39" s="103">
        <v>26</v>
      </c>
      <c r="M39" s="103">
        <v>269011</v>
      </c>
    </row>
    <row r="40" spans="1:13" s="19" customFormat="1" ht="30" customHeight="1">
      <c r="A40" s="58" t="s">
        <v>21</v>
      </c>
      <c r="B40" s="102">
        <v>3269907</v>
      </c>
      <c r="C40" s="118">
        <v>0</v>
      </c>
      <c r="D40" s="102">
        <v>0</v>
      </c>
      <c r="E40" s="102">
        <v>2562998</v>
      </c>
      <c r="F40" s="118">
        <v>0</v>
      </c>
      <c r="G40" s="102">
        <v>0</v>
      </c>
      <c r="H40" s="102">
        <v>113992</v>
      </c>
      <c r="I40" s="102">
        <v>190389</v>
      </c>
      <c r="J40" s="102">
        <v>115544</v>
      </c>
      <c r="K40" s="102">
        <v>419925</v>
      </c>
      <c r="L40" s="102">
        <v>0</v>
      </c>
      <c r="M40" s="102">
        <v>58206</v>
      </c>
    </row>
    <row r="41" spans="1:13" s="19" customFormat="1" ht="30" customHeight="1">
      <c r="A41" s="45" t="s">
        <v>114</v>
      </c>
      <c r="B41" s="103">
        <v>34218904</v>
      </c>
      <c r="C41" s="117">
        <v>0</v>
      </c>
      <c r="D41" s="103">
        <v>52158</v>
      </c>
      <c r="E41" s="103">
        <v>12548913</v>
      </c>
      <c r="F41" s="117">
        <v>0</v>
      </c>
      <c r="G41" s="103">
        <v>62215</v>
      </c>
      <c r="H41" s="103">
        <v>1352186</v>
      </c>
      <c r="I41" s="103">
        <v>2987748</v>
      </c>
      <c r="J41" s="103">
        <v>1287063</v>
      </c>
      <c r="K41" s="103">
        <v>5626997</v>
      </c>
      <c r="L41" s="103">
        <v>0</v>
      </c>
      <c r="M41" s="103">
        <v>15949</v>
      </c>
    </row>
    <row r="42" spans="1:13" s="19" customFormat="1" ht="30" customHeight="1">
      <c r="A42" s="47" t="s">
        <v>22</v>
      </c>
      <c r="B42" s="103">
        <v>12712077</v>
      </c>
      <c r="C42" s="117">
        <v>0</v>
      </c>
      <c r="D42" s="103">
        <v>1098</v>
      </c>
      <c r="E42" s="103">
        <v>7464738</v>
      </c>
      <c r="F42" s="117">
        <v>0</v>
      </c>
      <c r="G42" s="103">
        <v>20214</v>
      </c>
      <c r="H42" s="103">
        <v>1340206</v>
      </c>
      <c r="I42" s="103">
        <v>1796631</v>
      </c>
      <c r="J42" s="103">
        <v>3379350</v>
      </c>
      <c r="K42" s="103">
        <v>6516187</v>
      </c>
      <c r="L42" s="103">
        <v>64</v>
      </c>
      <c r="M42" s="103">
        <v>54007</v>
      </c>
    </row>
    <row r="43" spans="1:13" s="19" customFormat="1" ht="30" customHeight="1">
      <c r="A43" s="47" t="s">
        <v>23</v>
      </c>
      <c r="B43" s="103">
        <v>9103597</v>
      </c>
      <c r="C43" s="117">
        <v>0</v>
      </c>
      <c r="D43" s="103">
        <v>2590</v>
      </c>
      <c r="E43" s="103">
        <v>4219756</v>
      </c>
      <c r="F43" s="117">
        <v>0</v>
      </c>
      <c r="G43" s="103">
        <v>6550</v>
      </c>
      <c r="H43" s="103">
        <v>423072</v>
      </c>
      <c r="I43" s="103">
        <v>678072</v>
      </c>
      <c r="J43" s="103">
        <v>1921171</v>
      </c>
      <c r="K43" s="103">
        <v>3022315</v>
      </c>
      <c r="L43" s="103">
        <v>0</v>
      </c>
      <c r="M43" s="103">
        <v>0</v>
      </c>
    </row>
    <row r="44" spans="1:13" s="19" customFormat="1" ht="30" customHeight="1">
      <c r="A44" s="48" t="s">
        <v>24</v>
      </c>
      <c r="B44" s="103">
        <v>5957767</v>
      </c>
      <c r="C44" s="117">
        <v>0</v>
      </c>
      <c r="D44" s="103">
        <v>0</v>
      </c>
      <c r="E44" s="103">
        <v>3784784</v>
      </c>
      <c r="F44" s="117">
        <v>0</v>
      </c>
      <c r="G44" s="103">
        <v>0</v>
      </c>
      <c r="H44" s="103">
        <v>278035</v>
      </c>
      <c r="I44" s="103">
        <v>644997</v>
      </c>
      <c r="J44" s="103">
        <v>579078</v>
      </c>
      <c r="K44" s="103">
        <v>1502110</v>
      </c>
      <c r="L44" s="103">
        <v>0</v>
      </c>
      <c r="M44" s="103">
        <v>98</v>
      </c>
    </row>
    <row r="45" spans="1:13" s="19" customFormat="1" ht="30" customHeight="1">
      <c r="A45" s="59" t="s">
        <v>25</v>
      </c>
      <c r="B45" s="102">
        <v>15949148</v>
      </c>
      <c r="C45" s="118">
        <v>0</v>
      </c>
      <c r="D45" s="102">
        <v>0</v>
      </c>
      <c r="E45" s="102">
        <v>11417848</v>
      </c>
      <c r="F45" s="118">
        <v>0</v>
      </c>
      <c r="G45" s="102">
        <v>0</v>
      </c>
      <c r="H45" s="102">
        <v>1273148</v>
      </c>
      <c r="I45" s="102">
        <v>1483716</v>
      </c>
      <c r="J45" s="102">
        <v>2515752</v>
      </c>
      <c r="K45" s="102">
        <v>5272616</v>
      </c>
      <c r="L45" s="102">
        <v>85</v>
      </c>
      <c r="M45" s="102">
        <v>58743</v>
      </c>
    </row>
    <row r="46" spans="1:13" s="19" customFormat="1" ht="30" customHeight="1">
      <c r="A46" s="48" t="s">
        <v>26</v>
      </c>
      <c r="B46" s="103">
        <v>12237525</v>
      </c>
      <c r="C46" s="117">
        <v>0</v>
      </c>
      <c r="D46" s="103">
        <v>12199</v>
      </c>
      <c r="E46" s="103">
        <v>6464454</v>
      </c>
      <c r="F46" s="117">
        <v>0</v>
      </c>
      <c r="G46" s="103">
        <v>32415</v>
      </c>
      <c r="H46" s="103">
        <v>1005830</v>
      </c>
      <c r="I46" s="103">
        <v>1401351</v>
      </c>
      <c r="J46" s="103">
        <v>1491017</v>
      </c>
      <c r="K46" s="103">
        <v>3898198</v>
      </c>
      <c r="L46" s="103">
        <v>7</v>
      </c>
      <c r="M46" s="103">
        <v>9535</v>
      </c>
    </row>
    <row r="47" spans="1:13" s="19" customFormat="1" ht="30" customHeight="1">
      <c r="A47" s="48" t="s">
        <v>27</v>
      </c>
      <c r="B47" s="103">
        <v>4780195</v>
      </c>
      <c r="C47" s="117">
        <v>0</v>
      </c>
      <c r="D47" s="103">
        <v>6422</v>
      </c>
      <c r="E47" s="103">
        <v>4936453</v>
      </c>
      <c r="F47" s="117">
        <v>0</v>
      </c>
      <c r="G47" s="103">
        <v>6258</v>
      </c>
      <c r="H47" s="103">
        <v>399707</v>
      </c>
      <c r="I47" s="103">
        <v>807445</v>
      </c>
      <c r="J47" s="103">
        <v>751078</v>
      </c>
      <c r="K47" s="103">
        <v>1958230</v>
      </c>
      <c r="L47" s="103">
        <v>0</v>
      </c>
      <c r="M47" s="103">
        <v>4297</v>
      </c>
    </row>
    <row r="48" spans="1:13" s="19" customFormat="1" ht="30" customHeight="1">
      <c r="A48" s="48" t="s">
        <v>28</v>
      </c>
      <c r="B48" s="103">
        <v>10075653</v>
      </c>
      <c r="C48" s="117">
        <v>0</v>
      </c>
      <c r="D48" s="103">
        <v>3481</v>
      </c>
      <c r="E48" s="103">
        <v>7923823</v>
      </c>
      <c r="F48" s="117">
        <v>0</v>
      </c>
      <c r="G48" s="103">
        <v>1510</v>
      </c>
      <c r="H48" s="103">
        <v>670983</v>
      </c>
      <c r="I48" s="103">
        <v>1311044</v>
      </c>
      <c r="J48" s="103">
        <v>521068</v>
      </c>
      <c r="K48" s="103">
        <v>2503095</v>
      </c>
      <c r="L48" s="103">
        <v>35</v>
      </c>
      <c r="M48" s="103">
        <v>22838</v>
      </c>
    </row>
    <row r="49" spans="1:13" s="19" customFormat="1" ht="30" customHeight="1">
      <c r="A49" s="48" t="s">
        <v>29</v>
      </c>
      <c r="B49" s="103">
        <v>7876422</v>
      </c>
      <c r="C49" s="117">
        <v>0</v>
      </c>
      <c r="D49" s="103">
        <v>0</v>
      </c>
      <c r="E49" s="103">
        <v>4198006</v>
      </c>
      <c r="F49" s="117">
        <v>0</v>
      </c>
      <c r="G49" s="103">
        <v>0</v>
      </c>
      <c r="H49" s="103">
        <v>228411</v>
      </c>
      <c r="I49" s="103">
        <v>665508</v>
      </c>
      <c r="J49" s="103">
        <v>201539</v>
      </c>
      <c r="K49" s="103">
        <v>1095458</v>
      </c>
      <c r="L49" s="103">
        <v>5</v>
      </c>
      <c r="M49" s="103">
        <v>3804</v>
      </c>
    </row>
    <row r="50" spans="1:13" s="19" customFormat="1" ht="30" customHeight="1">
      <c r="A50" s="59" t="s">
        <v>30</v>
      </c>
      <c r="B50" s="102">
        <v>14302050</v>
      </c>
      <c r="C50" s="118">
        <v>0</v>
      </c>
      <c r="D50" s="102">
        <v>1603</v>
      </c>
      <c r="E50" s="102">
        <v>16874342</v>
      </c>
      <c r="F50" s="118">
        <v>0</v>
      </c>
      <c r="G50" s="102">
        <v>3564</v>
      </c>
      <c r="H50" s="102">
        <v>1214727</v>
      </c>
      <c r="I50" s="102">
        <v>1716925</v>
      </c>
      <c r="J50" s="102">
        <v>1423233</v>
      </c>
      <c r="K50" s="102">
        <v>4354885</v>
      </c>
      <c r="L50" s="102">
        <v>28</v>
      </c>
      <c r="M50" s="102">
        <v>37323</v>
      </c>
    </row>
    <row r="51" spans="1:13" s="19" customFormat="1" ht="30" customHeight="1">
      <c r="A51" s="48" t="s">
        <v>31</v>
      </c>
      <c r="B51" s="103">
        <v>5289167</v>
      </c>
      <c r="C51" s="117">
        <v>0</v>
      </c>
      <c r="D51" s="103">
        <v>1439</v>
      </c>
      <c r="E51" s="103">
        <v>7308338</v>
      </c>
      <c r="F51" s="117">
        <v>0</v>
      </c>
      <c r="G51" s="103">
        <v>6021</v>
      </c>
      <c r="H51" s="103">
        <v>387546</v>
      </c>
      <c r="I51" s="103">
        <v>924807</v>
      </c>
      <c r="J51" s="103">
        <v>741561</v>
      </c>
      <c r="K51" s="103">
        <v>2053914</v>
      </c>
      <c r="L51" s="103">
        <v>0</v>
      </c>
      <c r="M51" s="103">
        <v>11126</v>
      </c>
    </row>
    <row r="52" spans="1:13" s="19" customFormat="1" ht="30" customHeight="1">
      <c r="A52" s="48" t="s">
        <v>32</v>
      </c>
      <c r="B52" s="103">
        <v>9595715</v>
      </c>
      <c r="C52" s="117">
        <v>0</v>
      </c>
      <c r="D52" s="103">
        <v>0</v>
      </c>
      <c r="E52" s="103">
        <v>9072204</v>
      </c>
      <c r="F52" s="117">
        <v>0</v>
      </c>
      <c r="G52" s="103">
        <v>0</v>
      </c>
      <c r="H52" s="103">
        <v>404213</v>
      </c>
      <c r="I52" s="103">
        <v>1051813</v>
      </c>
      <c r="J52" s="103">
        <v>743445</v>
      </c>
      <c r="K52" s="103">
        <v>2199471</v>
      </c>
      <c r="L52" s="103">
        <v>0</v>
      </c>
      <c r="M52" s="103">
        <v>83004</v>
      </c>
    </row>
    <row r="53" spans="1:13" s="19" customFormat="1" ht="30" customHeight="1">
      <c r="A53" s="48" t="s">
        <v>33</v>
      </c>
      <c r="B53" s="103">
        <v>7548127</v>
      </c>
      <c r="C53" s="117">
        <v>0</v>
      </c>
      <c r="D53" s="103">
        <v>934</v>
      </c>
      <c r="E53" s="103">
        <v>4264034</v>
      </c>
      <c r="F53" s="117">
        <v>0</v>
      </c>
      <c r="G53" s="103">
        <v>11128</v>
      </c>
      <c r="H53" s="103">
        <v>435970</v>
      </c>
      <c r="I53" s="103">
        <v>804703</v>
      </c>
      <c r="J53" s="103">
        <v>595491</v>
      </c>
      <c r="K53" s="103">
        <v>1836164</v>
      </c>
      <c r="L53" s="103">
        <v>0</v>
      </c>
      <c r="M53" s="103">
        <v>32784</v>
      </c>
    </row>
    <row r="54" spans="1:13" s="19" customFormat="1" ht="30" customHeight="1">
      <c r="A54" s="48" t="s">
        <v>34</v>
      </c>
      <c r="B54" s="103">
        <v>6118105</v>
      </c>
      <c r="C54" s="117">
        <v>0</v>
      </c>
      <c r="D54" s="103">
        <v>0</v>
      </c>
      <c r="E54" s="103">
        <v>4424420</v>
      </c>
      <c r="F54" s="117">
        <v>0</v>
      </c>
      <c r="G54" s="103">
        <v>0</v>
      </c>
      <c r="H54" s="103">
        <v>352982</v>
      </c>
      <c r="I54" s="103">
        <v>986506</v>
      </c>
      <c r="J54" s="103">
        <v>467018</v>
      </c>
      <c r="K54" s="103">
        <v>1806506</v>
      </c>
      <c r="L54" s="103">
        <v>3</v>
      </c>
      <c r="M54" s="103">
        <v>13357</v>
      </c>
    </row>
    <row r="55" spans="1:13" s="19" customFormat="1" ht="30" customHeight="1">
      <c r="A55" s="59" t="s">
        <v>35</v>
      </c>
      <c r="B55" s="102">
        <v>7160402</v>
      </c>
      <c r="C55" s="118">
        <v>0</v>
      </c>
      <c r="D55" s="102">
        <v>10898</v>
      </c>
      <c r="E55" s="102">
        <v>16567689</v>
      </c>
      <c r="F55" s="118">
        <v>0</v>
      </c>
      <c r="G55" s="102">
        <v>53271</v>
      </c>
      <c r="H55" s="102">
        <v>1210673</v>
      </c>
      <c r="I55" s="102">
        <v>1799541</v>
      </c>
      <c r="J55" s="102">
        <v>1553578</v>
      </c>
      <c r="K55" s="102">
        <v>4563792</v>
      </c>
      <c r="L55" s="102">
        <v>14</v>
      </c>
      <c r="M55" s="102">
        <v>27699</v>
      </c>
    </row>
    <row r="56" spans="1:13" s="19" customFormat="1" ht="30" customHeight="1">
      <c r="A56" s="48" t="s">
        <v>36</v>
      </c>
      <c r="B56" s="103">
        <v>9565930</v>
      </c>
      <c r="C56" s="117">
        <v>0</v>
      </c>
      <c r="D56" s="103">
        <v>0</v>
      </c>
      <c r="E56" s="103">
        <v>9731097</v>
      </c>
      <c r="F56" s="117">
        <v>0</v>
      </c>
      <c r="G56" s="103">
        <v>0</v>
      </c>
      <c r="H56" s="103">
        <v>651856</v>
      </c>
      <c r="I56" s="103">
        <v>1060061</v>
      </c>
      <c r="J56" s="103">
        <v>1526463</v>
      </c>
      <c r="K56" s="103">
        <v>3238380</v>
      </c>
      <c r="L56" s="103">
        <v>76</v>
      </c>
      <c r="M56" s="103">
        <v>31636</v>
      </c>
    </row>
    <row r="57" spans="1:13" s="19" customFormat="1" ht="30" customHeight="1">
      <c r="A57" s="48" t="s">
        <v>37</v>
      </c>
      <c r="B57" s="103">
        <v>3015014</v>
      </c>
      <c r="C57" s="117">
        <v>0</v>
      </c>
      <c r="D57" s="103">
        <v>0</v>
      </c>
      <c r="E57" s="103">
        <v>877794</v>
      </c>
      <c r="F57" s="117">
        <v>0</v>
      </c>
      <c r="G57" s="103">
        <v>0</v>
      </c>
      <c r="H57" s="103">
        <v>436513</v>
      </c>
      <c r="I57" s="103">
        <v>629648</v>
      </c>
      <c r="J57" s="103">
        <v>774113</v>
      </c>
      <c r="K57" s="103">
        <v>1840274</v>
      </c>
      <c r="L57" s="103">
        <v>9</v>
      </c>
      <c r="M57" s="103">
        <v>4047</v>
      </c>
    </row>
    <row r="58" spans="1:13" s="19" customFormat="1" ht="30" customHeight="1">
      <c r="A58" s="48" t="s">
        <v>38</v>
      </c>
      <c r="B58" s="103">
        <v>5808463</v>
      </c>
      <c r="C58" s="117">
        <v>0</v>
      </c>
      <c r="D58" s="103">
        <v>2524</v>
      </c>
      <c r="E58" s="103">
        <v>2773300</v>
      </c>
      <c r="F58" s="117">
        <v>0</v>
      </c>
      <c r="G58" s="103">
        <v>781</v>
      </c>
      <c r="H58" s="103">
        <v>527235</v>
      </c>
      <c r="I58" s="103">
        <v>1220608</v>
      </c>
      <c r="J58" s="103">
        <v>1338455</v>
      </c>
      <c r="K58" s="103">
        <v>3086298</v>
      </c>
      <c r="L58" s="103">
        <v>0</v>
      </c>
      <c r="M58" s="103">
        <v>57656</v>
      </c>
    </row>
    <row r="59" spans="1:13" s="19" customFormat="1" ht="30" customHeight="1">
      <c r="A59" s="47" t="s">
        <v>39</v>
      </c>
      <c r="B59" s="103">
        <v>0</v>
      </c>
      <c r="C59" s="117">
        <v>0</v>
      </c>
      <c r="D59" s="103">
        <v>0</v>
      </c>
      <c r="E59" s="103">
        <v>0</v>
      </c>
      <c r="F59" s="117">
        <v>0</v>
      </c>
      <c r="G59" s="103">
        <v>0</v>
      </c>
      <c r="H59" s="103">
        <v>6734</v>
      </c>
      <c r="I59" s="103">
        <v>10741</v>
      </c>
      <c r="J59" s="103">
        <v>146491</v>
      </c>
      <c r="K59" s="103">
        <v>163966</v>
      </c>
      <c r="L59" s="103">
        <v>0</v>
      </c>
      <c r="M59" s="103">
        <v>0</v>
      </c>
    </row>
    <row r="60" spans="1:13" s="19" customFormat="1" ht="30" customHeight="1">
      <c r="A60" s="59" t="s">
        <v>40</v>
      </c>
      <c r="B60" s="102">
        <v>4280721</v>
      </c>
      <c r="C60" s="118">
        <v>0</v>
      </c>
      <c r="D60" s="102">
        <v>0</v>
      </c>
      <c r="E60" s="102">
        <v>3858414</v>
      </c>
      <c r="F60" s="118">
        <v>0</v>
      </c>
      <c r="G60" s="102">
        <v>0</v>
      </c>
      <c r="H60" s="102">
        <v>134310</v>
      </c>
      <c r="I60" s="102">
        <v>383330</v>
      </c>
      <c r="J60" s="102">
        <v>227471</v>
      </c>
      <c r="K60" s="102">
        <v>745111</v>
      </c>
      <c r="L60" s="102">
        <v>0</v>
      </c>
      <c r="M60" s="102">
        <v>2208</v>
      </c>
    </row>
    <row r="61" spans="1:13" s="19" customFormat="1" ht="30" customHeight="1">
      <c r="A61" s="48" t="s">
        <v>41</v>
      </c>
      <c r="B61" s="103">
        <v>0</v>
      </c>
      <c r="C61" s="117">
        <v>0</v>
      </c>
      <c r="D61" s="103">
        <v>0</v>
      </c>
      <c r="E61" s="103">
        <v>0</v>
      </c>
      <c r="F61" s="117">
        <v>0</v>
      </c>
      <c r="G61" s="103">
        <v>0</v>
      </c>
      <c r="H61" s="103">
        <v>0</v>
      </c>
      <c r="I61" s="103">
        <v>0</v>
      </c>
      <c r="J61" s="103">
        <v>660595</v>
      </c>
      <c r="K61" s="103">
        <v>660595</v>
      </c>
      <c r="L61" s="103">
        <v>0</v>
      </c>
      <c r="M61" s="103">
        <v>0</v>
      </c>
    </row>
    <row r="62" spans="1:13" s="19" customFormat="1" ht="30" customHeight="1">
      <c r="A62" s="48" t="s">
        <v>42</v>
      </c>
      <c r="B62" s="103">
        <v>0</v>
      </c>
      <c r="C62" s="117">
        <v>0</v>
      </c>
      <c r="D62" s="103">
        <v>0</v>
      </c>
      <c r="E62" s="103">
        <v>0</v>
      </c>
      <c r="F62" s="117">
        <v>0</v>
      </c>
      <c r="G62" s="103">
        <v>0</v>
      </c>
      <c r="H62" s="103">
        <v>0</v>
      </c>
      <c r="I62" s="103">
        <v>0</v>
      </c>
      <c r="J62" s="103">
        <v>211643</v>
      </c>
      <c r="K62" s="103">
        <v>211643</v>
      </c>
      <c r="L62" s="103">
        <v>0</v>
      </c>
      <c r="M62" s="103">
        <v>0</v>
      </c>
    </row>
    <row r="63" spans="1:13" s="19" customFormat="1" ht="30" customHeight="1">
      <c r="A63" s="48" t="s">
        <v>43</v>
      </c>
      <c r="B63" s="103">
        <v>0</v>
      </c>
      <c r="C63" s="117">
        <v>0</v>
      </c>
      <c r="D63" s="103">
        <v>0</v>
      </c>
      <c r="E63" s="103">
        <v>0</v>
      </c>
      <c r="F63" s="117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</row>
    <row r="64" spans="1:13" s="19" customFormat="1" ht="30" customHeight="1">
      <c r="A64" s="48" t="s">
        <v>44</v>
      </c>
      <c r="B64" s="103">
        <v>2346348</v>
      </c>
      <c r="C64" s="117">
        <v>0</v>
      </c>
      <c r="D64" s="103">
        <v>0</v>
      </c>
      <c r="E64" s="103">
        <v>2504491</v>
      </c>
      <c r="F64" s="117">
        <v>0</v>
      </c>
      <c r="G64" s="103">
        <v>0</v>
      </c>
      <c r="H64" s="103">
        <v>69995</v>
      </c>
      <c r="I64" s="103">
        <v>182478</v>
      </c>
      <c r="J64" s="103">
        <v>194235</v>
      </c>
      <c r="K64" s="103">
        <v>446708</v>
      </c>
      <c r="L64" s="103">
        <v>0</v>
      </c>
      <c r="M64" s="103">
        <v>1003</v>
      </c>
    </row>
    <row r="65" spans="1:13" s="19" customFormat="1" ht="30" customHeight="1">
      <c r="A65" s="59" t="s">
        <v>45</v>
      </c>
      <c r="B65" s="102">
        <v>8234151</v>
      </c>
      <c r="C65" s="118">
        <v>0</v>
      </c>
      <c r="D65" s="102">
        <v>13023</v>
      </c>
      <c r="E65" s="102">
        <v>6123901</v>
      </c>
      <c r="F65" s="118">
        <v>0</v>
      </c>
      <c r="G65" s="102">
        <v>49452</v>
      </c>
      <c r="H65" s="102">
        <v>507165</v>
      </c>
      <c r="I65" s="102">
        <v>1368551</v>
      </c>
      <c r="J65" s="102">
        <v>2421880</v>
      </c>
      <c r="K65" s="102">
        <v>4297596</v>
      </c>
      <c r="L65" s="102">
        <v>0</v>
      </c>
      <c r="M65" s="102">
        <v>63200</v>
      </c>
    </row>
    <row r="66" spans="1:13" s="19" customFormat="1" ht="30" customHeight="1" thickBot="1">
      <c r="A66" s="62" t="s">
        <v>115</v>
      </c>
      <c r="B66" s="107">
        <v>0</v>
      </c>
      <c r="C66" s="121">
        <v>0</v>
      </c>
      <c r="D66" s="107">
        <v>0</v>
      </c>
      <c r="E66" s="107">
        <v>0</v>
      </c>
      <c r="F66" s="121">
        <v>0</v>
      </c>
      <c r="G66" s="107">
        <v>0</v>
      </c>
      <c r="H66" s="107">
        <v>146</v>
      </c>
      <c r="I66" s="107">
        <v>0</v>
      </c>
      <c r="J66" s="107">
        <v>53849</v>
      </c>
      <c r="K66" s="107">
        <v>53995</v>
      </c>
      <c r="L66" s="107">
        <v>0</v>
      </c>
      <c r="M66" s="107">
        <v>0</v>
      </c>
    </row>
    <row r="67" spans="1:13" s="19" customFormat="1" ht="30" customHeight="1" thickBot="1" thickTop="1">
      <c r="A67" s="61" t="s">
        <v>90</v>
      </c>
      <c r="B67" s="108">
        <f>SUM(B21:B66)</f>
        <v>377405229</v>
      </c>
      <c r="C67" s="122">
        <f>SUM(C21:C66)</f>
        <v>0</v>
      </c>
      <c r="D67" s="108">
        <f aca="true" t="shared" si="1" ref="D67:M67">SUM(D21:D66)</f>
        <v>558478</v>
      </c>
      <c r="E67" s="108">
        <f t="shared" si="1"/>
        <v>253532417</v>
      </c>
      <c r="F67" s="122">
        <f>SUM(F21:F66)</f>
        <v>0</v>
      </c>
      <c r="G67" s="108">
        <f t="shared" si="1"/>
        <v>792251</v>
      </c>
      <c r="H67" s="108">
        <f t="shared" si="1"/>
        <v>23132034</v>
      </c>
      <c r="I67" s="108">
        <f t="shared" si="1"/>
        <v>40768020</v>
      </c>
      <c r="J67" s="108">
        <f t="shared" si="1"/>
        <v>41798897</v>
      </c>
      <c r="K67" s="108">
        <f t="shared" si="1"/>
        <v>105698951</v>
      </c>
      <c r="L67" s="108">
        <f t="shared" si="1"/>
        <v>1808</v>
      </c>
      <c r="M67" s="108">
        <f t="shared" si="1"/>
        <v>3830887</v>
      </c>
    </row>
    <row r="68" spans="1:13" s="19" customFormat="1" ht="30" customHeight="1" thickTop="1">
      <c r="A68" s="60" t="s">
        <v>91</v>
      </c>
      <c r="B68" s="109">
        <f aca="true" t="shared" si="2" ref="B68:M68">+B20+B67</f>
        <v>1008842742</v>
      </c>
      <c r="C68" s="123">
        <f>+C20+C67</f>
        <v>0</v>
      </c>
      <c r="D68" s="109">
        <f t="shared" si="2"/>
        <v>7354163</v>
      </c>
      <c r="E68" s="109">
        <f t="shared" si="2"/>
        <v>672129918</v>
      </c>
      <c r="F68" s="123">
        <f>+F20+F67</f>
        <v>0</v>
      </c>
      <c r="G68" s="109">
        <f t="shared" si="2"/>
        <v>10754316</v>
      </c>
      <c r="H68" s="109">
        <f t="shared" si="2"/>
        <v>127709263</v>
      </c>
      <c r="I68" s="109">
        <f t="shared" si="2"/>
        <v>135347990</v>
      </c>
      <c r="J68" s="109">
        <f t="shared" si="2"/>
        <v>156210374</v>
      </c>
      <c r="K68" s="109">
        <f t="shared" si="2"/>
        <v>419267627</v>
      </c>
      <c r="L68" s="109">
        <f t="shared" si="2"/>
        <v>3799</v>
      </c>
      <c r="M68" s="109">
        <f t="shared" si="2"/>
        <v>6315238</v>
      </c>
    </row>
    <row r="69" spans="1:13" s="19" customFormat="1" ht="25.5" customHeight="1">
      <c r="A69" s="41"/>
      <c r="B69" s="40"/>
      <c r="C69" s="114"/>
      <c r="D69" s="40"/>
      <c r="E69" s="40"/>
      <c r="F69" s="114"/>
      <c r="G69" s="40"/>
      <c r="H69" s="40"/>
      <c r="I69" s="40"/>
      <c r="J69" s="40"/>
      <c r="K69" s="40"/>
      <c r="L69" s="40"/>
      <c r="M69" s="40"/>
    </row>
    <row r="70" spans="1:13" ht="33" customHeight="1">
      <c r="A70" s="38" t="s">
        <v>123</v>
      </c>
      <c r="B70" s="21"/>
      <c r="C70" s="115"/>
      <c r="D70" s="21"/>
      <c r="E70" s="21"/>
      <c r="F70" s="115"/>
      <c r="G70" s="21"/>
      <c r="H70" s="21"/>
      <c r="I70" s="21"/>
      <c r="J70" s="21"/>
      <c r="K70" s="21"/>
      <c r="L70" s="21"/>
      <c r="M70" s="21"/>
    </row>
    <row r="71" spans="1:13" ht="30.75" customHeight="1">
      <c r="A71" s="38"/>
      <c r="B71" s="21"/>
      <c r="C71" s="115"/>
      <c r="D71" s="21"/>
      <c r="E71" s="21"/>
      <c r="F71" s="115"/>
      <c r="G71" s="21"/>
      <c r="H71" s="21"/>
      <c r="I71" s="21"/>
      <c r="J71" s="21"/>
      <c r="K71" s="21"/>
      <c r="L71" s="21"/>
      <c r="M71" s="21"/>
    </row>
  </sheetData>
  <sheetProtection/>
  <mergeCells count="2">
    <mergeCell ref="M3:M6"/>
    <mergeCell ref="L3:L6"/>
  </mergeCells>
  <printOptions horizontalCentered="1"/>
  <pageMargins left="0.1968503937007874" right="0.3937007874015748" top="0.7874015748031497" bottom="0" header="0.5905511811023623" footer="0.31496062992125984"/>
  <pageSetup firstPageNumber="226" useFirstPageNumber="1" fitToHeight="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1" t="s">
        <v>77</v>
      </c>
      <c r="M1" s="31" t="s">
        <v>77</v>
      </c>
      <c r="Q1" s="1"/>
    </row>
    <row r="2" spans="1:256" ht="21" customHeight="1">
      <c r="A2" s="7" t="s">
        <v>87</v>
      </c>
      <c r="B2" s="13" t="s">
        <v>96</v>
      </c>
      <c r="C2" s="14"/>
      <c r="D2" s="14"/>
      <c r="E2" s="14"/>
      <c r="F2" s="14"/>
      <c r="G2" s="14"/>
      <c r="H2" s="14"/>
      <c r="I2" s="14"/>
      <c r="J2" s="14"/>
      <c r="K2" s="14"/>
      <c r="L2" s="15"/>
      <c r="M2" s="7" t="s">
        <v>87</v>
      </c>
      <c r="N2" s="93"/>
      <c r="O2" s="96"/>
      <c r="P2" s="95"/>
      <c r="Q2" s="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75</v>
      </c>
      <c r="C3" s="15"/>
      <c r="D3" s="194" t="s">
        <v>64</v>
      </c>
      <c r="E3" s="194" t="s">
        <v>65</v>
      </c>
      <c r="F3" s="14" t="s">
        <v>94</v>
      </c>
      <c r="G3" s="14"/>
      <c r="H3" s="14"/>
      <c r="I3" s="14"/>
      <c r="J3" s="14"/>
      <c r="K3" s="14"/>
      <c r="L3" s="15"/>
      <c r="M3" s="4"/>
      <c r="N3" s="93"/>
      <c r="O3" s="95"/>
      <c r="P3" s="194" t="s">
        <v>70</v>
      </c>
      <c r="Q3" s="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16"/>
      <c r="D4" s="195"/>
      <c r="E4" s="195"/>
      <c r="F4" s="16"/>
      <c r="G4" s="16"/>
      <c r="H4" s="197" t="s">
        <v>68</v>
      </c>
      <c r="I4" s="198"/>
      <c r="J4" s="198"/>
      <c r="K4" s="198"/>
      <c r="L4" s="199"/>
      <c r="M4" s="4"/>
      <c r="N4" s="16"/>
      <c r="O4" s="16"/>
      <c r="P4" s="195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6" t="s">
        <v>63</v>
      </c>
      <c r="D5" s="195"/>
      <c r="E5" s="195"/>
      <c r="F5" s="29" t="s">
        <v>66</v>
      </c>
      <c r="G5" s="29" t="s">
        <v>67</v>
      </c>
      <c r="H5" s="200" t="s">
        <v>119</v>
      </c>
      <c r="I5" s="202" t="s">
        <v>120</v>
      </c>
      <c r="J5" s="203"/>
      <c r="K5" s="203"/>
      <c r="L5" s="204"/>
      <c r="M5" s="4"/>
      <c r="N5" s="29" t="s">
        <v>69</v>
      </c>
      <c r="O5" s="6" t="s">
        <v>46</v>
      </c>
      <c r="P5" s="195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0"/>
      <c r="C6" s="30"/>
      <c r="D6" s="195"/>
      <c r="E6" s="195"/>
      <c r="F6" s="30"/>
      <c r="G6" s="30"/>
      <c r="H6" s="201"/>
      <c r="I6" s="65" t="s">
        <v>56</v>
      </c>
      <c r="J6" s="65" t="s">
        <v>57</v>
      </c>
      <c r="K6" s="65" t="s">
        <v>58</v>
      </c>
      <c r="L6" s="92" t="s">
        <v>46</v>
      </c>
      <c r="M6" s="5"/>
      <c r="N6" s="98"/>
      <c r="O6" s="30"/>
      <c r="P6" s="195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19" customFormat="1" ht="29.25" customHeight="1">
      <c r="A7" s="43" t="s">
        <v>88</v>
      </c>
      <c r="B7" s="44">
        <v>102710003</v>
      </c>
      <c r="C7" s="44">
        <v>8127</v>
      </c>
      <c r="D7" s="44">
        <v>37802</v>
      </c>
      <c r="E7" s="44">
        <v>20643368</v>
      </c>
      <c r="F7" s="44">
        <v>1027442</v>
      </c>
      <c r="G7" s="44">
        <v>0</v>
      </c>
      <c r="H7" s="44">
        <v>1877583</v>
      </c>
      <c r="I7" s="44">
        <v>0</v>
      </c>
      <c r="J7" s="44">
        <v>0</v>
      </c>
      <c r="K7" s="44">
        <v>118940</v>
      </c>
      <c r="L7" s="44">
        <v>118940</v>
      </c>
      <c r="M7" s="43" t="s">
        <v>88</v>
      </c>
      <c r="N7" s="44">
        <v>9199559</v>
      </c>
      <c r="O7" s="44">
        <v>12223524</v>
      </c>
      <c r="P7" s="44">
        <v>283703966</v>
      </c>
    </row>
    <row r="8" spans="1:16" s="19" customFormat="1" ht="29.25" customHeight="1">
      <c r="A8" s="45" t="s">
        <v>107</v>
      </c>
      <c r="B8" s="46">
        <v>103224622</v>
      </c>
      <c r="C8" s="46">
        <v>22363</v>
      </c>
      <c r="D8" s="46">
        <v>0</v>
      </c>
      <c r="E8" s="46">
        <v>5336288</v>
      </c>
      <c r="F8" s="46">
        <v>1446453</v>
      </c>
      <c r="G8" s="46">
        <v>0</v>
      </c>
      <c r="H8" s="46">
        <v>677521</v>
      </c>
      <c r="I8" s="46">
        <v>0</v>
      </c>
      <c r="J8" s="46">
        <v>0</v>
      </c>
      <c r="K8" s="46">
        <v>1433</v>
      </c>
      <c r="L8" s="46">
        <v>1433</v>
      </c>
      <c r="M8" s="45" t="s">
        <v>107</v>
      </c>
      <c r="N8" s="46">
        <v>4609499</v>
      </c>
      <c r="O8" s="46">
        <v>6734906</v>
      </c>
      <c r="P8" s="46">
        <v>208092805</v>
      </c>
    </row>
    <row r="9" spans="1:16" s="19" customFormat="1" ht="29.25" customHeight="1">
      <c r="A9" s="47" t="s">
        <v>0</v>
      </c>
      <c r="B9" s="46">
        <v>146010028</v>
      </c>
      <c r="C9" s="46">
        <v>237393</v>
      </c>
      <c r="D9" s="46">
        <v>32571</v>
      </c>
      <c r="E9" s="46">
        <v>20347146</v>
      </c>
      <c r="F9" s="46">
        <v>1967993</v>
      </c>
      <c r="G9" s="46">
        <v>0</v>
      </c>
      <c r="H9" s="46">
        <v>1573913</v>
      </c>
      <c r="I9" s="46">
        <v>0</v>
      </c>
      <c r="J9" s="46">
        <v>0</v>
      </c>
      <c r="K9" s="46">
        <v>46243</v>
      </c>
      <c r="L9" s="46">
        <v>46243</v>
      </c>
      <c r="M9" s="47" t="s">
        <v>0</v>
      </c>
      <c r="N9" s="46">
        <v>8207058</v>
      </c>
      <c r="O9" s="46">
        <v>11795207</v>
      </c>
      <c r="P9" s="46">
        <v>381595922</v>
      </c>
    </row>
    <row r="10" spans="1:16" s="19" customFormat="1" ht="29.25" customHeight="1">
      <c r="A10" s="47" t="s">
        <v>1</v>
      </c>
      <c r="B10" s="46">
        <v>374251330</v>
      </c>
      <c r="C10" s="46">
        <v>97063</v>
      </c>
      <c r="D10" s="46">
        <v>4689879</v>
      </c>
      <c r="E10" s="46">
        <v>34379435</v>
      </c>
      <c r="F10" s="46">
        <v>8440595</v>
      </c>
      <c r="G10" s="46">
        <v>638</v>
      </c>
      <c r="H10" s="46">
        <v>2354177</v>
      </c>
      <c r="I10" s="46">
        <v>0</v>
      </c>
      <c r="J10" s="46">
        <v>0</v>
      </c>
      <c r="K10" s="46">
        <v>634</v>
      </c>
      <c r="L10" s="46">
        <v>634</v>
      </c>
      <c r="M10" s="47" t="s">
        <v>1</v>
      </c>
      <c r="N10" s="46">
        <v>16818875</v>
      </c>
      <c r="O10" s="46">
        <v>27614919</v>
      </c>
      <c r="P10" s="46">
        <v>612232721</v>
      </c>
    </row>
    <row r="11" spans="1:16" s="19" customFormat="1" ht="29.25" customHeight="1">
      <c r="A11" s="53" t="s">
        <v>108</v>
      </c>
      <c r="B11" s="54">
        <v>97756643</v>
      </c>
      <c r="C11" s="54">
        <v>6858</v>
      </c>
      <c r="D11" s="54">
        <v>20202</v>
      </c>
      <c r="E11" s="54">
        <v>8518736</v>
      </c>
      <c r="F11" s="54">
        <v>3647624</v>
      </c>
      <c r="G11" s="54">
        <v>0</v>
      </c>
      <c r="H11" s="54">
        <v>620705</v>
      </c>
      <c r="I11" s="54">
        <v>0</v>
      </c>
      <c r="J11" s="54">
        <v>0</v>
      </c>
      <c r="K11" s="54">
        <v>0</v>
      </c>
      <c r="L11" s="54">
        <v>0</v>
      </c>
      <c r="M11" s="53" t="s">
        <v>108</v>
      </c>
      <c r="N11" s="54">
        <v>4926909</v>
      </c>
      <c r="O11" s="54">
        <v>9195238</v>
      </c>
      <c r="P11" s="54">
        <v>194837971</v>
      </c>
    </row>
    <row r="12" spans="1:16" s="19" customFormat="1" ht="29.25" customHeight="1">
      <c r="A12" s="55" t="s">
        <v>109</v>
      </c>
      <c r="B12" s="44">
        <v>57880096</v>
      </c>
      <c r="C12" s="44">
        <v>0</v>
      </c>
      <c r="D12" s="44">
        <v>16317</v>
      </c>
      <c r="E12" s="44">
        <v>5061325</v>
      </c>
      <c r="F12" s="44">
        <v>2721861</v>
      </c>
      <c r="G12" s="44">
        <v>0</v>
      </c>
      <c r="H12" s="44">
        <v>624015</v>
      </c>
      <c r="I12" s="44">
        <v>0</v>
      </c>
      <c r="J12" s="44">
        <v>0</v>
      </c>
      <c r="K12" s="44">
        <v>0</v>
      </c>
      <c r="L12" s="44">
        <v>0</v>
      </c>
      <c r="M12" s="55" t="s">
        <v>109</v>
      </c>
      <c r="N12" s="44">
        <v>5331592</v>
      </c>
      <c r="O12" s="44">
        <v>8677468</v>
      </c>
      <c r="P12" s="44">
        <v>173391042</v>
      </c>
    </row>
    <row r="13" spans="1:16" s="19" customFormat="1" ht="29.25" customHeight="1">
      <c r="A13" s="47" t="s">
        <v>2</v>
      </c>
      <c r="B13" s="46">
        <v>99401122</v>
      </c>
      <c r="C13" s="46">
        <v>0</v>
      </c>
      <c r="D13" s="46">
        <v>142623</v>
      </c>
      <c r="E13" s="46">
        <v>8707350</v>
      </c>
      <c r="F13" s="46">
        <v>0</v>
      </c>
      <c r="G13" s="46">
        <v>0</v>
      </c>
      <c r="H13" s="46">
        <v>562379</v>
      </c>
      <c r="I13" s="46">
        <v>0</v>
      </c>
      <c r="J13" s="46">
        <v>0</v>
      </c>
      <c r="K13" s="46">
        <v>0</v>
      </c>
      <c r="L13" s="46">
        <v>0</v>
      </c>
      <c r="M13" s="47" t="s">
        <v>2</v>
      </c>
      <c r="N13" s="46">
        <v>3777963</v>
      </c>
      <c r="O13" s="46">
        <v>4340342</v>
      </c>
      <c r="P13" s="46">
        <v>220362899</v>
      </c>
    </row>
    <row r="14" spans="1:16" s="19" customFormat="1" ht="29.25" customHeight="1">
      <c r="A14" s="47" t="s">
        <v>3</v>
      </c>
      <c r="B14" s="46">
        <v>52353233</v>
      </c>
      <c r="C14" s="46">
        <v>0</v>
      </c>
      <c r="D14" s="46">
        <v>71411</v>
      </c>
      <c r="E14" s="46">
        <v>3858036</v>
      </c>
      <c r="F14" s="46">
        <v>0</v>
      </c>
      <c r="G14" s="46">
        <v>0</v>
      </c>
      <c r="H14" s="46">
        <v>185420</v>
      </c>
      <c r="I14" s="46">
        <v>0</v>
      </c>
      <c r="J14" s="46">
        <v>0</v>
      </c>
      <c r="K14" s="46">
        <v>0</v>
      </c>
      <c r="L14" s="46">
        <v>0</v>
      </c>
      <c r="M14" s="47" t="s">
        <v>3</v>
      </c>
      <c r="N14" s="46">
        <v>2673192</v>
      </c>
      <c r="O14" s="46">
        <v>2858612</v>
      </c>
      <c r="P14" s="46">
        <v>110816260</v>
      </c>
    </row>
    <row r="15" spans="1:16" s="19" customFormat="1" ht="29.25" customHeight="1">
      <c r="A15" s="45" t="s">
        <v>110</v>
      </c>
      <c r="B15" s="46">
        <v>124286404</v>
      </c>
      <c r="C15" s="46">
        <v>0</v>
      </c>
      <c r="D15" s="46">
        <v>4540104</v>
      </c>
      <c r="E15" s="46">
        <v>9043526</v>
      </c>
      <c r="F15" s="46">
        <v>609789</v>
      </c>
      <c r="G15" s="46">
        <v>0</v>
      </c>
      <c r="H15" s="46">
        <v>502848</v>
      </c>
      <c r="I15" s="46">
        <v>0</v>
      </c>
      <c r="J15" s="46">
        <v>0</v>
      </c>
      <c r="K15" s="46">
        <v>0</v>
      </c>
      <c r="L15" s="46">
        <v>0</v>
      </c>
      <c r="M15" s="45" t="s">
        <v>110</v>
      </c>
      <c r="N15" s="46">
        <v>4350911</v>
      </c>
      <c r="O15" s="46">
        <v>5463548</v>
      </c>
      <c r="P15" s="46">
        <v>251948440</v>
      </c>
    </row>
    <row r="16" spans="1:16" s="19" customFormat="1" ht="29.25" customHeight="1">
      <c r="A16" s="53" t="s">
        <v>111</v>
      </c>
      <c r="B16" s="54">
        <v>179156608</v>
      </c>
      <c r="C16" s="54">
        <v>0</v>
      </c>
      <c r="D16" s="54">
        <v>759647</v>
      </c>
      <c r="E16" s="54">
        <v>11767141</v>
      </c>
      <c r="F16" s="54">
        <v>0</v>
      </c>
      <c r="G16" s="54">
        <v>0</v>
      </c>
      <c r="H16" s="54">
        <v>448107</v>
      </c>
      <c r="I16" s="54">
        <v>0</v>
      </c>
      <c r="J16" s="54">
        <v>0</v>
      </c>
      <c r="K16" s="54">
        <v>0</v>
      </c>
      <c r="L16" s="54">
        <v>0</v>
      </c>
      <c r="M16" s="53" t="s">
        <v>111</v>
      </c>
      <c r="N16" s="54">
        <v>6968810</v>
      </c>
      <c r="O16" s="54">
        <v>7416917</v>
      </c>
      <c r="P16" s="54">
        <v>292077567</v>
      </c>
    </row>
    <row r="17" spans="1:16" s="19" customFormat="1" ht="29.25" customHeight="1">
      <c r="A17" s="45" t="s">
        <v>112</v>
      </c>
      <c r="B17" s="46">
        <v>91936537</v>
      </c>
      <c r="C17" s="46">
        <v>0</v>
      </c>
      <c r="D17" s="46">
        <v>67229</v>
      </c>
      <c r="E17" s="46">
        <v>5147219</v>
      </c>
      <c r="F17" s="46">
        <v>1224308</v>
      </c>
      <c r="G17" s="46">
        <v>0</v>
      </c>
      <c r="H17" s="46">
        <v>691418</v>
      </c>
      <c r="I17" s="46">
        <v>0</v>
      </c>
      <c r="J17" s="46">
        <v>0</v>
      </c>
      <c r="K17" s="46">
        <v>0</v>
      </c>
      <c r="L17" s="46">
        <v>0</v>
      </c>
      <c r="M17" s="45" t="s">
        <v>112</v>
      </c>
      <c r="N17" s="46">
        <v>5723797</v>
      </c>
      <c r="O17" s="46">
        <v>7639523</v>
      </c>
      <c r="P17" s="46">
        <v>212617553</v>
      </c>
    </row>
    <row r="18" spans="1:16" s="19" customFormat="1" ht="29.25" customHeight="1">
      <c r="A18" s="45" t="s">
        <v>113</v>
      </c>
      <c r="B18" s="46">
        <v>80647754</v>
      </c>
      <c r="C18" s="46">
        <v>14640</v>
      </c>
      <c r="D18" s="46">
        <v>28476</v>
      </c>
      <c r="E18" s="46">
        <v>2774416</v>
      </c>
      <c r="F18" s="46">
        <v>1075572</v>
      </c>
      <c r="G18" s="46">
        <v>0</v>
      </c>
      <c r="H18" s="46">
        <v>339739</v>
      </c>
      <c r="I18" s="46">
        <v>0</v>
      </c>
      <c r="J18" s="46">
        <v>0</v>
      </c>
      <c r="K18" s="46">
        <v>0</v>
      </c>
      <c r="L18" s="46">
        <v>0</v>
      </c>
      <c r="M18" s="45" t="s">
        <v>113</v>
      </c>
      <c r="N18" s="46">
        <v>1861353</v>
      </c>
      <c r="O18" s="46">
        <v>3276664</v>
      </c>
      <c r="P18" s="46">
        <v>166186964</v>
      </c>
    </row>
    <row r="19" spans="1:16" s="19" customFormat="1" ht="29.25" customHeight="1" thickBot="1">
      <c r="A19" s="45" t="s">
        <v>116</v>
      </c>
      <c r="B19" s="46">
        <v>25703257</v>
      </c>
      <c r="C19" s="46">
        <v>0</v>
      </c>
      <c r="D19" s="46">
        <v>0</v>
      </c>
      <c r="E19" s="46">
        <v>873907</v>
      </c>
      <c r="F19" s="46">
        <v>164080</v>
      </c>
      <c r="G19" s="46">
        <v>35006</v>
      </c>
      <c r="H19" s="46">
        <v>263886</v>
      </c>
      <c r="I19" s="46">
        <v>0</v>
      </c>
      <c r="J19" s="46">
        <v>0</v>
      </c>
      <c r="K19" s="46">
        <v>0</v>
      </c>
      <c r="L19" s="46">
        <v>0</v>
      </c>
      <c r="M19" s="45" t="s">
        <v>116</v>
      </c>
      <c r="N19" s="46">
        <v>2546167</v>
      </c>
      <c r="O19" s="46">
        <v>3009139</v>
      </c>
      <c r="P19" s="46">
        <v>67797914</v>
      </c>
    </row>
    <row r="20" spans="1:16" s="19" customFormat="1" ht="29.25" customHeight="1" thickBot="1" thickTop="1">
      <c r="A20" s="51" t="s">
        <v>118</v>
      </c>
      <c r="B20" s="68">
        <f>SUM(B7:B19)</f>
        <v>1535317637</v>
      </c>
      <c r="C20" s="68">
        <f aca="true" t="shared" si="0" ref="C20:P20">SUM(C7:C19)</f>
        <v>386444</v>
      </c>
      <c r="D20" s="68">
        <f t="shared" si="0"/>
        <v>10406261</v>
      </c>
      <c r="E20" s="68">
        <f t="shared" si="0"/>
        <v>136457893</v>
      </c>
      <c r="F20" s="68">
        <f t="shared" si="0"/>
        <v>22325717</v>
      </c>
      <c r="G20" s="68">
        <f t="shared" si="0"/>
        <v>35644</v>
      </c>
      <c r="H20" s="68">
        <f t="shared" si="0"/>
        <v>10721711</v>
      </c>
      <c r="I20" s="68">
        <f>SUM(I7:I19)</f>
        <v>0</v>
      </c>
      <c r="J20" s="68">
        <f>SUM(J7:J19)</f>
        <v>0</v>
      </c>
      <c r="K20" s="68">
        <f>SUM(K7:K19)</f>
        <v>167250</v>
      </c>
      <c r="L20" s="68">
        <f>SUM(L7:L19)</f>
        <v>167250</v>
      </c>
      <c r="M20" s="51" t="s">
        <v>118</v>
      </c>
      <c r="N20" s="68">
        <f t="shared" si="0"/>
        <v>76995685</v>
      </c>
      <c r="O20" s="68">
        <f t="shared" si="0"/>
        <v>110246007</v>
      </c>
      <c r="P20" s="68">
        <f t="shared" si="0"/>
        <v>3175662024</v>
      </c>
    </row>
    <row r="21" spans="1:16" s="19" customFormat="1" ht="29.25" customHeight="1" thickTop="1">
      <c r="A21" s="56" t="s">
        <v>89</v>
      </c>
      <c r="B21" s="57">
        <v>6109722</v>
      </c>
      <c r="C21" s="57">
        <v>3473</v>
      </c>
      <c r="D21" s="57">
        <v>44302</v>
      </c>
      <c r="E21" s="57">
        <v>287524</v>
      </c>
      <c r="F21" s="57">
        <v>0</v>
      </c>
      <c r="G21" s="57">
        <v>0</v>
      </c>
      <c r="H21" s="57">
        <v>192169</v>
      </c>
      <c r="I21" s="57">
        <v>0</v>
      </c>
      <c r="J21" s="57">
        <v>0</v>
      </c>
      <c r="K21" s="57">
        <v>0</v>
      </c>
      <c r="L21" s="57">
        <v>0</v>
      </c>
      <c r="M21" s="56" t="s">
        <v>89</v>
      </c>
      <c r="N21" s="57">
        <v>510505</v>
      </c>
      <c r="O21" s="57">
        <v>702674</v>
      </c>
      <c r="P21" s="57">
        <v>22223868</v>
      </c>
    </row>
    <row r="22" spans="1:16" s="19" customFormat="1" ht="29.25" customHeight="1">
      <c r="A22" s="47" t="s">
        <v>4</v>
      </c>
      <c r="B22" s="46">
        <v>10088970</v>
      </c>
      <c r="C22" s="46">
        <v>4320</v>
      </c>
      <c r="D22" s="46">
        <v>70961</v>
      </c>
      <c r="E22" s="46">
        <v>258411</v>
      </c>
      <c r="F22" s="46">
        <v>406805</v>
      </c>
      <c r="G22" s="46">
        <v>0</v>
      </c>
      <c r="H22" s="46">
        <v>182732</v>
      </c>
      <c r="I22" s="46">
        <v>0</v>
      </c>
      <c r="J22" s="46">
        <v>0</v>
      </c>
      <c r="K22" s="46">
        <v>0</v>
      </c>
      <c r="L22" s="46">
        <v>0</v>
      </c>
      <c r="M22" s="47" t="s">
        <v>4</v>
      </c>
      <c r="N22" s="46">
        <v>386859</v>
      </c>
      <c r="O22" s="46">
        <v>976396</v>
      </c>
      <c r="P22" s="46">
        <v>25938450</v>
      </c>
    </row>
    <row r="23" spans="1:16" s="19" customFormat="1" ht="29.25" customHeight="1">
      <c r="A23" s="47" t="s">
        <v>5</v>
      </c>
      <c r="B23" s="46">
        <v>46391922</v>
      </c>
      <c r="C23" s="46">
        <v>0</v>
      </c>
      <c r="D23" s="46">
        <v>47667</v>
      </c>
      <c r="E23" s="46">
        <v>1516516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 t="s">
        <v>5</v>
      </c>
      <c r="N23" s="46">
        <v>483230</v>
      </c>
      <c r="O23" s="46">
        <v>483230</v>
      </c>
      <c r="P23" s="46">
        <v>67071890</v>
      </c>
    </row>
    <row r="24" spans="1:16" s="19" customFormat="1" ht="29.25" customHeight="1">
      <c r="A24" s="47" t="s">
        <v>6</v>
      </c>
      <c r="B24" s="46">
        <v>14693062</v>
      </c>
      <c r="C24" s="46">
        <v>0</v>
      </c>
      <c r="D24" s="46">
        <v>0</v>
      </c>
      <c r="E24" s="46">
        <v>926625</v>
      </c>
      <c r="F24" s="46">
        <v>1048493</v>
      </c>
      <c r="G24" s="46">
        <v>0</v>
      </c>
      <c r="H24" s="46">
        <v>58369</v>
      </c>
      <c r="I24" s="46">
        <v>0</v>
      </c>
      <c r="J24" s="46">
        <v>0</v>
      </c>
      <c r="K24" s="46">
        <v>0</v>
      </c>
      <c r="L24" s="46">
        <v>0</v>
      </c>
      <c r="M24" s="47" t="s">
        <v>6</v>
      </c>
      <c r="N24" s="46">
        <v>799713</v>
      </c>
      <c r="O24" s="46">
        <v>1906575</v>
      </c>
      <c r="P24" s="46">
        <v>37932470</v>
      </c>
    </row>
    <row r="25" spans="1:16" s="91" customFormat="1" ht="29.25" customHeight="1">
      <c r="A25" s="59" t="s">
        <v>7</v>
      </c>
      <c r="B25" s="54">
        <v>2985126</v>
      </c>
      <c r="C25" s="54">
        <v>102571</v>
      </c>
      <c r="D25" s="54">
        <v>0</v>
      </c>
      <c r="E25" s="54">
        <v>181012</v>
      </c>
      <c r="F25" s="54">
        <v>58807</v>
      </c>
      <c r="G25" s="54">
        <v>0</v>
      </c>
      <c r="H25" s="54">
        <v>107181</v>
      </c>
      <c r="I25" s="54">
        <v>0</v>
      </c>
      <c r="J25" s="54">
        <v>0</v>
      </c>
      <c r="K25" s="54">
        <v>0</v>
      </c>
      <c r="L25" s="54">
        <v>0</v>
      </c>
      <c r="M25" s="59" t="s">
        <v>7</v>
      </c>
      <c r="N25" s="54">
        <v>1251949</v>
      </c>
      <c r="O25" s="54">
        <v>1417937</v>
      </c>
      <c r="P25" s="54">
        <v>23004772</v>
      </c>
    </row>
    <row r="26" spans="1:16" s="19" customFormat="1" ht="29.25" customHeight="1">
      <c r="A26" s="48" t="s">
        <v>8</v>
      </c>
      <c r="B26" s="46">
        <v>31909874</v>
      </c>
      <c r="C26" s="46">
        <v>0</v>
      </c>
      <c r="D26" s="46">
        <v>0</v>
      </c>
      <c r="E26" s="46">
        <v>3004149</v>
      </c>
      <c r="F26" s="46">
        <v>1315268</v>
      </c>
      <c r="G26" s="46">
        <v>0</v>
      </c>
      <c r="H26" s="46">
        <v>30028</v>
      </c>
      <c r="I26" s="46">
        <v>0</v>
      </c>
      <c r="J26" s="46">
        <v>0</v>
      </c>
      <c r="K26" s="46">
        <v>0</v>
      </c>
      <c r="L26" s="46">
        <v>0</v>
      </c>
      <c r="M26" s="48" t="s">
        <v>8</v>
      </c>
      <c r="N26" s="46">
        <v>3440883</v>
      </c>
      <c r="O26" s="46">
        <v>4786179</v>
      </c>
      <c r="P26" s="46">
        <v>57901851</v>
      </c>
    </row>
    <row r="27" spans="1:16" s="19" customFormat="1" ht="29.25" customHeight="1">
      <c r="A27" s="47" t="s">
        <v>9</v>
      </c>
      <c r="B27" s="46">
        <v>51293389</v>
      </c>
      <c r="C27" s="46">
        <v>0</v>
      </c>
      <c r="D27" s="46">
        <v>0</v>
      </c>
      <c r="E27" s="46">
        <v>10103309</v>
      </c>
      <c r="F27" s="46">
        <v>0</v>
      </c>
      <c r="G27" s="46">
        <v>0</v>
      </c>
      <c r="H27" s="46">
        <v>256732</v>
      </c>
      <c r="I27" s="46">
        <v>0</v>
      </c>
      <c r="J27" s="46">
        <v>0</v>
      </c>
      <c r="K27" s="46">
        <v>0</v>
      </c>
      <c r="L27" s="46">
        <v>0</v>
      </c>
      <c r="M27" s="47" t="s">
        <v>9</v>
      </c>
      <c r="N27" s="46">
        <v>1375117</v>
      </c>
      <c r="O27" s="46">
        <v>1631849</v>
      </c>
      <c r="P27" s="46">
        <v>85587588</v>
      </c>
    </row>
    <row r="28" spans="1:16" s="19" customFormat="1" ht="29.25" customHeight="1">
      <c r="A28" s="48" t="s">
        <v>10</v>
      </c>
      <c r="B28" s="46">
        <v>1339571</v>
      </c>
      <c r="C28" s="46">
        <v>0</v>
      </c>
      <c r="D28" s="46">
        <v>0</v>
      </c>
      <c r="E28" s="46">
        <v>1510965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8" t="s">
        <v>10</v>
      </c>
      <c r="N28" s="46">
        <v>76513</v>
      </c>
      <c r="O28" s="46">
        <v>76513</v>
      </c>
      <c r="P28" s="46">
        <v>3981229</v>
      </c>
    </row>
    <row r="29" spans="1:16" s="19" customFormat="1" ht="29.25" customHeight="1">
      <c r="A29" s="48" t="s">
        <v>11</v>
      </c>
      <c r="B29" s="46">
        <v>28553731</v>
      </c>
      <c r="C29" s="46">
        <v>0</v>
      </c>
      <c r="D29" s="46">
        <v>0</v>
      </c>
      <c r="E29" s="46">
        <v>5232123</v>
      </c>
      <c r="F29" s="46">
        <v>26908</v>
      </c>
      <c r="G29" s="46">
        <v>0</v>
      </c>
      <c r="H29" s="46">
        <v>149085</v>
      </c>
      <c r="I29" s="46">
        <v>0</v>
      </c>
      <c r="J29" s="46">
        <v>0</v>
      </c>
      <c r="K29" s="46">
        <v>0</v>
      </c>
      <c r="L29" s="46">
        <v>0</v>
      </c>
      <c r="M29" s="48" t="s">
        <v>11</v>
      </c>
      <c r="N29" s="46">
        <v>1378572</v>
      </c>
      <c r="O29" s="46">
        <v>1554565</v>
      </c>
      <c r="P29" s="46">
        <v>45664765</v>
      </c>
    </row>
    <row r="30" spans="1:16" s="91" customFormat="1" ht="29.25" customHeight="1">
      <c r="A30" s="59" t="s">
        <v>117</v>
      </c>
      <c r="B30" s="54">
        <v>130319092</v>
      </c>
      <c r="C30" s="54">
        <v>0</v>
      </c>
      <c r="D30" s="54">
        <v>0</v>
      </c>
      <c r="E30" s="54">
        <v>7331550</v>
      </c>
      <c r="F30" s="54">
        <v>0</v>
      </c>
      <c r="G30" s="54">
        <v>0</v>
      </c>
      <c r="H30" s="54">
        <v>381297</v>
      </c>
      <c r="I30" s="54">
        <v>0</v>
      </c>
      <c r="J30" s="54">
        <v>0</v>
      </c>
      <c r="K30" s="54">
        <v>0</v>
      </c>
      <c r="L30" s="54">
        <v>0</v>
      </c>
      <c r="M30" s="59" t="s">
        <v>117</v>
      </c>
      <c r="N30" s="54">
        <v>1298769</v>
      </c>
      <c r="O30" s="54">
        <v>1680066</v>
      </c>
      <c r="P30" s="54">
        <v>170496842</v>
      </c>
    </row>
    <row r="31" spans="1:16" s="19" customFormat="1" ht="29.25" customHeight="1">
      <c r="A31" s="48" t="s">
        <v>12</v>
      </c>
      <c r="B31" s="46">
        <v>23228331</v>
      </c>
      <c r="C31" s="46">
        <v>0</v>
      </c>
      <c r="D31" s="46">
        <v>0</v>
      </c>
      <c r="E31" s="46">
        <v>4945302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8" t="s">
        <v>12</v>
      </c>
      <c r="N31" s="46">
        <v>1142321</v>
      </c>
      <c r="O31" s="46">
        <v>1142321</v>
      </c>
      <c r="P31" s="46">
        <v>36761551</v>
      </c>
    </row>
    <row r="32" spans="1:16" s="19" customFormat="1" ht="29.25" customHeight="1">
      <c r="A32" s="48" t="s">
        <v>13</v>
      </c>
      <c r="B32" s="46">
        <v>94576358</v>
      </c>
      <c r="C32" s="46">
        <v>0</v>
      </c>
      <c r="D32" s="46">
        <v>0</v>
      </c>
      <c r="E32" s="46">
        <v>5617634</v>
      </c>
      <c r="F32" s="46">
        <v>0</v>
      </c>
      <c r="G32" s="46">
        <v>0</v>
      </c>
      <c r="H32" s="46">
        <v>373916</v>
      </c>
      <c r="I32" s="46">
        <v>0</v>
      </c>
      <c r="J32" s="46">
        <v>0</v>
      </c>
      <c r="K32" s="46">
        <v>0</v>
      </c>
      <c r="L32" s="46">
        <v>0</v>
      </c>
      <c r="M32" s="48" t="s">
        <v>13</v>
      </c>
      <c r="N32" s="46">
        <v>968786</v>
      </c>
      <c r="O32" s="46">
        <v>1342702</v>
      </c>
      <c r="P32" s="46">
        <v>124020984</v>
      </c>
    </row>
    <row r="33" spans="1:16" s="19" customFormat="1" ht="29.25" customHeight="1">
      <c r="A33" s="48" t="s">
        <v>14</v>
      </c>
      <c r="B33" s="46">
        <v>13188810</v>
      </c>
      <c r="C33" s="46">
        <v>0</v>
      </c>
      <c r="D33" s="46">
        <v>144035</v>
      </c>
      <c r="E33" s="46">
        <v>2096684</v>
      </c>
      <c r="F33" s="46">
        <v>280366</v>
      </c>
      <c r="G33" s="46">
        <v>0</v>
      </c>
      <c r="H33" s="46">
        <v>420229</v>
      </c>
      <c r="I33" s="46">
        <v>0</v>
      </c>
      <c r="J33" s="46">
        <v>0</v>
      </c>
      <c r="K33" s="46">
        <v>0</v>
      </c>
      <c r="L33" s="46">
        <v>0</v>
      </c>
      <c r="M33" s="48" t="s">
        <v>14</v>
      </c>
      <c r="N33" s="46">
        <v>1279403</v>
      </c>
      <c r="O33" s="46">
        <v>1979998</v>
      </c>
      <c r="P33" s="46">
        <v>28360124</v>
      </c>
    </row>
    <row r="34" spans="1:16" s="19" customFormat="1" ht="29.25" customHeight="1">
      <c r="A34" s="48" t="s">
        <v>15</v>
      </c>
      <c r="B34" s="46">
        <v>38048087</v>
      </c>
      <c r="C34" s="46">
        <v>0</v>
      </c>
      <c r="D34" s="46">
        <v>2025</v>
      </c>
      <c r="E34" s="46">
        <v>5863212</v>
      </c>
      <c r="F34" s="46">
        <v>744785</v>
      </c>
      <c r="G34" s="46">
        <v>0</v>
      </c>
      <c r="H34" s="46">
        <v>296658</v>
      </c>
      <c r="I34" s="46">
        <v>0</v>
      </c>
      <c r="J34" s="46">
        <v>0</v>
      </c>
      <c r="K34" s="46">
        <v>0</v>
      </c>
      <c r="L34" s="46">
        <v>0</v>
      </c>
      <c r="M34" s="48" t="s">
        <v>15</v>
      </c>
      <c r="N34" s="46">
        <v>2360151</v>
      </c>
      <c r="O34" s="46">
        <v>3401594</v>
      </c>
      <c r="P34" s="46">
        <v>87032587</v>
      </c>
    </row>
    <row r="35" spans="1:16" s="91" customFormat="1" ht="29.25" customHeight="1">
      <c r="A35" s="59" t="s">
        <v>16</v>
      </c>
      <c r="B35" s="54">
        <v>16281285</v>
      </c>
      <c r="C35" s="54">
        <v>0</v>
      </c>
      <c r="D35" s="54">
        <v>0</v>
      </c>
      <c r="E35" s="54">
        <v>1269188</v>
      </c>
      <c r="F35" s="54">
        <v>0</v>
      </c>
      <c r="G35" s="54">
        <v>0</v>
      </c>
      <c r="H35" s="54">
        <v>155223</v>
      </c>
      <c r="I35" s="54">
        <v>0</v>
      </c>
      <c r="J35" s="54">
        <v>0</v>
      </c>
      <c r="K35" s="54">
        <v>0</v>
      </c>
      <c r="L35" s="54">
        <v>0</v>
      </c>
      <c r="M35" s="59" t="s">
        <v>16</v>
      </c>
      <c r="N35" s="54">
        <v>634780</v>
      </c>
      <c r="O35" s="54">
        <v>790003</v>
      </c>
      <c r="P35" s="54">
        <v>59479084</v>
      </c>
    </row>
    <row r="36" spans="1:16" s="19" customFormat="1" ht="29.25" customHeight="1">
      <c r="A36" s="48" t="s">
        <v>17</v>
      </c>
      <c r="B36" s="46">
        <v>0</v>
      </c>
      <c r="C36" s="46">
        <v>0</v>
      </c>
      <c r="D36" s="46">
        <v>0</v>
      </c>
      <c r="E36" s="46">
        <v>9396</v>
      </c>
      <c r="F36" s="46">
        <v>0</v>
      </c>
      <c r="G36" s="46">
        <v>0</v>
      </c>
      <c r="H36" s="46">
        <v>15811</v>
      </c>
      <c r="I36" s="46">
        <v>0</v>
      </c>
      <c r="J36" s="46">
        <v>0</v>
      </c>
      <c r="K36" s="46">
        <v>0</v>
      </c>
      <c r="L36" s="46">
        <v>0</v>
      </c>
      <c r="M36" s="48" t="s">
        <v>17</v>
      </c>
      <c r="N36" s="46">
        <v>42302</v>
      </c>
      <c r="O36" s="46">
        <v>58113</v>
      </c>
      <c r="P36" s="46">
        <v>12146915</v>
      </c>
    </row>
    <row r="37" spans="1:16" s="19" customFormat="1" ht="29.25" customHeight="1">
      <c r="A37" s="48" t="s">
        <v>18</v>
      </c>
      <c r="B37" s="46">
        <v>37268521</v>
      </c>
      <c r="C37" s="46">
        <v>0</v>
      </c>
      <c r="D37" s="46">
        <v>0</v>
      </c>
      <c r="E37" s="46">
        <v>8310926</v>
      </c>
      <c r="F37" s="46">
        <v>0</v>
      </c>
      <c r="G37" s="46">
        <v>0</v>
      </c>
      <c r="H37" s="46">
        <v>157283</v>
      </c>
      <c r="I37" s="46">
        <v>0</v>
      </c>
      <c r="J37" s="46">
        <v>0</v>
      </c>
      <c r="K37" s="46">
        <v>0</v>
      </c>
      <c r="L37" s="46">
        <v>0</v>
      </c>
      <c r="M37" s="48" t="s">
        <v>18</v>
      </c>
      <c r="N37" s="46">
        <v>955314</v>
      </c>
      <c r="O37" s="46">
        <v>1112597</v>
      </c>
      <c r="P37" s="46">
        <v>58685218</v>
      </c>
    </row>
    <row r="38" spans="1:16" s="19" customFormat="1" ht="29.25" customHeight="1">
      <c r="A38" s="48" t="s">
        <v>19</v>
      </c>
      <c r="B38" s="46">
        <v>28882034</v>
      </c>
      <c r="C38" s="46">
        <v>0</v>
      </c>
      <c r="D38" s="46">
        <v>859939</v>
      </c>
      <c r="E38" s="46">
        <v>1134375</v>
      </c>
      <c r="F38" s="46">
        <v>0</v>
      </c>
      <c r="G38" s="46">
        <v>0</v>
      </c>
      <c r="H38" s="46">
        <v>140288</v>
      </c>
      <c r="I38" s="46">
        <v>0</v>
      </c>
      <c r="J38" s="46">
        <v>0</v>
      </c>
      <c r="K38" s="46">
        <v>0</v>
      </c>
      <c r="L38" s="46">
        <v>0</v>
      </c>
      <c r="M38" s="48" t="s">
        <v>19</v>
      </c>
      <c r="N38" s="46">
        <v>503118</v>
      </c>
      <c r="O38" s="46">
        <v>643406</v>
      </c>
      <c r="P38" s="46">
        <v>35386161</v>
      </c>
    </row>
    <row r="39" spans="1:16" s="19" customFormat="1" ht="29.25" customHeight="1">
      <c r="A39" s="47" t="s">
        <v>20</v>
      </c>
      <c r="B39" s="46">
        <v>19726864</v>
      </c>
      <c r="C39" s="46">
        <v>0</v>
      </c>
      <c r="D39" s="46">
        <v>429500</v>
      </c>
      <c r="E39" s="46">
        <v>5843332</v>
      </c>
      <c r="F39" s="46">
        <v>0</v>
      </c>
      <c r="G39" s="46">
        <v>0</v>
      </c>
      <c r="H39" s="46">
        <v>567828</v>
      </c>
      <c r="I39" s="46">
        <v>0</v>
      </c>
      <c r="J39" s="46">
        <v>0</v>
      </c>
      <c r="K39" s="46">
        <v>0</v>
      </c>
      <c r="L39" s="46">
        <v>0</v>
      </c>
      <c r="M39" s="47" t="s">
        <v>20</v>
      </c>
      <c r="N39" s="46">
        <v>2083721</v>
      </c>
      <c r="O39" s="46">
        <v>2651549</v>
      </c>
      <c r="P39" s="46">
        <v>36841506</v>
      </c>
    </row>
    <row r="40" spans="1:16" s="91" customFormat="1" ht="29.25" customHeight="1">
      <c r="A40" s="58" t="s">
        <v>21</v>
      </c>
      <c r="B40" s="54">
        <v>17965370</v>
      </c>
      <c r="C40" s="54">
        <v>0</v>
      </c>
      <c r="D40" s="54">
        <v>0</v>
      </c>
      <c r="E40" s="54">
        <v>5829209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8" t="s">
        <v>21</v>
      </c>
      <c r="N40" s="54">
        <v>192285</v>
      </c>
      <c r="O40" s="54">
        <v>192285</v>
      </c>
      <c r="P40" s="54">
        <v>30297900</v>
      </c>
    </row>
    <row r="41" spans="1:16" s="19" customFormat="1" ht="29.25" customHeight="1">
      <c r="A41" s="45" t="s">
        <v>114</v>
      </c>
      <c r="B41" s="46">
        <v>61666791</v>
      </c>
      <c r="C41" s="46">
        <v>0</v>
      </c>
      <c r="D41" s="46">
        <v>0</v>
      </c>
      <c r="E41" s="46">
        <v>2831146</v>
      </c>
      <c r="F41" s="46">
        <v>0</v>
      </c>
      <c r="G41" s="46">
        <v>0</v>
      </c>
      <c r="H41" s="46">
        <v>117952</v>
      </c>
      <c r="I41" s="46">
        <v>0</v>
      </c>
      <c r="J41" s="46">
        <v>0</v>
      </c>
      <c r="K41" s="46">
        <v>0</v>
      </c>
      <c r="L41" s="46">
        <v>0</v>
      </c>
      <c r="M41" s="45" t="s">
        <v>114</v>
      </c>
      <c r="N41" s="46">
        <v>443376</v>
      </c>
      <c r="O41" s="46">
        <v>561328</v>
      </c>
      <c r="P41" s="46">
        <v>117584401</v>
      </c>
    </row>
    <row r="42" spans="1:16" s="19" customFormat="1" ht="29.25" customHeight="1">
      <c r="A42" s="47" t="s">
        <v>22</v>
      </c>
      <c r="B42" s="46">
        <v>44376950</v>
      </c>
      <c r="C42" s="46">
        <v>0</v>
      </c>
      <c r="D42" s="46">
        <v>2154313</v>
      </c>
      <c r="E42" s="46">
        <v>4590385</v>
      </c>
      <c r="F42" s="46">
        <v>2412032</v>
      </c>
      <c r="G42" s="46">
        <v>0</v>
      </c>
      <c r="H42" s="46">
        <v>62195</v>
      </c>
      <c r="I42" s="46">
        <v>0</v>
      </c>
      <c r="J42" s="46">
        <v>0</v>
      </c>
      <c r="K42" s="46">
        <v>0</v>
      </c>
      <c r="L42" s="46">
        <v>0</v>
      </c>
      <c r="M42" s="47" t="s">
        <v>22</v>
      </c>
      <c r="N42" s="46">
        <v>2203710</v>
      </c>
      <c r="O42" s="46">
        <v>4677937</v>
      </c>
      <c r="P42" s="46">
        <v>82567970</v>
      </c>
    </row>
    <row r="43" spans="1:16" s="19" customFormat="1" ht="29.25" customHeight="1">
      <c r="A43" s="47" t="s">
        <v>23</v>
      </c>
      <c r="B43" s="46">
        <v>9781736</v>
      </c>
      <c r="C43" s="46">
        <v>0</v>
      </c>
      <c r="D43" s="46">
        <v>0</v>
      </c>
      <c r="E43" s="46">
        <v>806790</v>
      </c>
      <c r="F43" s="46">
        <v>0</v>
      </c>
      <c r="G43" s="46">
        <v>0</v>
      </c>
      <c r="H43" s="46">
        <v>128278</v>
      </c>
      <c r="I43" s="46">
        <v>0</v>
      </c>
      <c r="J43" s="46">
        <v>0</v>
      </c>
      <c r="K43" s="46">
        <v>0</v>
      </c>
      <c r="L43" s="46">
        <v>0</v>
      </c>
      <c r="M43" s="47" t="s">
        <v>23</v>
      </c>
      <c r="N43" s="46">
        <v>963472</v>
      </c>
      <c r="O43" s="46">
        <v>1091750</v>
      </c>
      <c r="P43" s="46">
        <v>28035084</v>
      </c>
    </row>
    <row r="44" spans="1:16" s="19" customFormat="1" ht="29.25" customHeight="1">
      <c r="A44" s="48" t="s">
        <v>24</v>
      </c>
      <c r="B44" s="46">
        <v>2883129</v>
      </c>
      <c r="C44" s="46">
        <v>0</v>
      </c>
      <c r="D44" s="46">
        <v>0</v>
      </c>
      <c r="E44" s="46">
        <v>27528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8" t="s">
        <v>24</v>
      </c>
      <c r="N44" s="46">
        <v>412733</v>
      </c>
      <c r="O44" s="46">
        <v>412733</v>
      </c>
      <c r="P44" s="46">
        <v>14568149</v>
      </c>
    </row>
    <row r="45" spans="1:16" s="91" customFormat="1" ht="29.25" customHeight="1">
      <c r="A45" s="59" t="s">
        <v>25</v>
      </c>
      <c r="B45" s="54">
        <v>10791104</v>
      </c>
      <c r="C45" s="54">
        <v>0</v>
      </c>
      <c r="D45" s="54">
        <v>19067</v>
      </c>
      <c r="E45" s="54">
        <v>582193</v>
      </c>
      <c r="F45" s="54">
        <v>1365106</v>
      </c>
      <c r="G45" s="54">
        <v>0</v>
      </c>
      <c r="H45" s="54">
        <v>115961</v>
      </c>
      <c r="I45" s="54">
        <v>0</v>
      </c>
      <c r="J45" s="54">
        <v>0</v>
      </c>
      <c r="K45" s="54">
        <v>0</v>
      </c>
      <c r="L45" s="54">
        <v>0</v>
      </c>
      <c r="M45" s="59" t="s">
        <v>25</v>
      </c>
      <c r="N45" s="54">
        <v>1783558</v>
      </c>
      <c r="O45" s="54">
        <v>3264625</v>
      </c>
      <c r="P45" s="54">
        <v>47355429</v>
      </c>
    </row>
    <row r="46" spans="1:16" s="19" customFormat="1" ht="29.25" customHeight="1">
      <c r="A46" s="48" t="s">
        <v>26</v>
      </c>
      <c r="B46" s="46">
        <v>57275118</v>
      </c>
      <c r="C46" s="46">
        <v>0</v>
      </c>
      <c r="D46" s="46">
        <v>0</v>
      </c>
      <c r="E46" s="46">
        <v>945602</v>
      </c>
      <c r="F46" s="46">
        <v>1706678</v>
      </c>
      <c r="G46" s="46">
        <v>0</v>
      </c>
      <c r="H46" s="46">
        <v>207724</v>
      </c>
      <c r="I46" s="46">
        <v>0</v>
      </c>
      <c r="J46" s="46">
        <v>0</v>
      </c>
      <c r="K46" s="46">
        <v>0</v>
      </c>
      <c r="L46" s="46">
        <v>0</v>
      </c>
      <c r="M46" s="48" t="s">
        <v>26</v>
      </c>
      <c r="N46" s="46">
        <v>1985246</v>
      </c>
      <c r="O46" s="46">
        <v>3899648</v>
      </c>
      <c r="P46" s="46">
        <v>84774701</v>
      </c>
    </row>
    <row r="47" spans="1:16" s="19" customFormat="1" ht="29.25" customHeight="1">
      <c r="A47" s="48" t="s">
        <v>27</v>
      </c>
      <c r="B47" s="46">
        <v>49041099</v>
      </c>
      <c r="C47" s="46">
        <v>0</v>
      </c>
      <c r="D47" s="46">
        <v>0</v>
      </c>
      <c r="E47" s="46">
        <v>1842039</v>
      </c>
      <c r="F47" s="46">
        <v>0</v>
      </c>
      <c r="G47" s="46">
        <v>0</v>
      </c>
      <c r="H47" s="46">
        <v>199166</v>
      </c>
      <c r="I47" s="46">
        <v>0</v>
      </c>
      <c r="J47" s="46">
        <v>0</v>
      </c>
      <c r="K47" s="46">
        <v>0</v>
      </c>
      <c r="L47" s="46">
        <v>0</v>
      </c>
      <c r="M47" s="48" t="s">
        <v>27</v>
      </c>
      <c r="N47" s="46">
        <v>569287</v>
      </c>
      <c r="O47" s="46">
        <v>768453</v>
      </c>
      <c r="P47" s="46">
        <v>63343446</v>
      </c>
    </row>
    <row r="48" spans="1:16" s="19" customFormat="1" ht="29.25" customHeight="1">
      <c r="A48" s="48" t="s">
        <v>28</v>
      </c>
      <c r="B48" s="46">
        <v>55470940</v>
      </c>
      <c r="C48" s="46">
        <v>0</v>
      </c>
      <c r="D48" s="46">
        <v>0</v>
      </c>
      <c r="E48" s="46">
        <v>7435925</v>
      </c>
      <c r="F48" s="46">
        <v>0</v>
      </c>
      <c r="G48" s="46">
        <v>0</v>
      </c>
      <c r="H48" s="46">
        <v>65672</v>
      </c>
      <c r="I48" s="46">
        <v>0</v>
      </c>
      <c r="J48" s="46">
        <v>0</v>
      </c>
      <c r="K48" s="46">
        <v>0</v>
      </c>
      <c r="L48" s="46">
        <v>0</v>
      </c>
      <c r="M48" s="48" t="s">
        <v>28</v>
      </c>
      <c r="N48" s="46">
        <v>1736975</v>
      </c>
      <c r="O48" s="46">
        <v>1802647</v>
      </c>
      <c r="P48" s="46">
        <v>85239947</v>
      </c>
    </row>
    <row r="49" spans="1:16" s="19" customFormat="1" ht="29.25" customHeight="1">
      <c r="A49" s="48" t="s">
        <v>29</v>
      </c>
      <c r="B49" s="46">
        <v>60268552</v>
      </c>
      <c r="C49" s="46">
        <v>0</v>
      </c>
      <c r="D49" s="46">
        <v>3638191</v>
      </c>
      <c r="E49" s="46">
        <v>35247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8" t="s">
        <v>29</v>
      </c>
      <c r="N49" s="46">
        <v>2503623</v>
      </c>
      <c r="O49" s="46">
        <v>2503623</v>
      </c>
      <c r="P49" s="46">
        <v>79619308</v>
      </c>
    </row>
    <row r="50" spans="1:16" s="91" customFormat="1" ht="29.25" customHeight="1">
      <c r="A50" s="59" t="s">
        <v>30</v>
      </c>
      <c r="B50" s="54">
        <v>53659748</v>
      </c>
      <c r="C50" s="54">
        <v>0</v>
      </c>
      <c r="D50" s="54">
        <v>16042</v>
      </c>
      <c r="E50" s="54">
        <v>991910</v>
      </c>
      <c r="F50" s="54">
        <v>2101404</v>
      </c>
      <c r="G50" s="54">
        <v>0</v>
      </c>
      <c r="H50" s="54">
        <v>134593</v>
      </c>
      <c r="I50" s="54">
        <v>0</v>
      </c>
      <c r="J50" s="54">
        <v>0</v>
      </c>
      <c r="K50" s="54">
        <v>0</v>
      </c>
      <c r="L50" s="54">
        <v>0</v>
      </c>
      <c r="M50" s="59" t="s">
        <v>30</v>
      </c>
      <c r="N50" s="54">
        <v>2223956</v>
      </c>
      <c r="O50" s="54">
        <v>4459953</v>
      </c>
      <c r="P50" s="54">
        <v>94701448</v>
      </c>
    </row>
    <row r="51" spans="1:16" s="19" customFormat="1" ht="29.25" customHeight="1">
      <c r="A51" s="48" t="s">
        <v>31</v>
      </c>
      <c r="B51" s="46">
        <v>11297250</v>
      </c>
      <c r="C51" s="46">
        <v>0</v>
      </c>
      <c r="D51" s="46">
        <v>7430</v>
      </c>
      <c r="E51" s="46">
        <v>804560</v>
      </c>
      <c r="F51" s="46">
        <v>0</v>
      </c>
      <c r="G51" s="46">
        <v>0</v>
      </c>
      <c r="H51" s="46">
        <v>91391</v>
      </c>
      <c r="I51" s="46">
        <v>0</v>
      </c>
      <c r="J51" s="46">
        <v>0</v>
      </c>
      <c r="K51" s="46">
        <v>0</v>
      </c>
      <c r="L51" s="46">
        <v>0</v>
      </c>
      <c r="M51" s="48" t="s">
        <v>31</v>
      </c>
      <c r="N51" s="46">
        <v>828334</v>
      </c>
      <c r="O51" s="46">
        <v>919725</v>
      </c>
      <c r="P51" s="46">
        <v>27698970</v>
      </c>
    </row>
    <row r="52" spans="1:16" s="19" customFormat="1" ht="29.25" customHeight="1">
      <c r="A52" s="48" t="s">
        <v>32</v>
      </c>
      <c r="B52" s="46">
        <v>42022689</v>
      </c>
      <c r="C52" s="46">
        <v>0</v>
      </c>
      <c r="D52" s="46">
        <v>51563</v>
      </c>
      <c r="E52" s="46">
        <v>3627999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8" t="s">
        <v>32</v>
      </c>
      <c r="N52" s="46">
        <v>918880</v>
      </c>
      <c r="O52" s="46">
        <v>918880</v>
      </c>
      <c r="P52" s="46">
        <v>67571525</v>
      </c>
    </row>
    <row r="53" spans="1:16" s="19" customFormat="1" ht="29.25" customHeight="1">
      <c r="A53" s="48" t="s">
        <v>33</v>
      </c>
      <c r="B53" s="46">
        <v>15292872</v>
      </c>
      <c r="C53" s="46">
        <v>0</v>
      </c>
      <c r="D53" s="46">
        <v>0</v>
      </c>
      <c r="E53" s="46">
        <v>443951</v>
      </c>
      <c r="F53" s="46">
        <v>63345</v>
      </c>
      <c r="G53" s="46">
        <v>0</v>
      </c>
      <c r="H53" s="46">
        <v>70293</v>
      </c>
      <c r="I53" s="46">
        <v>0</v>
      </c>
      <c r="J53" s="46">
        <v>0</v>
      </c>
      <c r="K53" s="46">
        <v>0</v>
      </c>
      <c r="L53" s="46">
        <v>0</v>
      </c>
      <c r="M53" s="48" t="s">
        <v>33</v>
      </c>
      <c r="N53" s="46">
        <v>1169560</v>
      </c>
      <c r="O53" s="46">
        <v>1303198</v>
      </c>
      <c r="P53" s="46">
        <v>30733192</v>
      </c>
    </row>
    <row r="54" spans="1:16" s="19" customFormat="1" ht="29.25" customHeight="1">
      <c r="A54" s="48" t="s">
        <v>34</v>
      </c>
      <c r="B54" s="46">
        <v>64425761</v>
      </c>
      <c r="C54" s="46">
        <v>0</v>
      </c>
      <c r="D54" s="46">
        <v>997602</v>
      </c>
      <c r="E54" s="46">
        <v>3408244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8" t="s">
        <v>34</v>
      </c>
      <c r="N54" s="46">
        <v>2097681</v>
      </c>
      <c r="O54" s="46">
        <v>2097681</v>
      </c>
      <c r="P54" s="46">
        <v>83291679</v>
      </c>
    </row>
    <row r="55" spans="1:16" s="91" customFormat="1" ht="29.25" customHeight="1">
      <c r="A55" s="59" t="s">
        <v>35</v>
      </c>
      <c r="B55" s="54">
        <v>21479241</v>
      </c>
      <c r="C55" s="54">
        <v>0</v>
      </c>
      <c r="D55" s="54">
        <v>0</v>
      </c>
      <c r="E55" s="54">
        <v>1480962</v>
      </c>
      <c r="F55" s="54">
        <v>0</v>
      </c>
      <c r="G55" s="54">
        <v>0</v>
      </c>
      <c r="H55" s="54">
        <v>226641</v>
      </c>
      <c r="I55" s="54">
        <v>0</v>
      </c>
      <c r="J55" s="54">
        <v>0</v>
      </c>
      <c r="K55" s="54">
        <v>0</v>
      </c>
      <c r="L55" s="54">
        <v>0</v>
      </c>
      <c r="M55" s="59" t="s">
        <v>35</v>
      </c>
      <c r="N55" s="54">
        <v>1847020</v>
      </c>
      <c r="O55" s="54">
        <v>2073661</v>
      </c>
      <c r="P55" s="54">
        <v>53417629</v>
      </c>
    </row>
    <row r="56" spans="1:16" s="19" customFormat="1" ht="29.25" customHeight="1">
      <c r="A56" s="48" t="s">
        <v>36</v>
      </c>
      <c r="B56" s="46">
        <v>70511787</v>
      </c>
      <c r="C56" s="46">
        <v>0</v>
      </c>
      <c r="D56" s="46">
        <v>169316</v>
      </c>
      <c r="E56" s="46">
        <v>545286</v>
      </c>
      <c r="F56" s="46">
        <v>382382</v>
      </c>
      <c r="G56" s="46">
        <v>0</v>
      </c>
      <c r="H56" s="46">
        <v>170691</v>
      </c>
      <c r="I56" s="46">
        <v>0</v>
      </c>
      <c r="J56" s="46">
        <v>0</v>
      </c>
      <c r="K56" s="46">
        <v>0</v>
      </c>
      <c r="L56" s="46">
        <v>0</v>
      </c>
      <c r="M56" s="48" t="s">
        <v>36</v>
      </c>
      <c r="N56" s="46">
        <v>2439837</v>
      </c>
      <c r="O56" s="46">
        <v>2992910</v>
      </c>
      <c r="P56" s="46">
        <v>96786418</v>
      </c>
    </row>
    <row r="57" spans="1:16" s="19" customFormat="1" ht="29.25" customHeight="1">
      <c r="A57" s="48" t="s">
        <v>37</v>
      </c>
      <c r="B57" s="46">
        <v>13287720</v>
      </c>
      <c r="C57" s="46">
        <v>0</v>
      </c>
      <c r="D57" s="46">
        <v>0</v>
      </c>
      <c r="E57" s="46">
        <v>848271</v>
      </c>
      <c r="F57" s="46">
        <v>0</v>
      </c>
      <c r="G57" s="46">
        <v>0</v>
      </c>
      <c r="H57" s="46">
        <v>260580</v>
      </c>
      <c r="I57" s="46">
        <v>0</v>
      </c>
      <c r="J57" s="46">
        <v>0</v>
      </c>
      <c r="K57" s="46">
        <v>0</v>
      </c>
      <c r="L57" s="46">
        <v>0</v>
      </c>
      <c r="M57" s="48" t="s">
        <v>37</v>
      </c>
      <c r="N57" s="46">
        <v>1874029</v>
      </c>
      <c r="O57" s="46">
        <v>2134609</v>
      </c>
      <c r="P57" s="46">
        <v>22007738</v>
      </c>
    </row>
    <row r="58" spans="1:16" s="19" customFormat="1" ht="29.25" customHeight="1">
      <c r="A58" s="48" t="s">
        <v>38</v>
      </c>
      <c r="B58" s="46">
        <v>15180022</v>
      </c>
      <c r="C58" s="46">
        <v>0</v>
      </c>
      <c r="D58" s="46">
        <v>0</v>
      </c>
      <c r="E58" s="46">
        <v>935180</v>
      </c>
      <c r="F58" s="46">
        <v>14818</v>
      </c>
      <c r="G58" s="46">
        <v>0</v>
      </c>
      <c r="H58" s="46">
        <v>197314</v>
      </c>
      <c r="I58" s="46">
        <v>0</v>
      </c>
      <c r="J58" s="46">
        <v>0</v>
      </c>
      <c r="K58" s="46">
        <v>0</v>
      </c>
      <c r="L58" s="46">
        <v>0</v>
      </c>
      <c r="M58" s="48" t="s">
        <v>38</v>
      </c>
      <c r="N58" s="46">
        <v>953752</v>
      </c>
      <c r="O58" s="46">
        <v>1165884</v>
      </c>
      <c r="P58" s="46">
        <v>29010108</v>
      </c>
    </row>
    <row r="59" spans="1:16" s="19" customFormat="1" ht="29.25" customHeight="1">
      <c r="A59" s="47" t="s">
        <v>39</v>
      </c>
      <c r="B59" s="46">
        <v>223857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 t="s">
        <v>39</v>
      </c>
      <c r="N59" s="46">
        <v>671586</v>
      </c>
      <c r="O59" s="46">
        <v>671586</v>
      </c>
      <c r="P59" s="46">
        <v>1059409</v>
      </c>
    </row>
    <row r="60" spans="1:16" s="91" customFormat="1" ht="29.25" customHeight="1">
      <c r="A60" s="59" t="s">
        <v>40</v>
      </c>
      <c r="B60" s="54">
        <v>25727742</v>
      </c>
      <c r="C60" s="54">
        <v>0</v>
      </c>
      <c r="D60" s="54">
        <v>298057</v>
      </c>
      <c r="E60" s="54">
        <v>2301995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9" t="s">
        <v>40</v>
      </c>
      <c r="N60" s="54">
        <v>267658</v>
      </c>
      <c r="O60" s="54">
        <v>267658</v>
      </c>
      <c r="P60" s="54">
        <v>37481906</v>
      </c>
    </row>
    <row r="61" spans="1:16" s="19" customFormat="1" ht="29.25" customHeight="1">
      <c r="A61" s="48" t="s">
        <v>41</v>
      </c>
      <c r="B61" s="46">
        <v>180978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8" t="s">
        <v>41</v>
      </c>
      <c r="N61" s="46">
        <v>995239</v>
      </c>
      <c r="O61" s="46">
        <v>995239</v>
      </c>
      <c r="P61" s="46">
        <v>1836812</v>
      </c>
    </row>
    <row r="62" spans="1:16" s="19" customFormat="1" ht="29.25" customHeight="1">
      <c r="A62" s="48" t="s">
        <v>42</v>
      </c>
      <c r="B62" s="46">
        <v>403075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8" t="s">
        <v>42</v>
      </c>
      <c r="N62" s="46">
        <v>640419</v>
      </c>
      <c r="O62" s="46">
        <v>640419</v>
      </c>
      <c r="P62" s="46">
        <v>1255137</v>
      </c>
    </row>
    <row r="63" spans="1:16" s="19" customFormat="1" ht="29.25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8" t="s">
        <v>43</v>
      </c>
      <c r="N63" s="46">
        <v>0</v>
      </c>
      <c r="O63" s="46">
        <v>0</v>
      </c>
      <c r="P63" s="46">
        <v>0</v>
      </c>
    </row>
    <row r="64" spans="1:16" s="19" customFormat="1" ht="29.25" customHeight="1">
      <c r="A64" s="48" t="s">
        <v>44</v>
      </c>
      <c r="B64" s="46">
        <v>14939624</v>
      </c>
      <c r="C64" s="46">
        <v>0</v>
      </c>
      <c r="D64" s="46">
        <v>672491</v>
      </c>
      <c r="E64" s="46">
        <v>1908013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8" t="s">
        <v>44</v>
      </c>
      <c r="N64" s="46">
        <v>372100</v>
      </c>
      <c r="O64" s="46">
        <v>372100</v>
      </c>
      <c r="P64" s="46">
        <v>23190778</v>
      </c>
    </row>
    <row r="65" spans="1:16" s="91" customFormat="1" ht="29.25" customHeight="1">
      <c r="A65" s="59" t="s">
        <v>45</v>
      </c>
      <c r="B65" s="54">
        <v>9812563</v>
      </c>
      <c r="C65" s="54">
        <v>0</v>
      </c>
      <c r="D65" s="54">
        <v>44044</v>
      </c>
      <c r="E65" s="54">
        <v>198200</v>
      </c>
      <c r="F65" s="54">
        <v>0</v>
      </c>
      <c r="G65" s="54">
        <v>0</v>
      </c>
      <c r="H65" s="54">
        <v>96980</v>
      </c>
      <c r="I65" s="54">
        <v>0</v>
      </c>
      <c r="J65" s="54">
        <v>0</v>
      </c>
      <c r="K65" s="54">
        <v>0</v>
      </c>
      <c r="L65" s="54">
        <v>0</v>
      </c>
      <c r="M65" s="59" t="s">
        <v>45</v>
      </c>
      <c r="N65" s="54">
        <v>764565</v>
      </c>
      <c r="O65" s="54">
        <v>861545</v>
      </c>
      <c r="P65" s="54">
        <v>29697675</v>
      </c>
    </row>
    <row r="66" spans="1:16" s="19" customFormat="1" ht="29.25" customHeight="1" thickBot="1">
      <c r="A66" s="62" t="s">
        <v>115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2" t="s">
        <v>115</v>
      </c>
      <c r="N66" s="63">
        <v>135878</v>
      </c>
      <c r="O66" s="63">
        <v>135878</v>
      </c>
      <c r="P66" s="63">
        <v>189873</v>
      </c>
    </row>
    <row r="67" spans="1:16" s="19" customFormat="1" ht="29.25" customHeight="1" thickBot="1" thickTop="1">
      <c r="A67" s="61" t="s">
        <v>90</v>
      </c>
      <c r="B67" s="52">
        <f>SUM(B21:B66)</f>
        <v>1322850467</v>
      </c>
      <c r="C67" s="52">
        <f aca="true" t="shared" si="1" ref="C67:P67">SUM(C21:C66)</f>
        <v>110364</v>
      </c>
      <c r="D67" s="52">
        <f t="shared" si="1"/>
        <v>9666545</v>
      </c>
      <c r="E67" s="52">
        <f t="shared" si="1"/>
        <v>107862868</v>
      </c>
      <c r="F67" s="52">
        <f t="shared" si="1"/>
        <v>11927197</v>
      </c>
      <c r="G67" s="52">
        <f t="shared" si="1"/>
        <v>0</v>
      </c>
      <c r="H67" s="52">
        <f t="shared" si="1"/>
        <v>5630260</v>
      </c>
      <c r="I67" s="52">
        <f>SUM(I21:I66)</f>
        <v>0</v>
      </c>
      <c r="J67" s="52">
        <f>SUM(J21:J66)</f>
        <v>0</v>
      </c>
      <c r="K67" s="52">
        <f>SUM(K21:K66)</f>
        <v>0</v>
      </c>
      <c r="L67" s="52">
        <f>SUM(L21:L66)</f>
        <v>0</v>
      </c>
      <c r="M67" s="61" t="s">
        <v>90</v>
      </c>
      <c r="N67" s="52">
        <f t="shared" si="1"/>
        <v>51966765</v>
      </c>
      <c r="O67" s="52">
        <f t="shared" si="1"/>
        <v>69524222</v>
      </c>
      <c r="P67" s="52">
        <f t="shared" si="1"/>
        <v>2251834487</v>
      </c>
    </row>
    <row r="68" spans="1:16" s="19" customFormat="1" ht="29.25" customHeight="1" thickTop="1">
      <c r="A68" s="60" t="s">
        <v>91</v>
      </c>
      <c r="B68" s="49">
        <f aca="true" t="shared" si="2" ref="B68:P68">+B67+B20</f>
        <v>2858168104</v>
      </c>
      <c r="C68" s="49">
        <f t="shared" si="2"/>
        <v>496808</v>
      </c>
      <c r="D68" s="49">
        <f t="shared" si="2"/>
        <v>20072806</v>
      </c>
      <c r="E68" s="49">
        <f t="shared" si="2"/>
        <v>244320761</v>
      </c>
      <c r="F68" s="49">
        <f t="shared" si="2"/>
        <v>34252914</v>
      </c>
      <c r="G68" s="49">
        <f t="shared" si="2"/>
        <v>35644</v>
      </c>
      <c r="H68" s="49">
        <f t="shared" si="2"/>
        <v>16351971</v>
      </c>
      <c r="I68" s="49">
        <f t="shared" si="2"/>
        <v>0</v>
      </c>
      <c r="J68" s="49">
        <f t="shared" si="2"/>
        <v>0</v>
      </c>
      <c r="K68" s="49">
        <f t="shared" si="2"/>
        <v>167250</v>
      </c>
      <c r="L68" s="49">
        <f t="shared" si="2"/>
        <v>167250</v>
      </c>
      <c r="M68" s="60" t="s">
        <v>91</v>
      </c>
      <c r="N68" s="49">
        <f t="shared" si="2"/>
        <v>128962450</v>
      </c>
      <c r="O68" s="49">
        <f t="shared" si="2"/>
        <v>179770229</v>
      </c>
      <c r="P68" s="49">
        <f t="shared" si="2"/>
        <v>5427496511</v>
      </c>
    </row>
    <row r="69" spans="1:16" s="19" customFormat="1" ht="29.25" customHeight="1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0"/>
    </row>
    <row r="70" spans="1:16" ht="24">
      <c r="A70" s="38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8" t="s">
        <v>123</v>
      </c>
      <c r="N70" s="21"/>
      <c r="O70" s="21"/>
      <c r="P70" s="21"/>
    </row>
    <row r="71" spans="1:16" ht="30.75" customHeight="1">
      <c r="A71" s="3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8"/>
      <c r="N71" s="21"/>
      <c r="O71" s="21"/>
      <c r="P71" s="2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7" useFirstPageNumber="1" fitToHeight="10" horizontalDpi="600" verticalDpi="600" orientation="portrait" paperSize="9" scale="33" r:id="rId1"/>
  <headerFooter alignWithMargins="0">
    <oddHeader>&amp;L&amp;24　　第２２表の３　平成２９年度固定資産税に関する調べ</oddHeader>
    <oddFooter>&amp;C&amp;30&amp;P</oddFooter>
  </headerFooter>
  <colBreaks count="1" manualBreakCount="1">
    <brk id="1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workbookViewId="0" topLeftCell="A1">
      <pane xSplit="1" ySplit="6" topLeftCell="B5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2" width="22.125" style="2" customWidth="1"/>
    <col min="3" max="6" width="22.125" style="110" customWidth="1"/>
    <col min="7" max="11" width="22.125" style="2" customWidth="1"/>
    <col min="12" max="12" width="15.125" style="2" customWidth="1"/>
    <col min="13" max="13" width="20.375" style="2" customWidth="1"/>
    <col min="14" max="16384" width="24.75390625" style="2" customWidth="1"/>
  </cols>
  <sheetData>
    <row r="1" spans="1:14" ht="25.5">
      <c r="A1" s="31" t="s">
        <v>97</v>
      </c>
      <c r="N1" s="1"/>
    </row>
    <row r="2" spans="1:256" ht="21" customHeight="1">
      <c r="A2" s="7" t="s">
        <v>87</v>
      </c>
      <c r="B2" s="13" t="s">
        <v>98</v>
      </c>
      <c r="C2" s="111"/>
      <c r="D2" s="111"/>
      <c r="E2" s="111"/>
      <c r="F2" s="111"/>
      <c r="G2" s="14"/>
      <c r="H2" s="14"/>
      <c r="I2" s="14"/>
      <c r="J2" s="14"/>
      <c r="K2" s="14"/>
      <c r="L2" s="14"/>
      <c r="M2" s="15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49</v>
      </c>
      <c r="C3" s="111"/>
      <c r="D3" s="124"/>
      <c r="E3" s="125" t="s">
        <v>50</v>
      </c>
      <c r="F3" s="111"/>
      <c r="G3" s="18"/>
      <c r="H3" s="13" t="s">
        <v>93</v>
      </c>
      <c r="I3" s="14"/>
      <c r="J3" s="14"/>
      <c r="K3" s="14"/>
      <c r="L3" s="194" t="s">
        <v>74</v>
      </c>
      <c r="M3" s="194" t="s">
        <v>61</v>
      </c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126"/>
      <c r="D4" s="126"/>
      <c r="E4" s="112"/>
      <c r="F4" s="112"/>
      <c r="G4" s="24"/>
      <c r="H4" s="16"/>
      <c r="I4" s="24"/>
      <c r="J4" s="16"/>
      <c r="K4" s="24"/>
      <c r="L4" s="195"/>
      <c r="M4" s="195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29" t="s">
        <v>52</v>
      </c>
      <c r="C5" s="127" t="s">
        <v>124</v>
      </c>
      <c r="D5" s="127" t="s">
        <v>53</v>
      </c>
      <c r="E5" s="113" t="s">
        <v>54</v>
      </c>
      <c r="F5" s="113" t="s">
        <v>127</v>
      </c>
      <c r="G5" s="35" t="s">
        <v>55</v>
      </c>
      <c r="H5" s="29" t="s">
        <v>56</v>
      </c>
      <c r="I5" s="35" t="s">
        <v>57</v>
      </c>
      <c r="J5" s="29" t="s">
        <v>58</v>
      </c>
      <c r="K5" s="35" t="s">
        <v>46</v>
      </c>
      <c r="L5" s="195"/>
      <c r="M5" s="195"/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6"/>
      <c r="C6" s="128"/>
      <c r="D6" s="128"/>
      <c r="E6" s="129"/>
      <c r="F6" s="130"/>
      <c r="G6" s="37"/>
      <c r="H6" s="36"/>
      <c r="I6" s="37"/>
      <c r="J6" s="29" t="s">
        <v>59</v>
      </c>
      <c r="K6" s="37"/>
      <c r="L6" s="195"/>
      <c r="M6" s="195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3" s="19" customFormat="1" ht="30" customHeight="1">
      <c r="A7" s="43" t="s">
        <v>88</v>
      </c>
      <c r="B7" s="131">
        <v>2989962</v>
      </c>
      <c r="C7" s="132">
        <v>0</v>
      </c>
      <c r="D7" s="132">
        <v>3940863</v>
      </c>
      <c r="E7" s="132">
        <v>2392463</v>
      </c>
      <c r="F7" s="132">
        <v>0</v>
      </c>
      <c r="G7" s="131">
        <v>8123443</v>
      </c>
      <c r="H7" s="131">
        <v>73821788</v>
      </c>
      <c r="I7" s="131">
        <v>69500412</v>
      </c>
      <c r="J7" s="131">
        <v>167510540</v>
      </c>
      <c r="K7" s="131">
        <v>310832740</v>
      </c>
      <c r="L7" s="131">
        <v>58972</v>
      </c>
      <c r="M7" s="131">
        <v>12565</v>
      </c>
    </row>
    <row r="8" spans="1:13" s="19" customFormat="1" ht="30" customHeight="1">
      <c r="A8" s="45" t="s">
        <v>107</v>
      </c>
      <c r="B8" s="133">
        <v>7601746</v>
      </c>
      <c r="C8" s="134">
        <v>0</v>
      </c>
      <c r="D8" s="134">
        <v>1811932</v>
      </c>
      <c r="E8" s="134">
        <v>650921</v>
      </c>
      <c r="F8" s="134">
        <v>0</v>
      </c>
      <c r="G8" s="133">
        <v>1985258</v>
      </c>
      <c r="H8" s="133">
        <v>27566107</v>
      </c>
      <c r="I8" s="133">
        <v>24426501</v>
      </c>
      <c r="J8" s="133">
        <v>77309319</v>
      </c>
      <c r="K8" s="133">
        <v>129301927</v>
      </c>
      <c r="L8" s="133">
        <v>48642</v>
      </c>
      <c r="M8" s="133">
        <v>789</v>
      </c>
    </row>
    <row r="9" spans="1:13" s="19" customFormat="1" ht="30" customHeight="1">
      <c r="A9" s="47" t="s">
        <v>0</v>
      </c>
      <c r="B9" s="133">
        <v>11576507</v>
      </c>
      <c r="C9" s="134">
        <v>0</v>
      </c>
      <c r="D9" s="134">
        <v>5805934</v>
      </c>
      <c r="E9" s="134">
        <v>2508051</v>
      </c>
      <c r="F9" s="134">
        <v>0</v>
      </c>
      <c r="G9" s="133">
        <v>8400706</v>
      </c>
      <c r="H9" s="133">
        <v>79312963</v>
      </c>
      <c r="I9" s="133">
        <v>64197461</v>
      </c>
      <c r="J9" s="133">
        <v>267035565</v>
      </c>
      <c r="K9" s="133">
        <v>410545989</v>
      </c>
      <c r="L9" s="133">
        <v>33369</v>
      </c>
      <c r="M9" s="133">
        <v>12994</v>
      </c>
    </row>
    <row r="10" spans="1:13" s="19" customFormat="1" ht="30" customHeight="1">
      <c r="A10" s="47" t="s">
        <v>1</v>
      </c>
      <c r="B10" s="133">
        <v>6176375</v>
      </c>
      <c r="C10" s="134">
        <v>0</v>
      </c>
      <c r="D10" s="134">
        <v>6151578</v>
      </c>
      <c r="E10" s="134">
        <v>1140478</v>
      </c>
      <c r="F10" s="134">
        <v>0</v>
      </c>
      <c r="G10" s="133">
        <v>5573965</v>
      </c>
      <c r="H10" s="133">
        <v>74420410</v>
      </c>
      <c r="I10" s="133">
        <v>75323703</v>
      </c>
      <c r="J10" s="133">
        <v>219581415</v>
      </c>
      <c r="K10" s="133">
        <v>369325528</v>
      </c>
      <c r="L10" s="133">
        <v>1074</v>
      </c>
      <c r="M10" s="133">
        <v>8162</v>
      </c>
    </row>
    <row r="11" spans="1:13" s="19" customFormat="1" ht="30" customHeight="1">
      <c r="A11" s="53" t="s">
        <v>108</v>
      </c>
      <c r="B11" s="135">
        <v>4683767</v>
      </c>
      <c r="C11" s="136">
        <v>0</v>
      </c>
      <c r="D11" s="136">
        <v>250766</v>
      </c>
      <c r="E11" s="136">
        <v>896827</v>
      </c>
      <c r="F11" s="136">
        <v>0</v>
      </c>
      <c r="G11" s="135">
        <v>336083</v>
      </c>
      <c r="H11" s="135">
        <v>8830492</v>
      </c>
      <c r="I11" s="135">
        <v>12908885</v>
      </c>
      <c r="J11" s="135">
        <v>45484190</v>
      </c>
      <c r="K11" s="135">
        <v>67223567</v>
      </c>
      <c r="L11" s="135">
        <v>0</v>
      </c>
      <c r="M11" s="135">
        <v>784</v>
      </c>
    </row>
    <row r="12" spans="1:13" s="19" customFormat="1" ht="30" customHeight="1">
      <c r="A12" s="55" t="s">
        <v>109</v>
      </c>
      <c r="B12" s="131">
        <v>6471497</v>
      </c>
      <c r="C12" s="132">
        <v>0</v>
      </c>
      <c r="D12" s="132">
        <v>805463</v>
      </c>
      <c r="E12" s="132">
        <v>940875</v>
      </c>
      <c r="F12" s="132">
        <v>0</v>
      </c>
      <c r="G12" s="131">
        <v>2642323</v>
      </c>
      <c r="H12" s="131">
        <v>11961355</v>
      </c>
      <c r="I12" s="131">
        <v>17851149</v>
      </c>
      <c r="J12" s="131">
        <v>41553819</v>
      </c>
      <c r="K12" s="131">
        <v>71366323</v>
      </c>
      <c r="L12" s="131">
        <v>5194</v>
      </c>
      <c r="M12" s="131">
        <v>1392</v>
      </c>
    </row>
    <row r="13" spans="1:13" s="19" customFormat="1" ht="30" customHeight="1">
      <c r="A13" s="47" t="s">
        <v>2</v>
      </c>
      <c r="B13" s="133">
        <v>9794320</v>
      </c>
      <c r="C13" s="134">
        <v>0</v>
      </c>
      <c r="D13" s="134">
        <v>18597</v>
      </c>
      <c r="E13" s="134">
        <v>937854</v>
      </c>
      <c r="F13" s="134">
        <v>0</v>
      </c>
      <c r="G13" s="133">
        <v>12183</v>
      </c>
      <c r="H13" s="133">
        <v>4389930</v>
      </c>
      <c r="I13" s="133">
        <v>9894538</v>
      </c>
      <c r="J13" s="133">
        <v>20628900</v>
      </c>
      <c r="K13" s="133">
        <v>34913368</v>
      </c>
      <c r="L13" s="133">
        <v>3748</v>
      </c>
      <c r="M13" s="133">
        <v>7626</v>
      </c>
    </row>
    <row r="14" spans="1:13" s="19" customFormat="1" ht="30" customHeight="1">
      <c r="A14" s="47" t="s">
        <v>3</v>
      </c>
      <c r="B14" s="133">
        <v>3257560</v>
      </c>
      <c r="C14" s="134">
        <v>0</v>
      </c>
      <c r="D14" s="134">
        <v>12122</v>
      </c>
      <c r="E14" s="134">
        <v>503714</v>
      </c>
      <c r="F14" s="134">
        <v>0</v>
      </c>
      <c r="G14" s="133">
        <v>121537</v>
      </c>
      <c r="H14" s="133">
        <v>5862051</v>
      </c>
      <c r="I14" s="133">
        <v>11835252</v>
      </c>
      <c r="J14" s="133">
        <v>24579986</v>
      </c>
      <c r="K14" s="133">
        <v>42277289</v>
      </c>
      <c r="L14" s="133">
        <v>81</v>
      </c>
      <c r="M14" s="133">
        <v>6015</v>
      </c>
    </row>
    <row r="15" spans="1:13" s="19" customFormat="1" ht="30" customHeight="1">
      <c r="A15" s="45" t="s">
        <v>110</v>
      </c>
      <c r="B15" s="133">
        <v>3582713</v>
      </c>
      <c r="C15" s="134">
        <v>0</v>
      </c>
      <c r="D15" s="134">
        <v>331303</v>
      </c>
      <c r="E15" s="134">
        <v>2208975</v>
      </c>
      <c r="F15" s="134">
        <v>0</v>
      </c>
      <c r="G15" s="133">
        <v>501043</v>
      </c>
      <c r="H15" s="133">
        <v>6751887</v>
      </c>
      <c r="I15" s="133">
        <v>13366235</v>
      </c>
      <c r="J15" s="133">
        <v>30779858</v>
      </c>
      <c r="K15" s="133">
        <v>50897980</v>
      </c>
      <c r="L15" s="133">
        <v>18574</v>
      </c>
      <c r="M15" s="133">
        <v>1628</v>
      </c>
    </row>
    <row r="16" spans="1:13" s="19" customFormat="1" ht="30" customHeight="1">
      <c r="A16" s="53" t="s">
        <v>111</v>
      </c>
      <c r="B16" s="135">
        <v>2292259</v>
      </c>
      <c r="C16" s="136">
        <v>0</v>
      </c>
      <c r="D16" s="136">
        <v>52830</v>
      </c>
      <c r="E16" s="136">
        <v>1613662</v>
      </c>
      <c r="F16" s="136">
        <v>0</v>
      </c>
      <c r="G16" s="135">
        <v>162526</v>
      </c>
      <c r="H16" s="135">
        <v>2673572</v>
      </c>
      <c r="I16" s="135">
        <v>5851261</v>
      </c>
      <c r="J16" s="135">
        <v>20872275</v>
      </c>
      <c r="K16" s="135">
        <v>29397108</v>
      </c>
      <c r="L16" s="135">
        <v>2773</v>
      </c>
      <c r="M16" s="135">
        <v>1340</v>
      </c>
    </row>
    <row r="17" spans="1:13" s="19" customFormat="1" ht="30" customHeight="1">
      <c r="A17" s="45" t="s">
        <v>112</v>
      </c>
      <c r="B17" s="133">
        <v>7022357</v>
      </c>
      <c r="C17" s="134">
        <v>0</v>
      </c>
      <c r="D17" s="134">
        <v>298990</v>
      </c>
      <c r="E17" s="134">
        <v>1081071</v>
      </c>
      <c r="F17" s="134">
        <v>0</v>
      </c>
      <c r="G17" s="133">
        <v>610569</v>
      </c>
      <c r="H17" s="133">
        <v>8565168</v>
      </c>
      <c r="I17" s="133">
        <v>14767912</v>
      </c>
      <c r="J17" s="133">
        <v>42079629</v>
      </c>
      <c r="K17" s="133">
        <v>65412709</v>
      </c>
      <c r="L17" s="133">
        <v>19</v>
      </c>
      <c r="M17" s="133">
        <v>862</v>
      </c>
    </row>
    <row r="18" spans="1:13" s="19" customFormat="1" ht="30" customHeight="1">
      <c r="A18" s="45" t="s">
        <v>113</v>
      </c>
      <c r="B18" s="133">
        <v>2059176</v>
      </c>
      <c r="C18" s="134">
        <v>0</v>
      </c>
      <c r="D18" s="134">
        <v>795645</v>
      </c>
      <c r="E18" s="134">
        <v>2078523</v>
      </c>
      <c r="F18" s="134">
        <v>0</v>
      </c>
      <c r="G18" s="133">
        <v>2103143</v>
      </c>
      <c r="H18" s="133">
        <v>8019674</v>
      </c>
      <c r="I18" s="133">
        <v>16942153</v>
      </c>
      <c r="J18" s="133">
        <v>21252065</v>
      </c>
      <c r="K18" s="133">
        <v>46213892</v>
      </c>
      <c r="L18" s="133">
        <v>68</v>
      </c>
      <c r="M18" s="133">
        <v>1712</v>
      </c>
    </row>
    <row r="19" spans="1:13" s="19" customFormat="1" ht="30" customHeight="1" thickBot="1">
      <c r="A19" s="45" t="s">
        <v>116</v>
      </c>
      <c r="B19" s="133">
        <v>1756243</v>
      </c>
      <c r="C19" s="134">
        <v>0</v>
      </c>
      <c r="D19" s="134">
        <v>102222</v>
      </c>
      <c r="E19" s="134">
        <v>493655</v>
      </c>
      <c r="F19" s="134">
        <v>0</v>
      </c>
      <c r="G19" s="133">
        <v>91548</v>
      </c>
      <c r="H19" s="133">
        <v>4219303</v>
      </c>
      <c r="I19" s="133">
        <v>8064186</v>
      </c>
      <c r="J19" s="133">
        <v>24219580</v>
      </c>
      <c r="K19" s="133">
        <v>36503069</v>
      </c>
      <c r="L19" s="133">
        <v>204</v>
      </c>
      <c r="M19" s="133">
        <v>185</v>
      </c>
    </row>
    <row r="20" spans="1:13" s="19" customFormat="1" ht="30" customHeight="1" thickBot="1" thickTop="1">
      <c r="A20" s="51" t="s">
        <v>118</v>
      </c>
      <c r="B20" s="137">
        <f>SUM(B7:B19)</f>
        <v>69264482</v>
      </c>
      <c r="C20" s="138">
        <f>SUM(C7:C19)</f>
        <v>0</v>
      </c>
      <c r="D20" s="138">
        <f aca="true" t="shared" si="0" ref="D20:M20">SUM(D7:D19)</f>
        <v>20378245</v>
      </c>
      <c r="E20" s="138">
        <f t="shared" si="0"/>
        <v>17447069</v>
      </c>
      <c r="F20" s="138">
        <f t="shared" si="0"/>
        <v>0</v>
      </c>
      <c r="G20" s="137">
        <f t="shared" si="0"/>
        <v>30664327</v>
      </c>
      <c r="H20" s="137">
        <f t="shared" si="0"/>
        <v>316394700</v>
      </c>
      <c r="I20" s="137">
        <f t="shared" si="0"/>
        <v>344929648</v>
      </c>
      <c r="J20" s="137">
        <f t="shared" si="0"/>
        <v>1002887141</v>
      </c>
      <c r="K20" s="137">
        <f t="shared" si="0"/>
        <v>1664211489</v>
      </c>
      <c r="L20" s="137">
        <f t="shared" si="0"/>
        <v>172718</v>
      </c>
      <c r="M20" s="137">
        <f t="shared" si="0"/>
        <v>56054</v>
      </c>
    </row>
    <row r="21" spans="1:13" s="19" customFormat="1" ht="30" customHeight="1" thickTop="1">
      <c r="A21" s="56" t="s">
        <v>89</v>
      </c>
      <c r="B21" s="139">
        <v>619298</v>
      </c>
      <c r="C21" s="140">
        <v>0</v>
      </c>
      <c r="D21" s="140">
        <v>290881</v>
      </c>
      <c r="E21" s="140">
        <v>289985</v>
      </c>
      <c r="F21" s="140">
        <v>0</v>
      </c>
      <c r="G21" s="139">
        <v>764155</v>
      </c>
      <c r="H21" s="139">
        <v>1723999</v>
      </c>
      <c r="I21" s="139">
        <v>4112740</v>
      </c>
      <c r="J21" s="139">
        <v>5083700</v>
      </c>
      <c r="K21" s="139">
        <v>10920439</v>
      </c>
      <c r="L21" s="139">
        <v>0</v>
      </c>
      <c r="M21" s="139">
        <v>4412</v>
      </c>
    </row>
    <row r="22" spans="1:13" s="19" customFormat="1" ht="30" customHeight="1">
      <c r="A22" s="47" t="s">
        <v>4</v>
      </c>
      <c r="B22" s="133">
        <v>677526</v>
      </c>
      <c r="C22" s="134">
        <v>0</v>
      </c>
      <c r="D22" s="134">
        <v>117976</v>
      </c>
      <c r="E22" s="134">
        <v>303065</v>
      </c>
      <c r="F22" s="134">
        <v>0</v>
      </c>
      <c r="G22" s="133">
        <v>310973</v>
      </c>
      <c r="H22" s="133">
        <v>1056151</v>
      </c>
      <c r="I22" s="133">
        <v>3363131</v>
      </c>
      <c r="J22" s="133">
        <v>3111942</v>
      </c>
      <c r="K22" s="133">
        <v>7531224</v>
      </c>
      <c r="L22" s="133">
        <v>0</v>
      </c>
      <c r="M22" s="133">
        <v>2103</v>
      </c>
    </row>
    <row r="23" spans="1:13" s="19" customFormat="1" ht="30" customHeight="1">
      <c r="A23" s="47" t="s">
        <v>5</v>
      </c>
      <c r="B23" s="133">
        <v>367426</v>
      </c>
      <c r="C23" s="134">
        <v>0</v>
      </c>
      <c r="D23" s="134">
        <v>0</v>
      </c>
      <c r="E23" s="134">
        <v>334129</v>
      </c>
      <c r="F23" s="134">
        <v>0</v>
      </c>
      <c r="G23" s="133">
        <v>2997</v>
      </c>
      <c r="H23" s="133">
        <v>1225890</v>
      </c>
      <c r="I23" s="133">
        <v>1993044</v>
      </c>
      <c r="J23" s="133">
        <v>6705359</v>
      </c>
      <c r="K23" s="133">
        <v>9924293</v>
      </c>
      <c r="L23" s="133">
        <v>0</v>
      </c>
      <c r="M23" s="133">
        <v>116</v>
      </c>
    </row>
    <row r="24" spans="1:13" s="19" customFormat="1" ht="30" customHeight="1">
      <c r="A24" s="47" t="s">
        <v>6</v>
      </c>
      <c r="B24" s="133">
        <v>1375746</v>
      </c>
      <c r="C24" s="134">
        <v>0</v>
      </c>
      <c r="D24" s="134">
        <v>24731</v>
      </c>
      <c r="E24" s="134">
        <v>182471</v>
      </c>
      <c r="F24" s="134">
        <v>0</v>
      </c>
      <c r="G24" s="133">
        <v>81774</v>
      </c>
      <c r="H24" s="133">
        <v>690574</v>
      </c>
      <c r="I24" s="133">
        <v>2724305</v>
      </c>
      <c r="J24" s="133">
        <v>3701934</v>
      </c>
      <c r="K24" s="133">
        <v>7116813</v>
      </c>
      <c r="L24" s="133">
        <v>631</v>
      </c>
      <c r="M24" s="133">
        <v>538</v>
      </c>
    </row>
    <row r="25" spans="1:13" s="91" customFormat="1" ht="30" customHeight="1">
      <c r="A25" s="59" t="s">
        <v>7</v>
      </c>
      <c r="B25" s="135">
        <v>1138323</v>
      </c>
      <c r="C25" s="136">
        <v>0</v>
      </c>
      <c r="D25" s="136">
        <v>143722</v>
      </c>
      <c r="E25" s="136">
        <v>164006</v>
      </c>
      <c r="F25" s="136">
        <v>0</v>
      </c>
      <c r="G25" s="135">
        <v>444353</v>
      </c>
      <c r="H25" s="135">
        <v>1689699</v>
      </c>
      <c r="I25" s="135">
        <v>2787299</v>
      </c>
      <c r="J25" s="135">
        <v>8767320</v>
      </c>
      <c r="K25" s="135">
        <v>13244318</v>
      </c>
      <c r="L25" s="135">
        <v>2427</v>
      </c>
      <c r="M25" s="135">
        <v>514</v>
      </c>
    </row>
    <row r="26" spans="1:13" s="19" customFormat="1" ht="30" customHeight="1">
      <c r="A26" s="48" t="s">
        <v>8</v>
      </c>
      <c r="B26" s="133">
        <v>1191040</v>
      </c>
      <c r="C26" s="134">
        <v>0</v>
      </c>
      <c r="D26" s="134">
        <v>0</v>
      </c>
      <c r="E26" s="134">
        <v>200850</v>
      </c>
      <c r="F26" s="134">
        <v>0</v>
      </c>
      <c r="G26" s="133">
        <v>0</v>
      </c>
      <c r="H26" s="133">
        <v>325297</v>
      </c>
      <c r="I26" s="133">
        <v>1379778</v>
      </c>
      <c r="J26" s="133">
        <v>2274940</v>
      </c>
      <c r="K26" s="133">
        <v>3980015</v>
      </c>
      <c r="L26" s="133">
        <v>2242</v>
      </c>
      <c r="M26" s="133">
        <v>1725</v>
      </c>
    </row>
    <row r="27" spans="1:13" s="19" customFormat="1" ht="30" customHeight="1">
      <c r="A27" s="47" t="s">
        <v>9</v>
      </c>
      <c r="B27" s="133">
        <v>527084</v>
      </c>
      <c r="C27" s="134">
        <v>0</v>
      </c>
      <c r="D27" s="134">
        <v>0</v>
      </c>
      <c r="E27" s="134">
        <v>227191</v>
      </c>
      <c r="F27" s="134">
        <v>0</v>
      </c>
      <c r="G27" s="133">
        <v>0</v>
      </c>
      <c r="H27" s="133">
        <v>354736</v>
      </c>
      <c r="I27" s="133">
        <v>1191442</v>
      </c>
      <c r="J27" s="133">
        <v>1654963</v>
      </c>
      <c r="K27" s="133">
        <v>3201141</v>
      </c>
      <c r="L27" s="133">
        <v>18362</v>
      </c>
      <c r="M27" s="133">
        <v>1120</v>
      </c>
    </row>
    <row r="28" spans="1:13" s="19" customFormat="1" ht="30" customHeight="1">
      <c r="A28" s="48" t="s">
        <v>10</v>
      </c>
      <c r="B28" s="133">
        <v>0</v>
      </c>
      <c r="C28" s="134">
        <v>0</v>
      </c>
      <c r="D28" s="134">
        <v>0</v>
      </c>
      <c r="E28" s="134">
        <v>4520</v>
      </c>
      <c r="F28" s="134">
        <v>0</v>
      </c>
      <c r="G28" s="133">
        <v>0</v>
      </c>
      <c r="H28" s="133">
        <v>17604</v>
      </c>
      <c r="I28" s="133">
        <v>27502</v>
      </c>
      <c r="J28" s="133">
        <v>87436</v>
      </c>
      <c r="K28" s="133">
        <v>132542</v>
      </c>
      <c r="L28" s="133">
        <v>0</v>
      </c>
      <c r="M28" s="133">
        <v>273</v>
      </c>
    </row>
    <row r="29" spans="1:13" s="19" customFormat="1" ht="30" customHeight="1">
      <c r="A29" s="48" t="s">
        <v>11</v>
      </c>
      <c r="B29" s="133">
        <v>404622</v>
      </c>
      <c r="C29" s="134">
        <v>0</v>
      </c>
      <c r="D29" s="134">
        <v>0</v>
      </c>
      <c r="E29" s="134">
        <v>46416</v>
      </c>
      <c r="F29" s="134">
        <v>0</v>
      </c>
      <c r="G29" s="133">
        <v>0</v>
      </c>
      <c r="H29" s="133">
        <v>194723</v>
      </c>
      <c r="I29" s="133">
        <v>755389</v>
      </c>
      <c r="J29" s="133">
        <v>648237</v>
      </c>
      <c r="K29" s="133">
        <v>1598349</v>
      </c>
      <c r="L29" s="133">
        <v>0</v>
      </c>
      <c r="M29" s="133">
        <v>29545</v>
      </c>
    </row>
    <row r="30" spans="1:13" s="91" customFormat="1" ht="30" customHeight="1">
      <c r="A30" s="59" t="s">
        <v>117</v>
      </c>
      <c r="B30" s="135">
        <v>1163984</v>
      </c>
      <c r="C30" s="136">
        <v>0</v>
      </c>
      <c r="D30" s="136">
        <v>52224</v>
      </c>
      <c r="E30" s="136">
        <v>309905</v>
      </c>
      <c r="F30" s="136">
        <v>0</v>
      </c>
      <c r="G30" s="135">
        <v>97246</v>
      </c>
      <c r="H30" s="135">
        <v>1042573</v>
      </c>
      <c r="I30" s="135">
        <v>3086401</v>
      </c>
      <c r="J30" s="135">
        <v>4832747</v>
      </c>
      <c r="K30" s="135">
        <v>8961721</v>
      </c>
      <c r="L30" s="135">
        <v>7180</v>
      </c>
      <c r="M30" s="135">
        <v>922</v>
      </c>
    </row>
    <row r="31" spans="1:13" s="19" customFormat="1" ht="30" customHeight="1">
      <c r="A31" s="48" t="s">
        <v>12</v>
      </c>
      <c r="B31" s="133">
        <v>363484</v>
      </c>
      <c r="C31" s="134">
        <v>0</v>
      </c>
      <c r="D31" s="134">
        <v>0</v>
      </c>
      <c r="E31" s="134">
        <v>79623</v>
      </c>
      <c r="F31" s="134">
        <v>0</v>
      </c>
      <c r="G31" s="133">
        <v>0</v>
      </c>
      <c r="H31" s="133">
        <v>136752</v>
      </c>
      <c r="I31" s="133">
        <v>500835</v>
      </c>
      <c r="J31" s="133">
        <v>2878791</v>
      </c>
      <c r="K31" s="133">
        <v>3516378</v>
      </c>
      <c r="L31" s="133">
        <v>7520</v>
      </c>
      <c r="M31" s="133">
        <v>9124</v>
      </c>
    </row>
    <row r="32" spans="1:13" s="19" customFormat="1" ht="30" customHeight="1">
      <c r="A32" s="48" t="s">
        <v>13</v>
      </c>
      <c r="B32" s="133">
        <v>938773</v>
      </c>
      <c r="C32" s="134">
        <v>0</v>
      </c>
      <c r="D32" s="134">
        <v>0</v>
      </c>
      <c r="E32" s="134">
        <v>208115</v>
      </c>
      <c r="F32" s="134">
        <v>0</v>
      </c>
      <c r="G32" s="133">
        <v>0</v>
      </c>
      <c r="H32" s="133">
        <v>298387</v>
      </c>
      <c r="I32" s="133">
        <v>1095822</v>
      </c>
      <c r="J32" s="133">
        <v>1520576</v>
      </c>
      <c r="K32" s="133">
        <v>2914785</v>
      </c>
      <c r="L32" s="133">
        <v>1470</v>
      </c>
      <c r="M32" s="133">
        <v>164</v>
      </c>
    </row>
    <row r="33" spans="1:13" s="19" customFormat="1" ht="30" customHeight="1">
      <c r="A33" s="48" t="s">
        <v>14</v>
      </c>
      <c r="B33" s="133">
        <v>707874</v>
      </c>
      <c r="C33" s="134">
        <v>0</v>
      </c>
      <c r="D33" s="134">
        <v>0</v>
      </c>
      <c r="E33" s="134">
        <v>137810</v>
      </c>
      <c r="F33" s="134">
        <v>0</v>
      </c>
      <c r="G33" s="133">
        <v>0</v>
      </c>
      <c r="H33" s="133">
        <v>213303</v>
      </c>
      <c r="I33" s="133">
        <v>722035</v>
      </c>
      <c r="J33" s="133">
        <v>2941893</v>
      </c>
      <c r="K33" s="133">
        <v>3877231</v>
      </c>
      <c r="L33" s="133">
        <v>741</v>
      </c>
      <c r="M33" s="133">
        <v>868</v>
      </c>
    </row>
    <row r="34" spans="1:13" s="19" customFormat="1" ht="30" customHeight="1">
      <c r="A34" s="48" t="s">
        <v>15</v>
      </c>
      <c r="B34" s="133">
        <v>2973484</v>
      </c>
      <c r="C34" s="134">
        <v>0</v>
      </c>
      <c r="D34" s="134">
        <v>12178</v>
      </c>
      <c r="E34" s="134">
        <v>191749</v>
      </c>
      <c r="F34" s="134">
        <v>0</v>
      </c>
      <c r="G34" s="133">
        <v>29081</v>
      </c>
      <c r="H34" s="133">
        <v>1090671</v>
      </c>
      <c r="I34" s="133">
        <v>2720484</v>
      </c>
      <c r="J34" s="133">
        <v>10642379</v>
      </c>
      <c r="K34" s="133">
        <v>14453534</v>
      </c>
      <c r="L34" s="133">
        <v>24447</v>
      </c>
      <c r="M34" s="133">
        <v>2642</v>
      </c>
    </row>
    <row r="35" spans="1:13" s="91" customFormat="1" ht="30" customHeight="1">
      <c r="A35" s="59" t="s">
        <v>16</v>
      </c>
      <c r="B35" s="135">
        <v>3940168</v>
      </c>
      <c r="C35" s="136">
        <v>0</v>
      </c>
      <c r="D35" s="136">
        <v>0</v>
      </c>
      <c r="E35" s="136">
        <v>343093</v>
      </c>
      <c r="F35" s="136">
        <v>0</v>
      </c>
      <c r="G35" s="135">
        <v>0</v>
      </c>
      <c r="H35" s="135">
        <v>1580641</v>
      </c>
      <c r="I35" s="135">
        <v>2940080</v>
      </c>
      <c r="J35" s="135">
        <v>9113440</v>
      </c>
      <c r="K35" s="135">
        <v>13634161</v>
      </c>
      <c r="L35" s="135">
        <v>14</v>
      </c>
      <c r="M35" s="135">
        <v>2658</v>
      </c>
    </row>
    <row r="36" spans="1:13" s="19" customFormat="1" ht="30" customHeight="1">
      <c r="A36" s="48" t="s">
        <v>17</v>
      </c>
      <c r="B36" s="133">
        <v>1699716</v>
      </c>
      <c r="C36" s="134">
        <v>0</v>
      </c>
      <c r="D36" s="134">
        <v>0</v>
      </c>
      <c r="E36" s="134">
        <v>57864</v>
      </c>
      <c r="F36" s="134">
        <v>0</v>
      </c>
      <c r="G36" s="133">
        <v>0</v>
      </c>
      <c r="H36" s="133">
        <v>191167</v>
      </c>
      <c r="I36" s="133">
        <v>622755</v>
      </c>
      <c r="J36" s="133">
        <v>1826247</v>
      </c>
      <c r="K36" s="133">
        <v>2640169</v>
      </c>
      <c r="L36" s="133">
        <v>0</v>
      </c>
      <c r="M36" s="133">
        <v>0</v>
      </c>
    </row>
    <row r="37" spans="1:13" s="19" customFormat="1" ht="30" customHeight="1">
      <c r="A37" s="48" t="s">
        <v>18</v>
      </c>
      <c r="B37" s="133">
        <v>443850</v>
      </c>
      <c r="C37" s="134">
        <v>0</v>
      </c>
      <c r="D37" s="134">
        <v>0</v>
      </c>
      <c r="E37" s="134">
        <v>126721</v>
      </c>
      <c r="F37" s="134">
        <v>0</v>
      </c>
      <c r="G37" s="133">
        <v>0</v>
      </c>
      <c r="H37" s="133">
        <v>125725</v>
      </c>
      <c r="I37" s="133">
        <v>324617</v>
      </c>
      <c r="J37" s="133">
        <v>723033</v>
      </c>
      <c r="K37" s="133">
        <v>1173375</v>
      </c>
      <c r="L37" s="133">
        <v>619</v>
      </c>
      <c r="M37" s="133">
        <v>6072</v>
      </c>
    </row>
    <row r="38" spans="1:13" s="19" customFormat="1" ht="30" customHeight="1">
      <c r="A38" s="48" t="s">
        <v>19</v>
      </c>
      <c r="B38" s="133">
        <v>80808</v>
      </c>
      <c r="C38" s="134">
        <v>0</v>
      </c>
      <c r="D38" s="134">
        <v>0</v>
      </c>
      <c r="E38" s="134">
        <v>77845</v>
      </c>
      <c r="F38" s="134">
        <v>0</v>
      </c>
      <c r="G38" s="133">
        <v>0</v>
      </c>
      <c r="H38" s="133">
        <v>45923</v>
      </c>
      <c r="I38" s="133">
        <v>174050</v>
      </c>
      <c r="J38" s="133">
        <v>155713</v>
      </c>
      <c r="K38" s="133">
        <v>375686</v>
      </c>
      <c r="L38" s="133">
        <v>0</v>
      </c>
      <c r="M38" s="133">
        <v>4200</v>
      </c>
    </row>
    <row r="39" spans="1:13" s="19" customFormat="1" ht="30" customHeight="1">
      <c r="A39" s="47" t="s">
        <v>20</v>
      </c>
      <c r="B39" s="133">
        <v>158571</v>
      </c>
      <c r="C39" s="134">
        <v>0</v>
      </c>
      <c r="D39" s="134">
        <v>0</v>
      </c>
      <c r="E39" s="134">
        <v>79453</v>
      </c>
      <c r="F39" s="134">
        <v>0</v>
      </c>
      <c r="G39" s="133">
        <v>0</v>
      </c>
      <c r="H39" s="133">
        <v>97629</v>
      </c>
      <c r="I39" s="133">
        <v>362725</v>
      </c>
      <c r="J39" s="133">
        <v>165216</v>
      </c>
      <c r="K39" s="133">
        <v>625570</v>
      </c>
      <c r="L39" s="133">
        <v>379</v>
      </c>
      <c r="M39" s="133">
        <v>6704</v>
      </c>
    </row>
    <row r="40" spans="1:13" s="91" customFormat="1" ht="30" customHeight="1">
      <c r="A40" s="58" t="s">
        <v>21</v>
      </c>
      <c r="B40" s="135">
        <v>178902</v>
      </c>
      <c r="C40" s="136">
        <v>0</v>
      </c>
      <c r="D40" s="136">
        <v>0</v>
      </c>
      <c r="E40" s="136">
        <v>52723</v>
      </c>
      <c r="F40" s="136">
        <v>0</v>
      </c>
      <c r="G40" s="135">
        <v>0</v>
      </c>
      <c r="H40" s="135">
        <v>39053</v>
      </c>
      <c r="I40" s="135">
        <v>127154</v>
      </c>
      <c r="J40" s="135">
        <v>152553</v>
      </c>
      <c r="K40" s="135">
        <v>318760</v>
      </c>
      <c r="L40" s="135">
        <v>0</v>
      </c>
      <c r="M40" s="135">
        <v>235</v>
      </c>
    </row>
    <row r="41" spans="1:13" s="19" customFormat="1" ht="30" customHeight="1">
      <c r="A41" s="45" t="s">
        <v>114</v>
      </c>
      <c r="B41" s="133">
        <v>4632774</v>
      </c>
      <c r="C41" s="134">
        <v>0</v>
      </c>
      <c r="D41" s="134">
        <v>82765</v>
      </c>
      <c r="E41" s="134">
        <v>631004</v>
      </c>
      <c r="F41" s="134">
        <v>0</v>
      </c>
      <c r="G41" s="133">
        <v>159240</v>
      </c>
      <c r="H41" s="133">
        <v>1530476</v>
      </c>
      <c r="I41" s="133">
        <v>5193496</v>
      </c>
      <c r="J41" s="133">
        <v>5430597</v>
      </c>
      <c r="K41" s="133">
        <v>12154569</v>
      </c>
      <c r="L41" s="133">
        <v>0</v>
      </c>
      <c r="M41" s="133">
        <v>243</v>
      </c>
    </row>
    <row r="42" spans="1:13" s="19" customFormat="1" ht="30" customHeight="1">
      <c r="A42" s="47" t="s">
        <v>22</v>
      </c>
      <c r="B42" s="133">
        <v>1205940</v>
      </c>
      <c r="C42" s="134">
        <v>0</v>
      </c>
      <c r="D42" s="134">
        <v>2726</v>
      </c>
      <c r="E42" s="134">
        <v>237685</v>
      </c>
      <c r="F42" s="134">
        <v>0</v>
      </c>
      <c r="G42" s="133">
        <v>27429</v>
      </c>
      <c r="H42" s="133">
        <v>2218044</v>
      </c>
      <c r="I42" s="133">
        <v>4509315</v>
      </c>
      <c r="J42" s="133">
        <v>14863547</v>
      </c>
      <c r="K42" s="133">
        <v>21590906</v>
      </c>
      <c r="L42" s="133">
        <v>3892</v>
      </c>
      <c r="M42" s="133">
        <v>1526</v>
      </c>
    </row>
    <row r="43" spans="1:13" s="19" customFormat="1" ht="30" customHeight="1">
      <c r="A43" s="47" t="s">
        <v>23</v>
      </c>
      <c r="B43" s="133">
        <v>889206</v>
      </c>
      <c r="C43" s="134">
        <v>0</v>
      </c>
      <c r="D43" s="134">
        <v>5466</v>
      </c>
      <c r="E43" s="134">
        <v>177354</v>
      </c>
      <c r="F43" s="134">
        <v>0</v>
      </c>
      <c r="G43" s="133">
        <v>16468</v>
      </c>
      <c r="H43" s="133">
        <v>498382</v>
      </c>
      <c r="I43" s="133">
        <v>1508721</v>
      </c>
      <c r="J43" s="133">
        <v>8639785</v>
      </c>
      <c r="K43" s="133">
        <v>10646888</v>
      </c>
      <c r="L43" s="133">
        <v>0</v>
      </c>
      <c r="M43" s="133">
        <v>0</v>
      </c>
    </row>
    <row r="44" spans="1:13" s="19" customFormat="1" ht="30" customHeight="1">
      <c r="A44" s="48" t="s">
        <v>24</v>
      </c>
      <c r="B44" s="133">
        <v>785521</v>
      </c>
      <c r="C44" s="134">
        <v>0</v>
      </c>
      <c r="D44" s="134">
        <v>0</v>
      </c>
      <c r="E44" s="134">
        <v>197132</v>
      </c>
      <c r="F44" s="134">
        <v>0</v>
      </c>
      <c r="G44" s="133">
        <v>0</v>
      </c>
      <c r="H44" s="133">
        <v>243492</v>
      </c>
      <c r="I44" s="133">
        <v>1090491</v>
      </c>
      <c r="J44" s="133">
        <v>1916438</v>
      </c>
      <c r="K44" s="133">
        <v>3250421</v>
      </c>
      <c r="L44" s="133">
        <v>0</v>
      </c>
      <c r="M44" s="133">
        <v>2</v>
      </c>
    </row>
    <row r="45" spans="1:13" s="91" customFormat="1" ht="30" customHeight="1">
      <c r="A45" s="59" t="s">
        <v>25</v>
      </c>
      <c r="B45" s="135">
        <v>1837358</v>
      </c>
      <c r="C45" s="136">
        <v>0</v>
      </c>
      <c r="D45" s="136">
        <v>0</v>
      </c>
      <c r="E45" s="136">
        <v>564205</v>
      </c>
      <c r="F45" s="136">
        <v>0</v>
      </c>
      <c r="G45" s="135">
        <v>0</v>
      </c>
      <c r="H45" s="135">
        <v>2056764</v>
      </c>
      <c r="I45" s="135">
        <v>4023764</v>
      </c>
      <c r="J45" s="135">
        <v>12421320</v>
      </c>
      <c r="K45" s="135">
        <v>18501848</v>
      </c>
      <c r="L45" s="135">
        <v>941</v>
      </c>
      <c r="M45" s="135">
        <v>1292</v>
      </c>
    </row>
    <row r="46" spans="1:13" s="19" customFormat="1" ht="30" customHeight="1">
      <c r="A46" s="48" t="s">
        <v>26</v>
      </c>
      <c r="B46" s="133">
        <v>1262880</v>
      </c>
      <c r="C46" s="134">
        <v>0</v>
      </c>
      <c r="D46" s="134">
        <v>34551</v>
      </c>
      <c r="E46" s="134">
        <v>226941</v>
      </c>
      <c r="F46" s="134">
        <v>0</v>
      </c>
      <c r="G46" s="133">
        <v>68069</v>
      </c>
      <c r="H46" s="133">
        <v>1296419</v>
      </c>
      <c r="I46" s="133">
        <v>2685497</v>
      </c>
      <c r="J46" s="133">
        <v>5955079</v>
      </c>
      <c r="K46" s="133">
        <v>9936995</v>
      </c>
      <c r="L46" s="133">
        <v>916</v>
      </c>
      <c r="M46" s="133">
        <v>144</v>
      </c>
    </row>
    <row r="47" spans="1:13" s="19" customFormat="1" ht="30" customHeight="1">
      <c r="A47" s="48" t="s">
        <v>27</v>
      </c>
      <c r="B47" s="133">
        <v>541935</v>
      </c>
      <c r="C47" s="134">
        <v>0</v>
      </c>
      <c r="D47" s="134">
        <v>14968</v>
      </c>
      <c r="E47" s="134">
        <v>250566</v>
      </c>
      <c r="F47" s="134">
        <v>0</v>
      </c>
      <c r="G47" s="133">
        <v>14143</v>
      </c>
      <c r="H47" s="133">
        <v>445493</v>
      </c>
      <c r="I47" s="133">
        <v>1598762</v>
      </c>
      <c r="J47" s="133">
        <v>2856519</v>
      </c>
      <c r="K47" s="133">
        <v>4900774</v>
      </c>
      <c r="L47" s="133">
        <v>0</v>
      </c>
      <c r="M47" s="133">
        <v>43</v>
      </c>
    </row>
    <row r="48" spans="1:13" s="19" customFormat="1" ht="30" customHeight="1">
      <c r="A48" s="48" t="s">
        <v>28</v>
      </c>
      <c r="B48" s="133">
        <v>930314</v>
      </c>
      <c r="C48" s="134">
        <v>0</v>
      </c>
      <c r="D48" s="134">
        <v>8993</v>
      </c>
      <c r="E48" s="134">
        <v>287844</v>
      </c>
      <c r="F48" s="134">
        <v>0</v>
      </c>
      <c r="G48" s="133">
        <v>2356</v>
      </c>
      <c r="H48" s="133">
        <v>868530</v>
      </c>
      <c r="I48" s="133">
        <v>2668498</v>
      </c>
      <c r="J48" s="133">
        <v>2556084</v>
      </c>
      <c r="K48" s="133">
        <v>6093112</v>
      </c>
      <c r="L48" s="133">
        <v>467</v>
      </c>
      <c r="M48" s="133">
        <v>497</v>
      </c>
    </row>
    <row r="49" spans="1:13" s="19" customFormat="1" ht="30" customHeight="1">
      <c r="A49" s="48" t="s">
        <v>29</v>
      </c>
      <c r="B49" s="133">
        <v>447690</v>
      </c>
      <c r="C49" s="134">
        <v>0</v>
      </c>
      <c r="D49" s="134">
        <v>0</v>
      </c>
      <c r="E49" s="134">
        <v>97569</v>
      </c>
      <c r="F49" s="134">
        <v>0</v>
      </c>
      <c r="G49" s="133">
        <v>0</v>
      </c>
      <c r="H49" s="133">
        <v>80518</v>
      </c>
      <c r="I49" s="133">
        <v>445834</v>
      </c>
      <c r="J49" s="133">
        <v>288027</v>
      </c>
      <c r="K49" s="133">
        <v>814379</v>
      </c>
      <c r="L49" s="133">
        <v>56</v>
      </c>
      <c r="M49" s="133">
        <v>32</v>
      </c>
    </row>
    <row r="50" spans="1:13" s="91" customFormat="1" ht="30" customHeight="1">
      <c r="A50" s="59" t="s">
        <v>30</v>
      </c>
      <c r="B50" s="135">
        <v>1308158</v>
      </c>
      <c r="C50" s="136">
        <v>0</v>
      </c>
      <c r="D50" s="136">
        <v>2574</v>
      </c>
      <c r="E50" s="136">
        <v>735765</v>
      </c>
      <c r="F50" s="136">
        <v>0</v>
      </c>
      <c r="G50" s="135">
        <v>11238</v>
      </c>
      <c r="H50" s="135">
        <v>1614762</v>
      </c>
      <c r="I50" s="135">
        <v>3142288</v>
      </c>
      <c r="J50" s="135">
        <v>6789210</v>
      </c>
      <c r="K50" s="135">
        <v>11546260</v>
      </c>
      <c r="L50" s="135">
        <v>1707</v>
      </c>
      <c r="M50" s="135">
        <v>622</v>
      </c>
    </row>
    <row r="51" spans="1:13" s="19" customFormat="1" ht="30" customHeight="1">
      <c r="A51" s="48" t="s">
        <v>31</v>
      </c>
      <c r="B51" s="133">
        <v>454850</v>
      </c>
      <c r="C51" s="134">
        <v>0</v>
      </c>
      <c r="D51" s="134">
        <v>3901</v>
      </c>
      <c r="E51" s="134">
        <v>290407</v>
      </c>
      <c r="F51" s="134">
        <v>0</v>
      </c>
      <c r="G51" s="133">
        <v>16053</v>
      </c>
      <c r="H51" s="133">
        <v>349225</v>
      </c>
      <c r="I51" s="133">
        <v>1533547</v>
      </c>
      <c r="J51" s="133">
        <v>2630183</v>
      </c>
      <c r="K51" s="133">
        <v>4512955</v>
      </c>
      <c r="L51" s="133">
        <v>0</v>
      </c>
      <c r="M51" s="133">
        <v>139</v>
      </c>
    </row>
    <row r="52" spans="1:13" s="19" customFormat="1" ht="30" customHeight="1">
      <c r="A52" s="48" t="s">
        <v>32</v>
      </c>
      <c r="B52" s="133">
        <v>650678</v>
      </c>
      <c r="C52" s="134">
        <v>0</v>
      </c>
      <c r="D52" s="134">
        <v>0</v>
      </c>
      <c r="E52" s="134">
        <v>273932</v>
      </c>
      <c r="F52" s="134">
        <v>0</v>
      </c>
      <c r="G52" s="133">
        <v>0</v>
      </c>
      <c r="H52" s="133">
        <v>256031</v>
      </c>
      <c r="I52" s="133">
        <v>1229729</v>
      </c>
      <c r="J52" s="133">
        <v>1929952</v>
      </c>
      <c r="K52" s="133">
        <v>3415712</v>
      </c>
      <c r="L52" s="133">
        <v>0</v>
      </c>
      <c r="M52" s="133">
        <v>830</v>
      </c>
    </row>
    <row r="53" spans="1:13" s="19" customFormat="1" ht="30" customHeight="1">
      <c r="A53" s="48" t="s">
        <v>33</v>
      </c>
      <c r="B53" s="133">
        <v>771366</v>
      </c>
      <c r="C53" s="134">
        <v>0</v>
      </c>
      <c r="D53" s="134">
        <v>1526</v>
      </c>
      <c r="E53" s="134">
        <v>183717</v>
      </c>
      <c r="F53" s="134">
        <v>0</v>
      </c>
      <c r="G53" s="133">
        <v>29120</v>
      </c>
      <c r="H53" s="133">
        <v>466535</v>
      </c>
      <c r="I53" s="133">
        <v>1372824</v>
      </c>
      <c r="J53" s="133">
        <v>2441702</v>
      </c>
      <c r="K53" s="133">
        <v>4281061</v>
      </c>
      <c r="L53" s="133">
        <v>0</v>
      </c>
      <c r="M53" s="133">
        <v>452</v>
      </c>
    </row>
    <row r="54" spans="1:13" s="19" customFormat="1" ht="30" customHeight="1">
      <c r="A54" s="48" t="s">
        <v>34</v>
      </c>
      <c r="B54" s="133">
        <v>400735</v>
      </c>
      <c r="C54" s="134">
        <v>0</v>
      </c>
      <c r="D54" s="134">
        <v>0</v>
      </c>
      <c r="E54" s="134">
        <v>148211</v>
      </c>
      <c r="F54" s="134">
        <v>0</v>
      </c>
      <c r="G54" s="133">
        <v>0</v>
      </c>
      <c r="H54" s="133">
        <v>226336</v>
      </c>
      <c r="I54" s="133">
        <v>1091225</v>
      </c>
      <c r="J54" s="133">
        <v>1264212</v>
      </c>
      <c r="K54" s="133">
        <v>2581773</v>
      </c>
      <c r="L54" s="133">
        <v>31</v>
      </c>
      <c r="M54" s="133">
        <v>85</v>
      </c>
    </row>
    <row r="55" spans="1:13" s="91" customFormat="1" ht="30" customHeight="1">
      <c r="A55" s="59" t="s">
        <v>35</v>
      </c>
      <c r="B55" s="135">
        <v>585053</v>
      </c>
      <c r="C55" s="136">
        <v>0</v>
      </c>
      <c r="D55" s="136">
        <v>21479</v>
      </c>
      <c r="E55" s="136">
        <v>707168</v>
      </c>
      <c r="F55" s="136">
        <v>0</v>
      </c>
      <c r="G55" s="135">
        <v>104850</v>
      </c>
      <c r="H55" s="135">
        <v>1726998</v>
      </c>
      <c r="I55" s="135">
        <v>3493706</v>
      </c>
      <c r="J55" s="135">
        <v>6824670</v>
      </c>
      <c r="K55" s="135">
        <v>12045374</v>
      </c>
      <c r="L55" s="135">
        <v>114</v>
      </c>
      <c r="M55" s="135">
        <v>332</v>
      </c>
    </row>
    <row r="56" spans="1:13" s="19" customFormat="1" ht="30" customHeight="1">
      <c r="A56" s="48" t="s">
        <v>36</v>
      </c>
      <c r="B56" s="133">
        <v>684072</v>
      </c>
      <c r="C56" s="134">
        <v>0</v>
      </c>
      <c r="D56" s="134">
        <v>0</v>
      </c>
      <c r="E56" s="134">
        <v>331578</v>
      </c>
      <c r="F56" s="134">
        <v>0</v>
      </c>
      <c r="G56" s="133">
        <v>0</v>
      </c>
      <c r="H56" s="133">
        <v>770133</v>
      </c>
      <c r="I56" s="133">
        <v>1872784</v>
      </c>
      <c r="J56" s="133">
        <v>5322528</v>
      </c>
      <c r="K56" s="133">
        <v>7965445</v>
      </c>
      <c r="L56" s="133">
        <v>267</v>
      </c>
      <c r="M56" s="133">
        <v>984</v>
      </c>
    </row>
    <row r="57" spans="1:13" s="19" customFormat="1" ht="30" customHeight="1">
      <c r="A57" s="48" t="s">
        <v>37</v>
      </c>
      <c r="B57" s="133">
        <v>262860</v>
      </c>
      <c r="C57" s="134">
        <v>0</v>
      </c>
      <c r="D57" s="134">
        <v>0</v>
      </c>
      <c r="E57" s="134">
        <v>33218</v>
      </c>
      <c r="F57" s="134">
        <v>0</v>
      </c>
      <c r="G57" s="133">
        <v>0</v>
      </c>
      <c r="H57" s="133">
        <v>569569</v>
      </c>
      <c r="I57" s="133">
        <v>1398770</v>
      </c>
      <c r="J57" s="133">
        <v>2629502</v>
      </c>
      <c r="K57" s="133">
        <v>4597841</v>
      </c>
      <c r="L57" s="133">
        <v>40</v>
      </c>
      <c r="M57" s="133">
        <v>35</v>
      </c>
    </row>
    <row r="58" spans="1:13" s="19" customFormat="1" ht="30" customHeight="1">
      <c r="A58" s="48" t="s">
        <v>38</v>
      </c>
      <c r="B58" s="133">
        <v>564145</v>
      </c>
      <c r="C58" s="134">
        <v>0</v>
      </c>
      <c r="D58" s="134">
        <v>5155</v>
      </c>
      <c r="E58" s="134">
        <v>109323</v>
      </c>
      <c r="F58" s="134">
        <v>0</v>
      </c>
      <c r="G58" s="133">
        <v>2000</v>
      </c>
      <c r="H58" s="133">
        <v>388807</v>
      </c>
      <c r="I58" s="133">
        <v>1625450</v>
      </c>
      <c r="J58" s="133">
        <v>3393356</v>
      </c>
      <c r="K58" s="133">
        <v>5407613</v>
      </c>
      <c r="L58" s="133">
        <v>0</v>
      </c>
      <c r="M58" s="133">
        <v>580</v>
      </c>
    </row>
    <row r="59" spans="1:13" s="19" customFormat="1" ht="30" customHeight="1">
      <c r="A59" s="47" t="s">
        <v>39</v>
      </c>
      <c r="B59" s="133">
        <v>0</v>
      </c>
      <c r="C59" s="134">
        <v>0</v>
      </c>
      <c r="D59" s="134">
        <v>0</v>
      </c>
      <c r="E59" s="134">
        <v>0</v>
      </c>
      <c r="F59" s="134">
        <v>0</v>
      </c>
      <c r="G59" s="133">
        <v>0</v>
      </c>
      <c r="H59" s="133">
        <v>5263</v>
      </c>
      <c r="I59" s="133">
        <v>18799</v>
      </c>
      <c r="J59" s="133">
        <v>378208</v>
      </c>
      <c r="K59" s="133">
        <v>402270</v>
      </c>
      <c r="L59" s="133">
        <v>0</v>
      </c>
      <c r="M59" s="133">
        <v>0</v>
      </c>
    </row>
    <row r="60" spans="1:13" s="91" customFormat="1" ht="30" customHeight="1">
      <c r="A60" s="59" t="s">
        <v>40</v>
      </c>
      <c r="B60" s="135">
        <v>332762</v>
      </c>
      <c r="C60" s="136">
        <v>0</v>
      </c>
      <c r="D60" s="136">
        <v>0</v>
      </c>
      <c r="E60" s="136">
        <v>103403</v>
      </c>
      <c r="F60" s="136">
        <v>0</v>
      </c>
      <c r="G60" s="135">
        <v>0</v>
      </c>
      <c r="H60" s="135">
        <v>48692</v>
      </c>
      <c r="I60" s="135">
        <v>277291</v>
      </c>
      <c r="J60" s="135">
        <v>328857</v>
      </c>
      <c r="K60" s="135">
        <v>654840</v>
      </c>
      <c r="L60" s="135">
        <v>0</v>
      </c>
      <c r="M60" s="135">
        <v>4140</v>
      </c>
    </row>
    <row r="61" spans="1:13" s="19" customFormat="1" ht="30" customHeight="1">
      <c r="A61" s="48" t="s">
        <v>41</v>
      </c>
      <c r="B61" s="133">
        <v>0</v>
      </c>
      <c r="C61" s="134">
        <v>0</v>
      </c>
      <c r="D61" s="134">
        <v>0</v>
      </c>
      <c r="E61" s="134">
        <v>0</v>
      </c>
      <c r="F61" s="134">
        <v>0</v>
      </c>
      <c r="G61" s="133">
        <v>0</v>
      </c>
      <c r="H61" s="133">
        <v>0</v>
      </c>
      <c r="I61" s="133">
        <v>0</v>
      </c>
      <c r="J61" s="133">
        <v>1109799</v>
      </c>
      <c r="K61" s="133">
        <v>1109799</v>
      </c>
      <c r="L61" s="133">
        <v>0</v>
      </c>
      <c r="M61" s="133">
        <v>0</v>
      </c>
    </row>
    <row r="62" spans="1:13" s="19" customFormat="1" ht="30" customHeight="1">
      <c r="A62" s="48" t="s">
        <v>42</v>
      </c>
      <c r="B62" s="133">
        <v>0</v>
      </c>
      <c r="C62" s="134">
        <v>0</v>
      </c>
      <c r="D62" s="134">
        <v>0</v>
      </c>
      <c r="E62" s="134">
        <v>0</v>
      </c>
      <c r="F62" s="134">
        <v>0</v>
      </c>
      <c r="G62" s="133">
        <v>0</v>
      </c>
      <c r="H62" s="133">
        <v>0</v>
      </c>
      <c r="I62" s="133">
        <v>0</v>
      </c>
      <c r="J62" s="133">
        <v>380957</v>
      </c>
      <c r="K62" s="133">
        <v>380957</v>
      </c>
      <c r="L62" s="133">
        <v>0</v>
      </c>
      <c r="M62" s="133">
        <v>0</v>
      </c>
    </row>
    <row r="63" spans="1:13" s="19" customFormat="1" ht="30" customHeight="1">
      <c r="A63" s="48" t="s">
        <v>43</v>
      </c>
      <c r="B63" s="133">
        <v>0</v>
      </c>
      <c r="C63" s="134">
        <v>0</v>
      </c>
      <c r="D63" s="134">
        <v>0</v>
      </c>
      <c r="E63" s="134">
        <v>0</v>
      </c>
      <c r="F63" s="134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</row>
    <row r="64" spans="1:13" s="19" customFormat="1" ht="30" customHeight="1">
      <c r="A64" s="48" t="s">
        <v>44</v>
      </c>
      <c r="B64" s="133">
        <v>156462</v>
      </c>
      <c r="C64" s="134">
        <v>0</v>
      </c>
      <c r="D64" s="134">
        <v>0</v>
      </c>
      <c r="E64" s="134">
        <v>52173</v>
      </c>
      <c r="F64" s="134">
        <v>0</v>
      </c>
      <c r="G64" s="133">
        <v>0</v>
      </c>
      <c r="H64" s="133">
        <v>14487</v>
      </c>
      <c r="I64" s="133">
        <v>72610</v>
      </c>
      <c r="J64" s="133">
        <v>151657</v>
      </c>
      <c r="K64" s="133">
        <v>238754</v>
      </c>
      <c r="L64" s="133">
        <v>0</v>
      </c>
      <c r="M64" s="133">
        <v>6</v>
      </c>
    </row>
    <row r="65" spans="1:13" s="91" customFormat="1" ht="30" customHeight="1">
      <c r="A65" s="59" t="s">
        <v>45</v>
      </c>
      <c r="B65" s="135">
        <v>1041790</v>
      </c>
      <c r="C65" s="136">
        <v>0</v>
      </c>
      <c r="D65" s="136">
        <v>39077</v>
      </c>
      <c r="E65" s="136">
        <v>369085</v>
      </c>
      <c r="F65" s="136">
        <v>0</v>
      </c>
      <c r="G65" s="135">
        <v>173773</v>
      </c>
      <c r="H65" s="135">
        <v>718068</v>
      </c>
      <c r="I65" s="135">
        <v>3442004</v>
      </c>
      <c r="J65" s="135">
        <v>10262171</v>
      </c>
      <c r="K65" s="135">
        <v>14422243</v>
      </c>
      <c r="L65" s="135">
        <v>0</v>
      </c>
      <c r="M65" s="135">
        <v>682</v>
      </c>
    </row>
    <row r="66" spans="1:13" s="19" customFormat="1" ht="30" customHeight="1" thickBot="1">
      <c r="A66" s="62" t="s">
        <v>115</v>
      </c>
      <c r="B66" s="141">
        <v>0</v>
      </c>
      <c r="C66" s="142">
        <v>0</v>
      </c>
      <c r="D66" s="142">
        <v>0</v>
      </c>
      <c r="E66" s="142">
        <v>0</v>
      </c>
      <c r="F66" s="142">
        <v>0</v>
      </c>
      <c r="G66" s="141">
        <v>0</v>
      </c>
      <c r="H66" s="141">
        <v>31</v>
      </c>
      <c r="I66" s="141">
        <v>0</v>
      </c>
      <c r="J66" s="141">
        <v>58938</v>
      </c>
      <c r="K66" s="141">
        <v>58969</v>
      </c>
      <c r="L66" s="141">
        <v>0</v>
      </c>
      <c r="M66" s="141">
        <v>0</v>
      </c>
    </row>
    <row r="67" spans="1:13" s="19" customFormat="1" ht="30" customHeight="1" thickBot="1" thickTop="1">
      <c r="A67" s="61" t="s">
        <v>90</v>
      </c>
      <c r="B67" s="143">
        <f>SUM(B21:B66)</f>
        <v>38697228</v>
      </c>
      <c r="C67" s="144">
        <f>SUM(C21:C66)</f>
        <v>0</v>
      </c>
      <c r="D67" s="144">
        <f aca="true" t="shared" si="1" ref="D67:M67">SUM(D21:D66)</f>
        <v>864893</v>
      </c>
      <c r="E67" s="144">
        <f t="shared" si="1"/>
        <v>9425814</v>
      </c>
      <c r="F67" s="144">
        <f>SUM(F21:F66)</f>
        <v>0</v>
      </c>
      <c r="G67" s="143">
        <f t="shared" si="1"/>
        <v>2355318</v>
      </c>
      <c r="H67" s="143">
        <f t="shared" si="1"/>
        <v>28533552</v>
      </c>
      <c r="I67" s="143">
        <f t="shared" si="1"/>
        <v>75306993</v>
      </c>
      <c r="J67" s="143">
        <f t="shared" si="1"/>
        <v>167811717</v>
      </c>
      <c r="K67" s="143">
        <f t="shared" si="1"/>
        <v>271652262</v>
      </c>
      <c r="L67" s="143">
        <f t="shared" si="1"/>
        <v>74463</v>
      </c>
      <c r="M67" s="143">
        <f t="shared" si="1"/>
        <v>86601</v>
      </c>
    </row>
    <row r="68" spans="1:13" s="19" customFormat="1" ht="30" customHeight="1" thickTop="1">
      <c r="A68" s="60" t="s">
        <v>91</v>
      </c>
      <c r="B68" s="145">
        <f aca="true" t="shared" si="2" ref="B68:M68">+B67+B20</f>
        <v>107961710</v>
      </c>
      <c r="C68" s="146">
        <f>+C67+C20</f>
        <v>0</v>
      </c>
      <c r="D68" s="146">
        <f t="shared" si="2"/>
        <v>21243138</v>
      </c>
      <c r="E68" s="146">
        <f t="shared" si="2"/>
        <v>26872883</v>
      </c>
      <c r="F68" s="146">
        <f>+F67+F20</f>
        <v>0</v>
      </c>
      <c r="G68" s="145">
        <f t="shared" si="2"/>
        <v>33019645</v>
      </c>
      <c r="H68" s="145">
        <f t="shared" si="2"/>
        <v>344928252</v>
      </c>
      <c r="I68" s="145">
        <f t="shared" si="2"/>
        <v>420236641</v>
      </c>
      <c r="J68" s="145">
        <f t="shared" si="2"/>
        <v>1170698858</v>
      </c>
      <c r="K68" s="145">
        <f t="shared" si="2"/>
        <v>1935863751</v>
      </c>
      <c r="L68" s="145">
        <f t="shared" si="2"/>
        <v>247181</v>
      </c>
      <c r="M68" s="145">
        <f t="shared" si="2"/>
        <v>142655</v>
      </c>
    </row>
    <row r="69" spans="1:13" s="19" customFormat="1" ht="24">
      <c r="A69" s="41"/>
      <c r="B69" s="40"/>
      <c r="C69" s="114"/>
      <c r="D69" s="114"/>
      <c r="E69" s="114"/>
      <c r="F69" s="114"/>
      <c r="G69" s="40"/>
      <c r="H69" s="40"/>
      <c r="I69" s="40"/>
      <c r="J69" s="40"/>
      <c r="K69" s="40"/>
      <c r="L69" s="40"/>
      <c r="M69" s="40"/>
    </row>
    <row r="70" spans="1:13" ht="24">
      <c r="A70" s="38" t="s">
        <v>123</v>
      </c>
      <c r="B70" s="21"/>
      <c r="C70" s="115"/>
      <c r="D70" s="115"/>
      <c r="E70" s="115"/>
      <c r="F70" s="115"/>
      <c r="G70" s="21"/>
      <c r="H70" s="21"/>
      <c r="I70" s="21"/>
      <c r="J70" s="21"/>
      <c r="K70" s="21"/>
      <c r="L70" s="21"/>
      <c r="M70" s="21"/>
    </row>
    <row r="71" spans="1:13" ht="30.75" customHeight="1">
      <c r="A71" s="38"/>
      <c r="B71" s="21"/>
      <c r="C71" s="115"/>
      <c r="D71" s="115"/>
      <c r="E71" s="115"/>
      <c r="F71" s="115"/>
      <c r="G71" s="21"/>
      <c r="H71" s="21"/>
      <c r="I71" s="21"/>
      <c r="J71" s="21"/>
      <c r="K71" s="21"/>
      <c r="L71" s="21"/>
      <c r="M71" s="21"/>
    </row>
  </sheetData>
  <sheetProtection/>
  <mergeCells count="2">
    <mergeCell ref="M3:M6"/>
    <mergeCell ref="L3:L6"/>
  </mergeCells>
  <printOptions horizontalCentered="1"/>
  <pageMargins left="0.5905511811023623" right="0.1968503937007874" top="0.7874015748031497" bottom="0" header="0.5905511811023623" footer="0.31496062992125984"/>
  <pageSetup firstPageNumber="229" useFirstPageNumber="1" fitToHeight="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70" workbookViewId="0" topLeftCell="A1">
      <pane xSplit="1" ySplit="6" topLeftCell="B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1" t="s">
        <v>122</v>
      </c>
      <c r="B1" s="27"/>
      <c r="M1" s="31" t="s">
        <v>122</v>
      </c>
      <c r="Q1" s="1"/>
    </row>
    <row r="2" spans="1:256" ht="21" customHeight="1">
      <c r="A2" s="7" t="s">
        <v>87</v>
      </c>
      <c r="B2" s="13" t="s">
        <v>98</v>
      </c>
      <c r="C2" s="14"/>
      <c r="D2" s="14"/>
      <c r="E2" s="14"/>
      <c r="F2" s="14"/>
      <c r="G2" s="14"/>
      <c r="H2" s="14"/>
      <c r="I2" s="14"/>
      <c r="J2" s="14"/>
      <c r="K2" s="14"/>
      <c r="L2" s="15"/>
      <c r="M2" s="7" t="s">
        <v>87</v>
      </c>
      <c r="N2" s="93"/>
      <c r="O2" s="96"/>
      <c r="P2" s="95"/>
      <c r="Q2" s="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75</v>
      </c>
      <c r="C3" s="14"/>
      <c r="D3" s="194" t="s">
        <v>64</v>
      </c>
      <c r="E3" s="206" t="s">
        <v>65</v>
      </c>
      <c r="F3" s="14" t="s">
        <v>94</v>
      </c>
      <c r="G3" s="14"/>
      <c r="H3" s="14"/>
      <c r="I3" s="14"/>
      <c r="J3" s="14"/>
      <c r="K3" s="14"/>
      <c r="L3" s="15"/>
      <c r="M3" s="4"/>
      <c r="N3" s="93"/>
      <c r="O3" s="95"/>
      <c r="P3" s="194" t="s">
        <v>70</v>
      </c>
      <c r="Q3" s="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24"/>
      <c r="D4" s="195"/>
      <c r="E4" s="207"/>
      <c r="F4" s="16"/>
      <c r="G4" s="24"/>
      <c r="H4" s="197" t="s">
        <v>68</v>
      </c>
      <c r="I4" s="198"/>
      <c r="J4" s="198"/>
      <c r="K4" s="198"/>
      <c r="L4" s="199"/>
      <c r="M4" s="4"/>
      <c r="N4" s="22"/>
      <c r="O4" s="16"/>
      <c r="P4" s="195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5" t="s">
        <v>63</v>
      </c>
      <c r="D5" s="195"/>
      <c r="E5" s="207"/>
      <c r="F5" s="29" t="s">
        <v>66</v>
      </c>
      <c r="G5" s="35" t="s">
        <v>67</v>
      </c>
      <c r="H5" s="200" t="s">
        <v>119</v>
      </c>
      <c r="I5" s="202" t="s">
        <v>120</v>
      </c>
      <c r="J5" s="203"/>
      <c r="K5" s="203"/>
      <c r="L5" s="204"/>
      <c r="M5" s="4"/>
      <c r="N5" s="34" t="s">
        <v>69</v>
      </c>
      <c r="O5" s="29" t="s">
        <v>46</v>
      </c>
      <c r="P5" s="195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0"/>
      <c r="C6" s="33"/>
      <c r="D6" s="195"/>
      <c r="E6" s="207"/>
      <c r="F6" s="30"/>
      <c r="G6" s="33"/>
      <c r="H6" s="201"/>
      <c r="I6" s="65" t="s">
        <v>56</v>
      </c>
      <c r="J6" s="65" t="s">
        <v>57</v>
      </c>
      <c r="K6" s="65" t="s">
        <v>58</v>
      </c>
      <c r="L6" s="92" t="s">
        <v>46</v>
      </c>
      <c r="M6" s="5"/>
      <c r="N6" s="97"/>
      <c r="O6" s="30"/>
      <c r="P6" s="195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7" s="20" customFormat="1" ht="29.25" customHeight="1">
      <c r="A7" s="43" t="s">
        <v>88</v>
      </c>
      <c r="B7" s="44">
        <v>1388351</v>
      </c>
      <c r="C7" s="44">
        <v>10644</v>
      </c>
      <c r="D7" s="44">
        <v>1278</v>
      </c>
      <c r="E7" s="44">
        <v>193360</v>
      </c>
      <c r="F7" s="44">
        <v>628928</v>
      </c>
      <c r="G7" s="44">
        <v>0</v>
      </c>
      <c r="H7" s="44">
        <v>3409164</v>
      </c>
      <c r="I7" s="44">
        <v>0</v>
      </c>
      <c r="J7" s="44">
        <v>0</v>
      </c>
      <c r="K7" s="44">
        <v>1515373</v>
      </c>
      <c r="L7" s="44">
        <v>1515373</v>
      </c>
      <c r="M7" s="43" t="s">
        <v>88</v>
      </c>
      <c r="N7" s="44">
        <v>39069281</v>
      </c>
      <c r="O7" s="44">
        <v>44622746</v>
      </c>
      <c r="P7" s="44">
        <v>374567387</v>
      </c>
      <c r="Q7" s="19"/>
    </row>
    <row r="8" spans="1:16" s="19" customFormat="1" ht="29.25" customHeight="1">
      <c r="A8" s="45" t="s">
        <v>107</v>
      </c>
      <c r="B8" s="46">
        <v>1404325</v>
      </c>
      <c r="C8" s="46">
        <v>34477</v>
      </c>
      <c r="D8" s="46">
        <v>0</v>
      </c>
      <c r="E8" s="46">
        <v>60316</v>
      </c>
      <c r="F8" s="46">
        <v>602598</v>
      </c>
      <c r="G8" s="46">
        <v>0</v>
      </c>
      <c r="H8" s="46">
        <v>994949</v>
      </c>
      <c r="I8" s="46">
        <v>0</v>
      </c>
      <c r="J8" s="46">
        <v>0</v>
      </c>
      <c r="K8" s="46">
        <v>14534</v>
      </c>
      <c r="L8" s="46">
        <v>14534</v>
      </c>
      <c r="M8" s="45" t="s">
        <v>107</v>
      </c>
      <c r="N8" s="46">
        <v>17684667</v>
      </c>
      <c r="O8" s="46">
        <v>19296748</v>
      </c>
      <c r="P8" s="46">
        <v>162197081</v>
      </c>
    </row>
    <row r="9" spans="1:16" s="19" customFormat="1" ht="29.25" customHeight="1">
      <c r="A9" s="47" t="s">
        <v>0</v>
      </c>
      <c r="B9" s="46">
        <v>3013709</v>
      </c>
      <c r="C9" s="46">
        <v>802986</v>
      </c>
      <c r="D9" s="46">
        <v>1208</v>
      </c>
      <c r="E9" s="46">
        <v>338799</v>
      </c>
      <c r="F9" s="46">
        <v>1382239</v>
      </c>
      <c r="G9" s="46">
        <v>0</v>
      </c>
      <c r="H9" s="46">
        <v>3198669</v>
      </c>
      <c r="I9" s="46">
        <v>0</v>
      </c>
      <c r="J9" s="46">
        <v>0</v>
      </c>
      <c r="K9" s="46">
        <v>711729</v>
      </c>
      <c r="L9" s="46">
        <v>711729</v>
      </c>
      <c r="M9" s="47" t="s">
        <v>0</v>
      </c>
      <c r="N9" s="46">
        <v>40418665</v>
      </c>
      <c r="O9" s="46">
        <v>45711302</v>
      </c>
      <c r="P9" s="46">
        <v>488751554</v>
      </c>
    </row>
    <row r="10" spans="1:16" s="19" customFormat="1" ht="29.25" customHeight="1">
      <c r="A10" s="47" t="s">
        <v>1</v>
      </c>
      <c r="B10" s="46">
        <v>5597651</v>
      </c>
      <c r="C10" s="46">
        <v>108048</v>
      </c>
      <c r="D10" s="46">
        <v>62837</v>
      </c>
      <c r="E10" s="46">
        <v>450012</v>
      </c>
      <c r="F10" s="46">
        <v>4297496</v>
      </c>
      <c r="G10" s="46">
        <v>2775</v>
      </c>
      <c r="H10" s="46">
        <v>3317830</v>
      </c>
      <c r="I10" s="46">
        <v>0</v>
      </c>
      <c r="J10" s="46">
        <v>0</v>
      </c>
      <c r="K10" s="46">
        <v>29384</v>
      </c>
      <c r="L10" s="46">
        <v>29384</v>
      </c>
      <c r="M10" s="47" t="s">
        <v>1</v>
      </c>
      <c r="N10" s="46">
        <v>52593190</v>
      </c>
      <c r="O10" s="46">
        <v>60240675</v>
      </c>
      <c r="P10" s="46">
        <v>454836383</v>
      </c>
    </row>
    <row r="11" spans="1:16" s="19" customFormat="1" ht="29.25" customHeight="1">
      <c r="A11" s="53" t="s">
        <v>108</v>
      </c>
      <c r="B11" s="54">
        <v>2332189</v>
      </c>
      <c r="C11" s="54">
        <v>19078</v>
      </c>
      <c r="D11" s="54">
        <v>507</v>
      </c>
      <c r="E11" s="54">
        <v>156608</v>
      </c>
      <c r="F11" s="54">
        <v>1611341</v>
      </c>
      <c r="G11" s="54">
        <v>0</v>
      </c>
      <c r="H11" s="54">
        <v>435863</v>
      </c>
      <c r="I11" s="54">
        <v>0</v>
      </c>
      <c r="J11" s="54">
        <v>0</v>
      </c>
      <c r="K11" s="54">
        <v>0</v>
      </c>
      <c r="L11" s="54">
        <v>0</v>
      </c>
      <c r="M11" s="53" t="s">
        <v>108</v>
      </c>
      <c r="N11" s="54">
        <v>5952445</v>
      </c>
      <c r="O11" s="54">
        <v>7999649</v>
      </c>
      <c r="P11" s="54">
        <v>83899825</v>
      </c>
    </row>
    <row r="12" spans="1:16" s="19" customFormat="1" ht="29.25" customHeight="1">
      <c r="A12" s="55" t="s">
        <v>109</v>
      </c>
      <c r="B12" s="44">
        <v>1019682</v>
      </c>
      <c r="C12" s="44">
        <v>0</v>
      </c>
      <c r="D12" s="44">
        <v>271</v>
      </c>
      <c r="E12" s="44">
        <v>70484</v>
      </c>
      <c r="F12" s="44">
        <v>1611302</v>
      </c>
      <c r="G12" s="44">
        <v>0</v>
      </c>
      <c r="H12" s="44">
        <v>969526</v>
      </c>
      <c r="I12" s="44">
        <v>0</v>
      </c>
      <c r="J12" s="44">
        <v>0</v>
      </c>
      <c r="K12" s="44">
        <v>0</v>
      </c>
      <c r="L12" s="44">
        <v>0</v>
      </c>
      <c r="M12" s="55" t="s">
        <v>109</v>
      </c>
      <c r="N12" s="44">
        <v>13036489</v>
      </c>
      <c r="O12" s="44">
        <v>15617317</v>
      </c>
      <c r="P12" s="44">
        <v>98940821</v>
      </c>
    </row>
    <row r="13" spans="1:16" s="19" customFormat="1" ht="29.25" customHeight="1">
      <c r="A13" s="47" t="s">
        <v>2</v>
      </c>
      <c r="B13" s="46">
        <v>1464572</v>
      </c>
      <c r="C13" s="46">
        <v>0</v>
      </c>
      <c r="D13" s="46">
        <v>1683</v>
      </c>
      <c r="E13" s="46">
        <v>100031</v>
      </c>
      <c r="F13" s="46">
        <v>0</v>
      </c>
      <c r="G13" s="46">
        <v>0</v>
      </c>
      <c r="H13" s="46">
        <v>165377</v>
      </c>
      <c r="I13" s="46">
        <v>0</v>
      </c>
      <c r="J13" s="46">
        <v>0</v>
      </c>
      <c r="K13" s="46">
        <v>0</v>
      </c>
      <c r="L13" s="46">
        <v>0</v>
      </c>
      <c r="M13" s="47" t="s">
        <v>2</v>
      </c>
      <c r="N13" s="46">
        <v>2659812</v>
      </c>
      <c r="O13" s="46">
        <v>2825189</v>
      </c>
      <c r="P13" s="46">
        <v>50079171</v>
      </c>
    </row>
    <row r="14" spans="1:16" s="19" customFormat="1" ht="29.25" customHeight="1">
      <c r="A14" s="47" t="s">
        <v>3</v>
      </c>
      <c r="B14" s="46">
        <v>1027977</v>
      </c>
      <c r="C14" s="46">
        <v>0</v>
      </c>
      <c r="D14" s="46">
        <v>2171</v>
      </c>
      <c r="E14" s="46">
        <v>77146</v>
      </c>
      <c r="F14" s="46">
        <v>0</v>
      </c>
      <c r="G14" s="46">
        <v>0</v>
      </c>
      <c r="H14" s="46">
        <v>241046</v>
      </c>
      <c r="I14" s="46">
        <v>0</v>
      </c>
      <c r="J14" s="46">
        <v>0</v>
      </c>
      <c r="K14" s="46">
        <v>0</v>
      </c>
      <c r="L14" s="46">
        <v>0</v>
      </c>
      <c r="M14" s="47" t="s">
        <v>3</v>
      </c>
      <c r="N14" s="46">
        <v>5758958</v>
      </c>
      <c r="O14" s="46">
        <v>6000004</v>
      </c>
      <c r="P14" s="46">
        <v>53285616</v>
      </c>
    </row>
    <row r="15" spans="1:16" s="19" customFormat="1" ht="29.25" customHeight="1">
      <c r="A15" s="45" t="s">
        <v>110</v>
      </c>
      <c r="B15" s="46">
        <v>2285312</v>
      </c>
      <c r="C15" s="46">
        <v>0</v>
      </c>
      <c r="D15" s="46">
        <v>60848</v>
      </c>
      <c r="E15" s="46">
        <v>126059</v>
      </c>
      <c r="F15" s="46">
        <v>272576</v>
      </c>
      <c r="G15" s="46">
        <v>0</v>
      </c>
      <c r="H15" s="46">
        <v>501030</v>
      </c>
      <c r="I15" s="46">
        <v>0</v>
      </c>
      <c r="J15" s="46">
        <v>0</v>
      </c>
      <c r="K15" s="46">
        <v>0</v>
      </c>
      <c r="L15" s="46">
        <v>0</v>
      </c>
      <c r="M15" s="45" t="s">
        <v>110</v>
      </c>
      <c r="N15" s="46">
        <v>5741063</v>
      </c>
      <c r="O15" s="46">
        <v>6514669</v>
      </c>
      <c r="P15" s="46">
        <v>66529104</v>
      </c>
    </row>
    <row r="16" spans="1:16" s="19" customFormat="1" ht="29.25" customHeight="1">
      <c r="A16" s="53" t="s">
        <v>111</v>
      </c>
      <c r="B16" s="54">
        <v>2521136</v>
      </c>
      <c r="C16" s="54">
        <v>0</v>
      </c>
      <c r="D16" s="54">
        <v>10117</v>
      </c>
      <c r="E16" s="54">
        <v>119783</v>
      </c>
      <c r="F16" s="54">
        <v>0</v>
      </c>
      <c r="G16" s="54">
        <v>0</v>
      </c>
      <c r="H16" s="54">
        <v>198406</v>
      </c>
      <c r="I16" s="54">
        <v>0</v>
      </c>
      <c r="J16" s="54">
        <v>0</v>
      </c>
      <c r="K16" s="54">
        <v>0</v>
      </c>
      <c r="L16" s="54">
        <v>0</v>
      </c>
      <c r="M16" s="53" t="s">
        <v>111</v>
      </c>
      <c r="N16" s="54">
        <v>3147506</v>
      </c>
      <c r="O16" s="54">
        <v>3345912</v>
      </c>
      <c r="P16" s="54">
        <v>39519446</v>
      </c>
    </row>
    <row r="17" spans="1:16" s="19" customFormat="1" ht="29.25" customHeight="1">
      <c r="A17" s="45" t="s">
        <v>112</v>
      </c>
      <c r="B17" s="46">
        <v>1997114</v>
      </c>
      <c r="C17" s="46">
        <v>0</v>
      </c>
      <c r="D17" s="46">
        <v>2003</v>
      </c>
      <c r="E17" s="46">
        <v>48448</v>
      </c>
      <c r="F17" s="46">
        <v>942904</v>
      </c>
      <c r="G17" s="46">
        <v>0</v>
      </c>
      <c r="H17" s="46">
        <v>677507</v>
      </c>
      <c r="I17" s="46">
        <v>0</v>
      </c>
      <c r="J17" s="46">
        <v>0</v>
      </c>
      <c r="K17" s="46">
        <v>0</v>
      </c>
      <c r="L17" s="46">
        <v>0</v>
      </c>
      <c r="M17" s="45" t="s">
        <v>112</v>
      </c>
      <c r="N17" s="46">
        <v>12558748</v>
      </c>
      <c r="O17" s="46">
        <v>14179159</v>
      </c>
      <c r="P17" s="46">
        <v>90653301</v>
      </c>
    </row>
    <row r="18" spans="1:16" s="19" customFormat="1" ht="29.25" customHeight="1">
      <c r="A18" s="45" t="s">
        <v>113</v>
      </c>
      <c r="B18" s="46">
        <v>1429290</v>
      </c>
      <c r="C18" s="46">
        <v>878</v>
      </c>
      <c r="D18" s="46">
        <v>836</v>
      </c>
      <c r="E18" s="46">
        <v>51838</v>
      </c>
      <c r="F18" s="46">
        <v>572430</v>
      </c>
      <c r="G18" s="46">
        <v>0</v>
      </c>
      <c r="H18" s="46">
        <v>122271</v>
      </c>
      <c r="I18" s="46">
        <v>0</v>
      </c>
      <c r="J18" s="46">
        <v>0</v>
      </c>
      <c r="K18" s="46">
        <v>0</v>
      </c>
      <c r="L18" s="46">
        <v>0</v>
      </c>
      <c r="M18" s="45" t="s">
        <v>113</v>
      </c>
      <c r="N18" s="46">
        <v>6399736</v>
      </c>
      <c r="O18" s="46">
        <v>7094437</v>
      </c>
      <c r="P18" s="46">
        <v>61829438</v>
      </c>
    </row>
    <row r="19" spans="1:16" s="19" customFormat="1" ht="29.25" customHeight="1" thickBot="1">
      <c r="A19" s="45" t="s">
        <v>116</v>
      </c>
      <c r="B19" s="46">
        <v>408124</v>
      </c>
      <c r="C19" s="46">
        <v>0</v>
      </c>
      <c r="D19" s="46">
        <v>0</v>
      </c>
      <c r="E19" s="46">
        <v>13104</v>
      </c>
      <c r="F19" s="46">
        <v>126112</v>
      </c>
      <c r="G19" s="46">
        <v>149936</v>
      </c>
      <c r="H19" s="46">
        <v>225864</v>
      </c>
      <c r="I19" s="46">
        <v>0</v>
      </c>
      <c r="J19" s="46">
        <v>0</v>
      </c>
      <c r="K19" s="46">
        <v>0</v>
      </c>
      <c r="L19" s="46">
        <v>0</v>
      </c>
      <c r="M19" s="45" t="s">
        <v>116</v>
      </c>
      <c r="N19" s="46">
        <v>3542333</v>
      </c>
      <c r="O19" s="46">
        <v>4044245</v>
      </c>
      <c r="P19" s="46">
        <v>43412599</v>
      </c>
    </row>
    <row r="20" spans="1:16" s="19" customFormat="1" ht="29.25" customHeight="1" thickBot="1" thickTop="1">
      <c r="A20" s="51" t="s">
        <v>118</v>
      </c>
      <c r="B20" s="68">
        <f>SUM(B7:B19)</f>
        <v>25889432</v>
      </c>
      <c r="C20" s="68">
        <f aca="true" t="shared" si="0" ref="C20:P20">SUM(C7:C19)</f>
        <v>976111</v>
      </c>
      <c r="D20" s="68">
        <f t="shared" si="0"/>
        <v>143759</v>
      </c>
      <c r="E20" s="68">
        <f t="shared" si="0"/>
        <v>1805988</v>
      </c>
      <c r="F20" s="68">
        <f t="shared" si="0"/>
        <v>12047926</v>
      </c>
      <c r="G20" s="68">
        <f t="shared" si="0"/>
        <v>152711</v>
      </c>
      <c r="H20" s="68">
        <f t="shared" si="0"/>
        <v>14457502</v>
      </c>
      <c r="I20" s="68">
        <f>SUM(I7:I19)</f>
        <v>0</v>
      </c>
      <c r="J20" s="68">
        <f>SUM(J7:J19)</f>
        <v>0</v>
      </c>
      <c r="K20" s="68">
        <f>SUM(K7:K19)</f>
        <v>2271020</v>
      </c>
      <c r="L20" s="68">
        <f>SUM(L7:L19)</f>
        <v>2271020</v>
      </c>
      <c r="M20" s="51" t="s">
        <v>118</v>
      </c>
      <c r="N20" s="68">
        <f t="shared" si="0"/>
        <v>208562893</v>
      </c>
      <c r="O20" s="68">
        <f t="shared" si="0"/>
        <v>237492052</v>
      </c>
      <c r="P20" s="68">
        <f t="shared" si="0"/>
        <v>2068501726</v>
      </c>
    </row>
    <row r="21" spans="1:16" s="19" customFormat="1" ht="29.25" customHeight="1" thickTop="1">
      <c r="A21" s="56" t="s">
        <v>89</v>
      </c>
      <c r="B21" s="57">
        <v>85537</v>
      </c>
      <c r="C21" s="57">
        <v>4470</v>
      </c>
      <c r="D21" s="57">
        <v>1029</v>
      </c>
      <c r="E21" s="57">
        <v>13285</v>
      </c>
      <c r="F21" s="57">
        <v>0</v>
      </c>
      <c r="G21" s="57">
        <v>0</v>
      </c>
      <c r="H21" s="57">
        <v>6233</v>
      </c>
      <c r="I21" s="57">
        <v>0</v>
      </c>
      <c r="J21" s="57">
        <v>0</v>
      </c>
      <c r="K21" s="57">
        <v>0</v>
      </c>
      <c r="L21" s="57">
        <v>0</v>
      </c>
      <c r="M21" s="56" t="s">
        <v>89</v>
      </c>
      <c r="N21" s="57">
        <v>2436663</v>
      </c>
      <c r="O21" s="57">
        <v>2442896</v>
      </c>
      <c r="P21" s="57">
        <v>15436387</v>
      </c>
    </row>
    <row r="22" spans="1:16" s="19" customFormat="1" ht="29.25" customHeight="1">
      <c r="A22" s="47" t="s">
        <v>4</v>
      </c>
      <c r="B22" s="46">
        <v>185815</v>
      </c>
      <c r="C22" s="46">
        <v>25267</v>
      </c>
      <c r="D22" s="46">
        <v>922</v>
      </c>
      <c r="E22" s="46">
        <v>17916</v>
      </c>
      <c r="F22" s="46">
        <v>183062</v>
      </c>
      <c r="G22" s="46">
        <v>0</v>
      </c>
      <c r="H22" s="46">
        <v>14925</v>
      </c>
      <c r="I22" s="46">
        <v>0</v>
      </c>
      <c r="J22" s="46">
        <v>0</v>
      </c>
      <c r="K22" s="46">
        <v>0</v>
      </c>
      <c r="L22" s="46">
        <v>0</v>
      </c>
      <c r="M22" s="47" t="s">
        <v>4</v>
      </c>
      <c r="N22" s="46">
        <v>722141</v>
      </c>
      <c r="O22" s="46">
        <v>920128</v>
      </c>
      <c r="P22" s="46">
        <v>10092915</v>
      </c>
    </row>
    <row r="23" spans="1:16" s="19" customFormat="1" ht="29.25" customHeight="1">
      <c r="A23" s="47" t="s">
        <v>5</v>
      </c>
      <c r="B23" s="46">
        <v>742175</v>
      </c>
      <c r="C23" s="46">
        <v>0</v>
      </c>
      <c r="D23" s="46">
        <v>951</v>
      </c>
      <c r="E23" s="46">
        <v>24290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 t="s">
        <v>5</v>
      </c>
      <c r="N23" s="46">
        <v>1056526</v>
      </c>
      <c r="O23" s="46">
        <v>1056526</v>
      </c>
      <c r="P23" s="46">
        <v>12452903</v>
      </c>
    </row>
    <row r="24" spans="1:16" s="19" customFormat="1" ht="29.25" customHeight="1">
      <c r="A24" s="47" t="s">
        <v>6</v>
      </c>
      <c r="B24" s="46">
        <v>248834</v>
      </c>
      <c r="C24" s="46">
        <v>0</v>
      </c>
      <c r="D24" s="46">
        <v>0</v>
      </c>
      <c r="E24" s="46">
        <v>7506</v>
      </c>
      <c r="F24" s="46">
        <v>530643</v>
      </c>
      <c r="G24" s="46">
        <v>0</v>
      </c>
      <c r="H24" s="46">
        <v>9572</v>
      </c>
      <c r="I24" s="46">
        <v>0</v>
      </c>
      <c r="J24" s="46">
        <v>0</v>
      </c>
      <c r="K24" s="46">
        <v>0</v>
      </c>
      <c r="L24" s="46">
        <v>0</v>
      </c>
      <c r="M24" s="47" t="s">
        <v>6</v>
      </c>
      <c r="N24" s="46">
        <v>893398</v>
      </c>
      <c r="O24" s="46">
        <v>1433613</v>
      </c>
      <c r="P24" s="46">
        <v>10472657</v>
      </c>
    </row>
    <row r="25" spans="1:16" s="91" customFormat="1" ht="29.25" customHeight="1">
      <c r="A25" s="59" t="s">
        <v>7</v>
      </c>
      <c r="B25" s="54">
        <v>70223</v>
      </c>
      <c r="C25" s="54">
        <v>249280</v>
      </c>
      <c r="D25" s="54">
        <v>0</v>
      </c>
      <c r="E25" s="54">
        <v>33273</v>
      </c>
      <c r="F25" s="54">
        <v>30791</v>
      </c>
      <c r="G25" s="54">
        <v>0</v>
      </c>
      <c r="H25" s="54">
        <v>89159</v>
      </c>
      <c r="I25" s="54">
        <v>0</v>
      </c>
      <c r="J25" s="54">
        <v>0</v>
      </c>
      <c r="K25" s="54">
        <v>0</v>
      </c>
      <c r="L25" s="54">
        <v>0</v>
      </c>
      <c r="M25" s="59" t="s">
        <v>7</v>
      </c>
      <c r="N25" s="54">
        <v>1538477</v>
      </c>
      <c r="O25" s="54">
        <v>1658427</v>
      </c>
      <c r="P25" s="54">
        <v>17148866</v>
      </c>
    </row>
    <row r="26" spans="1:16" s="19" customFormat="1" ht="29.25" customHeight="1">
      <c r="A26" s="48" t="s">
        <v>8</v>
      </c>
      <c r="B26" s="46">
        <v>482045</v>
      </c>
      <c r="C26" s="46">
        <v>0</v>
      </c>
      <c r="D26" s="46">
        <v>0</v>
      </c>
      <c r="E26" s="46">
        <v>38448</v>
      </c>
      <c r="F26" s="46">
        <v>642640</v>
      </c>
      <c r="G26" s="46">
        <v>0</v>
      </c>
      <c r="H26" s="46">
        <v>671</v>
      </c>
      <c r="I26" s="46">
        <v>0</v>
      </c>
      <c r="J26" s="46">
        <v>0</v>
      </c>
      <c r="K26" s="46">
        <v>0</v>
      </c>
      <c r="L26" s="46">
        <v>0</v>
      </c>
      <c r="M26" s="48" t="s">
        <v>8</v>
      </c>
      <c r="N26" s="46">
        <v>1972869</v>
      </c>
      <c r="O26" s="46">
        <v>2616180</v>
      </c>
      <c r="P26" s="46">
        <v>8512545</v>
      </c>
    </row>
    <row r="27" spans="1:16" s="19" customFormat="1" ht="29.25" customHeight="1">
      <c r="A27" s="47" t="s">
        <v>9</v>
      </c>
      <c r="B27" s="46">
        <v>324140</v>
      </c>
      <c r="C27" s="46">
        <v>0</v>
      </c>
      <c r="D27" s="46">
        <v>0</v>
      </c>
      <c r="E27" s="46">
        <v>42098</v>
      </c>
      <c r="F27" s="46">
        <v>0</v>
      </c>
      <c r="G27" s="46">
        <v>0</v>
      </c>
      <c r="H27" s="46">
        <v>3574</v>
      </c>
      <c r="I27" s="46">
        <v>0</v>
      </c>
      <c r="J27" s="46">
        <v>0</v>
      </c>
      <c r="K27" s="46">
        <v>0</v>
      </c>
      <c r="L27" s="46">
        <v>0</v>
      </c>
      <c r="M27" s="47" t="s">
        <v>9</v>
      </c>
      <c r="N27" s="46">
        <v>32893</v>
      </c>
      <c r="O27" s="46">
        <v>36467</v>
      </c>
      <c r="P27" s="46">
        <v>4377603</v>
      </c>
    </row>
    <row r="28" spans="1:16" s="19" customFormat="1" ht="29.25" customHeight="1">
      <c r="A28" s="48" t="s">
        <v>10</v>
      </c>
      <c r="B28" s="46">
        <v>5394</v>
      </c>
      <c r="C28" s="46">
        <v>0</v>
      </c>
      <c r="D28" s="46">
        <v>0</v>
      </c>
      <c r="E28" s="46">
        <v>3955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8" t="s">
        <v>10</v>
      </c>
      <c r="N28" s="46">
        <v>183</v>
      </c>
      <c r="O28" s="46">
        <v>183</v>
      </c>
      <c r="P28" s="46">
        <v>146867</v>
      </c>
    </row>
    <row r="29" spans="1:16" s="19" customFormat="1" ht="29.25" customHeight="1">
      <c r="A29" s="48" t="s">
        <v>11</v>
      </c>
      <c r="B29" s="46">
        <v>171181</v>
      </c>
      <c r="C29" s="46">
        <v>0</v>
      </c>
      <c r="D29" s="46">
        <v>0</v>
      </c>
      <c r="E29" s="46">
        <v>71972</v>
      </c>
      <c r="F29" s="46">
        <v>499</v>
      </c>
      <c r="G29" s="46">
        <v>0</v>
      </c>
      <c r="H29" s="46">
        <v>16101</v>
      </c>
      <c r="I29" s="46">
        <v>0</v>
      </c>
      <c r="J29" s="46">
        <v>0</v>
      </c>
      <c r="K29" s="46">
        <v>0</v>
      </c>
      <c r="L29" s="46">
        <v>0</v>
      </c>
      <c r="M29" s="48" t="s">
        <v>11</v>
      </c>
      <c r="N29" s="46">
        <v>109793</v>
      </c>
      <c r="O29" s="46">
        <v>126393</v>
      </c>
      <c r="P29" s="46">
        <v>2448478</v>
      </c>
    </row>
    <row r="30" spans="1:16" s="91" customFormat="1" ht="29.25" customHeight="1">
      <c r="A30" s="59" t="s">
        <v>117</v>
      </c>
      <c r="B30" s="54">
        <v>771575</v>
      </c>
      <c r="C30" s="54">
        <v>0</v>
      </c>
      <c r="D30" s="54">
        <v>0</v>
      </c>
      <c r="E30" s="54">
        <v>37009</v>
      </c>
      <c r="F30" s="54">
        <v>0</v>
      </c>
      <c r="G30" s="54">
        <v>0</v>
      </c>
      <c r="H30" s="54">
        <v>76889</v>
      </c>
      <c r="I30" s="54">
        <v>0</v>
      </c>
      <c r="J30" s="54">
        <v>0</v>
      </c>
      <c r="K30" s="54">
        <v>0</v>
      </c>
      <c r="L30" s="54">
        <v>0</v>
      </c>
      <c r="M30" s="59" t="s">
        <v>117</v>
      </c>
      <c r="N30" s="54">
        <v>1162893</v>
      </c>
      <c r="O30" s="54">
        <v>1239782</v>
      </c>
      <c r="P30" s="54">
        <v>12641548</v>
      </c>
    </row>
    <row r="31" spans="1:16" s="19" customFormat="1" ht="29.25" customHeight="1">
      <c r="A31" s="48" t="s">
        <v>12</v>
      </c>
      <c r="B31" s="46">
        <v>367571</v>
      </c>
      <c r="C31" s="46">
        <v>0</v>
      </c>
      <c r="D31" s="46">
        <v>0</v>
      </c>
      <c r="E31" s="46">
        <v>101534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8" t="s">
        <v>12</v>
      </c>
      <c r="N31" s="46">
        <v>303759</v>
      </c>
      <c r="O31" s="46">
        <v>303759</v>
      </c>
      <c r="P31" s="46">
        <v>4748993</v>
      </c>
    </row>
    <row r="32" spans="1:16" s="19" customFormat="1" ht="29.25" customHeight="1">
      <c r="A32" s="48" t="s">
        <v>13</v>
      </c>
      <c r="B32" s="46">
        <v>813592</v>
      </c>
      <c r="C32" s="46">
        <v>0</v>
      </c>
      <c r="D32" s="46">
        <v>0</v>
      </c>
      <c r="E32" s="46">
        <v>20858</v>
      </c>
      <c r="F32" s="46">
        <v>0</v>
      </c>
      <c r="G32" s="46">
        <v>0</v>
      </c>
      <c r="H32" s="46">
        <v>49347</v>
      </c>
      <c r="I32" s="46">
        <v>0</v>
      </c>
      <c r="J32" s="46">
        <v>0</v>
      </c>
      <c r="K32" s="46">
        <v>0</v>
      </c>
      <c r="L32" s="46">
        <v>0</v>
      </c>
      <c r="M32" s="48" t="s">
        <v>13</v>
      </c>
      <c r="N32" s="46">
        <v>21415</v>
      </c>
      <c r="O32" s="46">
        <v>70762</v>
      </c>
      <c r="P32" s="46">
        <v>4968519</v>
      </c>
    </row>
    <row r="33" spans="1:16" s="19" customFormat="1" ht="29.25" customHeight="1">
      <c r="A33" s="48" t="s">
        <v>14</v>
      </c>
      <c r="B33" s="46">
        <v>255182</v>
      </c>
      <c r="C33" s="46">
        <v>0</v>
      </c>
      <c r="D33" s="46">
        <v>4609</v>
      </c>
      <c r="E33" s="46">
        <v>57705</v>
      </c>
      <c r="F33" s="46">
        <v>172790</v>
      </c>
      <c r="G33" s="46">
        <v>0</v>
      </c>
      <c r="H33" s="46">
        <v>77158</v>
      </c>
      <c r="I33" s="46">
        <v>0</v>
      </c>
      <c r="J33" s="46">
        <v>0</v>
      </c>
      <c r="K33" s="46">
        <v>0</v>
      </c>
      <c r="L33" s="46">
        <v>0</v>
      </c>
      <c r="M33" s="48" t="s">
        <v>14</v>
      </c>
      <c r="N33" s="46">
        <v>731956</v>
      </c>
      <c r="O33" s="46">
        <v>981904</v>
      </c>
      <c r="P33" s="46">
        <v>6023924</v>
      </c>
    </row>
    <row r="34" spans="1:16" s="19" customFormat="1" ht="29.25" customHeight="1">
      <c r="A34" s="48" t="s">
        <v>15</v>
      </c>
      <c r="B34" s="46">
        <v>464777</v>
      </c>
      <c r="C34" s="46">
        <v>0</v>
      </c>
      <c r="D34" s="46">
        <v>21</v>
      </c>
      <c r="E34" s="46">
        <v>59146</v>
      </c>
      <c r="F34" s="46">
        <v>365692</v>
      </c>
      <c r="G34" s="46">
        <v>0</v>
      </c>
      <c r="H34" s="46">
        <v>73284</v>
      </c>
      <c r="I34" s="46">
        <v>0</v>
      </c>
      <c r="J34" s="46">
        <v>0</v>
      </c>
      <c r="K34" s="46">
        <v>0</v>
      </c>
      <c r="L34" s="46">
        <v>0</v>
      </c>
      <c r="M34" s="48" t="s">
        <v>15</v>
      </c>
      <c r="N34" s="46">
        <v>3471059</v>
      </c>
      <c r="O34" s="46">
        <v>3910035</v>
      </c>
      <c r="P34" s="46">
        <v>22121094</v>
      </c>
    </row>
    <row r="35" spans="1:16" s="91" customFormat="1" ht="29.25" customHeight="1">
      <c r="A35" s="59" t="s">
        <v>16</v>
      </c>
      <c r="B35" s="54">
        <v>308926</v>
      </c>
      <c r="C35" s="54">
        <v>0</v>
      </c>
      <c r="D35" s="54">
        <v>0</v>
      </c>
      <c r="E35" s="54">
        <v>21089</v>
      </c>
      <c r="F35" s="54">
        <v>0</v>
      </c>
      <c r="G35" s="54">
        <v>0</v>
      </c>
      <c r="H35" s="54">
        <v>89945</v>
      </c>
      <c r="I35" s="54">
        <v>0</v>
      </c>
      <c r="J35" s="54">
        <v>0</v>
      </c>
      <c r="K35" s="54">
        <v>0</v>
      </c>
      <c r="L35" s="54">
        <v>0</v>
      </c>
      <c r="M35" s="59" t="s">
        <v>16</v>
      </c>
      <c r="N35" s="54">
        <v>829809</v>
      </c>
      <c r="O35" s="54">
        <v>919754</v>
      </c>
      <c r="P35" s="54">
        <v>19169863</v>
      </c>
    </row>
    <row r="36" spans="1:16" s="19" customFormat="1" ht="29.25" customHeight="1">
      <c r="A36" s="48" t="s">
        <v>17</v>
      </c>
      <c r="B36" s="46">
        <v>0</v>
      </c>
      <c r="C36" s="46">
        <v>0</v>
      </c>
      <c r="D36" s="46">
        <v>0</v>
      </c>
      <c r="E36" s="46">
        <v>94</v>
      </c>
      <c r="F36" s="46">
        <v>0</v>
      </c>
      <c r="G36" s="46">
        <v>0</v>
      </c>
      <c r="H36" s="46">
        <v>3542</v>
      </c>
      <c r="I36" s="46">
        <v>0</v>
      </c>
      <c r="J36" s="46">
        <v>0</v>
      </c>
      <c r="K36" s="46">
        <v>0</v>
      </c>
      <c r="L36" s="46">
        <v>0</v>
      </c>
      <c r="M36" s="48" t="s">
        <v>17</v>
      </c>
      <c r="N36" s="46">
        <v>40173</v>
      </c>
      <c r="O36" s="46">
        <v>43715</v>
      </c>
      <c r="P36" s="46">
        <v>4441558</v>
      </c>
    </row>
    <row r="37" spans="1:16" s="19" customFormat="1" ht="29.25" customHeight="1">
      <c r="A37" s="48" t="s">
        <v>18</v>
      </c>
      <c r="B37" s="46">
        <v>392334</v>
      </c>
      <c r="C37" s="46">
        <v>0</v>
      </c>
      <c r="D37" s="46">
        <v>0</v>
      </c>
      <c r="E37" s="46">
        <v>30264</v>
      </c>
      <c r="F37" s="46">
        <v>0</v>
      </c>
      <c r="G37" s="46">
        <v>0</v>
      </c>
      <c r="H37" s="46">
        <v>37464</v>
      </c>
      <c r="I37" s="46">
        <v>0</v>
      </c>
      <c r="J37" s="46">
        <v>0</v>
      </c>
      <c r="K37" s="46">
        <v>0</v>
      </c>
      <c r="L37" s="46">
        <v>0</v>
      </c>
      <c r="M37" s="48" t="s">
        <v>18</v>
      </c>
      <c r="N37" s="46">
        <v>35839</v>
      </c>
      <c r="O37" s="46">
        <v>73303</v>
      </c>
      <c r="P37" s="46">
        <v>2246538</v>
      </c>
    </row>
    <row r="38" spans="1:16" s="19" customFormat="1" ht="29.25" customHeight="1">
      <c r="A38" s="48" t="s">
        <v>19</v>
      </c>
      <c r="B38" s="46">
        <v>291456</v>
      </c>
      <c r="C38" s="46">
        <v>0</v>
      </c>
      <c r="D38" s="46">
        <v>11304</v>
      </c>
      <c r="E38" s="46">
        <v>7390</v>
      </c>
      <c r="F38" s="46">
        <v>0</v>
      </c>
      <c r="G38" s="46">
        <v>0</v>
      </c>
      <c r="H38" s="46">
        <v>8137</v>
      </c>
      <c r="I38" s="46">
        <v>0</v>
      </c>
      <c r="J38" s="46">
        <v>0</v>
      </c>
      <c r="K38" s="46">
        <v>0</v>
      </c>
      <c r="L38" s="46">
        <v>0</v>
      </c>
      <c r="M38" s="48" t="s">
        <v>19</v>
      </c>
      <c r="N38" s="46">
        <v>19308</v>
      </c>
      <c r="O38" s="46">
        <v>27445</v>
      </c>
      <c r="P38" s="46">
        <v>876134</v>
      </c>
    </row>
    <row r="39" spans="1:16" s="19" customFormat="1" ht="29.25" customHeight="1">
      <c r="A39" s="47" t="s">
        <v>20</v>
      </c>
      <c r="B39" s="46">
        <v>200677</v>
      </c>
      <c r="C39" s="46">
        <v>0</v>
      </c>
      <c r="D39" s="46">
        <v>7774</v>
      </c>
      <c r="E39" s="46">
        <v>13522</v>
      </c>
      <c r="F39" s="46">
        <v>0</v>
      </c>
      <c r="G39" s="46">
        <v>0</v>
      </c>
      <c r="H39" s="46">
        <v>52445</v>
      </c>
      <c r="I39" s="46">
        <v>0</v>
      </c>
      <c r="J39" s="46">
        <v>0</v>
      </c>
      <c r="K39" s="46">
        <v>0</v>
      </c>
      <c r="L39" s="46">
        <v>0</v>
      </c>
      <c r="M39" s="47" t="s">
        <v>20</v>
      </c>
      <c r="N39" s="46">
        <v>74406</v>
      </c>
      <c r="O39" s="46">
        <v>126851</v>
      </c>
      <c r="P39" s="46">
        <v>1219501</v>
      </c>
    </row>
    <row r="40" spans="1:16" s="91" customFormat="1" ht="29.25" customHeight="1">
      <c r="A40" s="58" t="s">
        <v>21</v>
      </c>
      <c r="B40" s="54">
        <v>139894</v>
      </c>
      <c r="C40" s="54">
        <v>0</v>
      </c>
      <c r="D40" s="54">
        <v>0</v>
      </c>
      <c r="E40" s="54">
        <v>33753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8" t="s">
        <v>21</v>
      </c>
      <c r="N40" s="54">
        <v>10395</v>
      </c>
      <c r="O40" s="54">
        <v>10395</v>
      </c>
      <c r="P40" s="54">
        <v>734662</v>
      </c>
    </row>
    <row r="41" spans="1:16" s="19" customFormat="1" ht="29.25" customHeight="1">
      <c r="A41" s="45" t="s">
        <v>114</v>
      </c>
      <c r="B41" s="46">
        <v>950053</v>
      </c>
      <c r="C41" s="46">
        <v>0</v>
      </c>
      <c r="D41" s="46">
        <v>0</v>
      </c>
      <c r="E41" s="46">
        <v>29514</v>
      </c>
      <c r="F41" s="46">
        <v>0</v>
      </c>
      <c r="G41" s="46">
        <v>0</v>
      </c>
      <c r="H41" s="46">
        <v>26792</v>
      </c>
      <c r="I41" s="46">
        <v>0</v>
      </c>
      <c r="J41" s="46">
        <v>0</v>
      </c>
      <c r="K41" s="46">
        <v>0</v>
      </c>
      <c r="L41" s="46">
        <v>0</v>
      </c>
      <c r="M41" s="45" t="s">
        <v>114</v>
      </c>
      <c r="N41" s="46">
        <v>472030</v>
      </c>
      <c r="O41" s="46">
        <v>498822</v>
      </c>
      <c r="P41" s="46">
        <v>19138984</v>
      </c>
    </row>
    <row r="42" spans="1:16" s="19" customFormat="1" ht="29.25" customHeight="1">
      <c r="A42" s="47" t="s">
        <v>22</v>
      </c>
      <c r="B42" s="46">
        <v>601043</v>
      </c>
      <c r="C42" s="46">
        <v>0</v>
      </c>
      <c r="D42" s="46">
        <v>33607</v>
      </c>
      <c r="E42" s="46">
        <v>48011</v>
      </c>
      <c r="F42" s="46">
        <v>987175</v>
      </c>
      <c r="G42" s="46">
        <v>0</v>
      </c>
      <c r="H42" s="46">
        <v>141320</v>
      </c>
      <c r="I42" s="46">
        <v>0</v>
      </c>
      <c r="J42" s="46">
        <v>0</v>
      </c>
      <c r="K42" s="46">
        <v>0</v>
      </c>
      <c r="L42" s="46">
        <v>0</v>
      </c>
      <c r="M42" s="47" t="s">
        <v>22</v>
      </c>
      <c r="N42" s="46">
        <v>3748736</v>
      </c>
      <c r="O42" s="46">
        <v>4877231</v>
      </c>
      <c r="P42" s="46">
        <v>28629996</v>
      </c>
    </row>
    <row r="43" spans="1:16" s="19" customFormat="1" ht="29.25" customHeight="1">
      <c r="A43" s="47" t="s">
        <v>23</v>
      </c>
      <c r="B43" s="46">
        <v>246027</v>
      </c>
      <c r="C43" s="46">
        <v>0</v>
      </c>
      <c r="D43" s="46">
        <v>0</v>
      </c>
      <c r="E43" s="46">
        <v>14522</v>
      </c>
      <c r="F43" s="46">
        <v>0</v>
      </c>
      <c r="G43" s="46">
        <v>0</v>
      </c>
      <c r="H43" s="46">
        <v>25322</v>
      </c>
      <c r="I43" s="46">
        <v>0</v>
      </c>
      <c r="J43" s="46">
        <v>0</v>
      </c>
      <c r="K43" s="46">
        <v>0</v>
      </c>
      <c r="L43" s="46">
        <v>0</v>
      </c>
      <c r="M43" s="47" t="s">
        <v>23</v>
      </c>
      <c r="N43" s="46">
        <v>957424</v>
      </c>
      <c r="O43" s="46">
        <v>982746</v>
      </c>
      <c r="P43" s="46">
        <v>12978677</v>
      </c>
    </row>
    <row r="44" spans="1:16" s="19" customFormat="1" ht="29.25" customHeight="1">
      <c r="A44" s="48" t="s">
        <v>24</v>
      </c>
      <c r="B44" s="46">
        <v>82755</v>
      </c>
      <c r="C44" s="46">
        <v>0</v>
      </c>
      <c r="D44" s="46">
        <v>0</v>
      </c>
      <c r="E44" s="46">
        <v>921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8" t="s">
        <v>24</v>
      </c>
      <c r="N44" s="46">
        <v>259193</v>
      </c>
      <c r="O44" s="46">
        <v>259193</v>
      </c>
      <c r="P44" s="46">
        <v>4575945</v>
      </c>
    </row>
    <row r="45" spans="1:16" s="91" customFormat="1" ht="29.25" customHeight="1">
      <c r="A45" s="59" t="s">
        <v>25</v>
      </c>
      <c r="B45" s="54">
        <v>298824</v>
      </c>
      <c r="C45" s="54">
        <v>0</v>
      </c>
      <c r="D45" s="54">
        <v>419</v>
      </c>
      <c r="E45" s="54">
        <v>36017</v>
      </c>
      <c r="F45" s="54">
        <v>755660</v>
      </c>
      <c r="G45" s="54">
        <v>0</v>
      </c>
      <c r="H45" s="54">
        <v>92937</v>
      </c>
      <c r="I45" s="54">
        <v>0</v>
      </c>
      <c r="J45" s="54">
        <v>0</v>
      </c>
      <c r="K45" s="54">
        <v>0</v>
      </c>
      <c r="L45" s="54">
        <v>0</v>
      </c>
      <c r="M45" s="59" t="s">
        <v>25</v>
      </c>
      <c r="N45" s="54">
        <v>2353228</v>
      </c>
      <c r="O45" s="54">
        <v>3201825</v>
      </c>
      <c r="P45" s="54">
        <v>24442729</v>
      </c>
    </row>
    <row r="46" spans="1:16" s="19" customFormat="1" ht="29.25" customHeight="1">
      <c r="A46" s="48" t="s">
        <v>26</v>
      </c>
      <c r="B46" s="46">
        <v>1352790</v>
      </c>
      <c r="C46" s="46">
        <v>0</v>
      </c>
      <c r="D46" s="46">
        <v>0</v>
      </c>
      <c r="E46" s="46">
        <v>20282</v>
      </c>
      <c r="F46" s="46">
        <v>818714</v>
      </c>
      <c r="G46" s="46">
        <v>0</v>
      </c>
      <c r="H46" s="46">
        <v>49803</v>
      </c>
      <c r="I46" s="46">
        <v>0</v>
      </c>
      <c r="J46" s="46">
        <v>0</v>
      </c>
      <c r="K46" s="46">
        <v>0</v>
      </c>
      <c r="L46" s="46">
        <v>0</v>
      </c>
      <c r="M46" s="48" t="s">
        <v>26</v>
      </c>
      <c r="N46" s="46">
        <v>1328899</v>
      </c>
      <c r="O46" s="46">
        <v>2197416</v>
      </c>
      <c r="P46" s="46">
        <v>15100984</v>
      </c>
    </row>
    <row r="47" spans="1:16" s="19" customFormat="1" ht="29.25" customHeight="1">
      <c r="A47" s="48" t="s">
        <v>27</v>
      </c>
      <c r="B47" s="46">
        <v>1078143</v>
      </c>
      <c r="C47" s="46">
        <v>0</v>
      </c>
      <c r="D47" s="46">
        <v>0</v>
      </c>
      <c r="E47" s="46">
        <v>18420</v>
      </c>
      <c r="F47" s="46">
        <v>0</v>
      </c>
      <c r="G47" s="46">
        <v>0</v>
      </c>
      <c r="H47" s="46">
        <v>71102</v>
      </c>
      <c r="I47" s="46">
        <v>0</v>
      </c>
      <c r="J47" s="46">
        <v>0</v>
      </c>
      <c r="K47" s="46">
        <v>0</v>
      </c>
      <c r="L47" s="46">
        <v>0</v>
      </c>
      <c r="M47" s="48" t="s">
        <v>27</v>
      </c>
      <c r="N47" s="46">
        <v>455859</v>
      </c>
      <c r="O47" s="46">
        <v>526961</v>
      </c>
      <c r="P47" s="46">
        <v>7345953</v>
      </c>
    </row>
    <row r="48" spans="1:16" s="19" customFormat="1" ht="29.25" customHeight="1">
      <c r="A48" s="48" t="s">
        <v>28</v>
      </c>
      <c r="B48" s="46">
        <v>935110</v>
      </c>
      <c r="C48" s="46">
        <v>0</v>
      </c>
      <c r="D48" s="46">
        <v>0</v>
      </c>
      <c r="E48" s="46">
        <v>44802</v>
      </c>
      <c r="F48" s="46">
        <v>0</v>
      </c>
      <c r="G48" s="46">
        <v>0</v>
      </c>
      <c r="H48" s="46">
        <v>46706</v>
      </c>
      <c r="I48" s="46">
        <v>0</v>
      </c>
      <c r="J48" s="46">
        <v>0</v>
      </c>
      <c r="K48" s="46">
        <v>0</v>
      </c>
      <c r="L48" s="46">
        <v>0</v>
      </c>
      <c r="M48" s="48" t="s">
        <v>28</v>
      </c>
      <c r="N48" s="46">
        <v>1197644</v>
      </c>
      <c r="O48" s="46">
        <v>1244350</v>
      </c>
      <c r="P48" s="46">
        <v>9547845</v>
      </c>
    </row>
    <row r="49" spans="1:16" s="19" customFormat="1" ht="29.25" customHeight="1">
      <c r="A49" s="48" t="s">
        <v>29</v>
      </c>
      <c r="B49" s="46">
        <v>999728</v>
      </c>
      <c r="C49" s="46">
        <v>0</v>
      </c>
      <c r="D49" s="46">
        <v>37203</v>
      </c>
      <c r="E49" s="46">
        <v>301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8" t="s">
        <v>29</v>
      </c>
      <c r="N49" s="46">
        <v>58086</v>
      </c>
      <c r="O49" s="46">
        <v>58086</v>
      </c>
      <c r="P49" s="46">
        <v>2455044</v>
      </c>
    </row>
    <row r="50" spans="1:16" s="91" customFormat="1" ht="29.25" customHeight="1">
      <c r="A50" s="59" t="s">
        <v>30</v>
      </c>
      <c r="B50" s="54">
        <v>849126</v>
      </c>
      <c r="C50" s="54">
        <v>0</v>
      </c>
      <c r="D50" s="54">
        <v>194</v>
      </c>
      <c r="E50" s="54">
        <v>12924</v>
      </c>
      <c r="F50" s="54">
        <v>938073</v>
      </c>
      <c r="G50" s="54">
        <v>0</v>
      </c>
      <c r="H50" s="54">
        <v>47084</v>
      </c>
      <c r="I50" s="54">
        <v>0</v>
      </c>
      <c r="J50" s="54">
        <v>0</v>
      </c>
      <c r="K50" s="54">
        <v>0</v>
      </c>
      <c r="L50" s="54">
        <v>0</v>
      </c>
      <c r="M50" s="59" t="s">
        <v>30</v>
      </c>
      <c r="N50" s="54">
        <v>2114042</v>
      </c>
      <c r="O50" s="54">
        <v>3099199</v>
      </c>
      <c r="P50" s="54">
        <v>17567767</v>
      </c>
    </row>
    <row r="51" spans="1:16" s="19" customFormat="1" ht="29.25" customHeight="1">
      <c r="A51" s="48" t="s">
        <v>31</v>
      </c>
      <c r="B51" s="46">
        <v>160234</v>
      </c>
      <c r="C51" s="46">
        <v>0</v>
      </c>
      <c r="D51" s="46">
        <v>67</v>
      </c>
      <c r="E51" s="46">
        <v>7491</v>
      </c>
      <c r="F51" s="46">
        <v>0</v>
      </c>
      <c r="G51" s="46">
        <v>0</v>
      </c>
      <c r="H51" s="46">
        <v>7822</v>
      </c>
      <c r="I51" s="46">
        <v>0</v>
      </c>
      <c r="J51" s="46">
        <v>0</v>
      </c>
      <c r="K51" s="46">
        <v>0</v>
      </c>
      <c r="L51" s="46">
        <v>0</v>
      </c>
      <c r="M51" s="48" t="s">
        <v>31</v>
      </c>
      <c r="N51" s="46">
        <v>424713</v>
      </c>
      <c r="O51" s="46">
        <v>432535</v>
      </c>
      <c r="P51" s="46">
        <v>5878632</v>
      </c>
    </row>
    <row r="52" spans="1:16" s="19" customFormat="1" ht="29.25" customHeight="1">
      <c r="A52" s="48" t="s">
        <v>32</v>
      </c>
      <c r="B52" s="46">
        <v>545359</v>
      </c>
      <c r="C52" s="46">
        <v>0</v>
      </c>
      <c r="D52" s="46">
        <v>516</v>
      </c>
      <c r="E52" s="46">
        <v>36280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8" t="s">
        <v>32</v>
      </c>
      <c r="N52" s="46">
        <v>139058</v>
      </c>
      <c r="O52" s="46">
        <v>139058</v>
      </c>
      <c r="P52" s="46">
        <v>5062365</v>
      </c>
    </row>
    <row r="53" spans="1:16" s="19" customFormat="1" ht="29.25" customHeight="1">
      <c r="A53" s="48" t="s">
        <v>33</v>
      </c>
      <c r="B53" s="46">
        <v>233661</v>
      </c>
      <c r="C53" s="46">
        <v>0</v>
      </c>
      <c r="D53" s="46">
        <v>0</v>
      </c>
      <c r="E53" s="46">
        <v>5882</v>
      </c>
      <c r="F53" s="46">
        <v>30973</v>
      </c>
      <c r="G53" s="46">
        <v>0</v>
      </c>
      <c r="H53" s="46">
        <v>33445</v>
      </c>
      <c r="I53" s="46">
        <v>0</v>
      </c>
      <c r="J53" s="46">
        <v>0</v>
      </c>
      <c r="K53" s="46">
        <v>0</v>
      </c>
      <c r="L53" s="46">
        <v>0</v>
      </c>
      <c r="M53" s="48" t="s">
        <v>33</v>
      </c>
      <c r="N53" s="46">
        <v>610408</v>
      </c>
      <c r="O53" s="46">
        <v>674826</v>
      </c>
      <c r="P53" s="46">
        <v>6181611</v>
      </c>
    </row>
    <row r="54" spans="1:16" s="19" customFormat="1" ht="29.25" customHeight="1">
      <c r="A54" s="48" t="s">
        <v>34</v>
      </c>
      <c r="B54" s="46">
        <v>915330</v>
      </c>
      <c r="C54" s="46">
        <v>0</v>
      </c>
      <c r="D54" s="46">
        <v>9069</v>
      </c>
      <c r="E54" s="46">
        <v>33689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8" t="s">
        <v>34</v>
      </c>
      <c r="N54" s="46">
        <v>259149</v>
      </c>
      <c r="O54" s="46">
        <v>259149</v>
      </c>
      <c r="P54" s="46">
        <v>4348072</v>
      </c>
    </row>
    <row r="55" spans="1:16" s="91" customFormat="1" ht="29.25" customHeight="1">
      <c r="A55" s="59" t="s">
        <v>35</v>
      </c>
      <c r="B55" s="54">
        <v>439040</v>
      </c>
      <c r="C55" s="54">
        <v>0</v>
      </c>
      <c r="D55" s="54">
        <v>0</v>
      </c>
      <c r="E55" s="54">
        <v>21616</v>
      </c>
      <c r="F55" s="54">
        <v>0</v>
      </c>
      <c r="G55" s="54">
        <v>0</v>
      </c>
      <c r="H55" s="54">
        <v>92536</v>
      </c>
      <c r="I55" s="54">
        <v>0</v>
      </c>
      <c r="J55" s="54">
        <v>0</v>
      </c>
      <c r="K55" s="54">
        <v>0</v>
      </c>
      <c r="L55" s="54">
        <v>0</v>
      </c>
      <c r="M55" s="59" t="s">
        <v>35</v>
      </c>
      <c r="N55" s="54">
        <v>607725</v>
      </c>
      <c r="O55" s="54">
        <v>700261</v>
      </c>
      <c r="P55" s="54">
        <v>14625287</v>
      </c>
    </row>
    <row r="56" spans="1:16" s="19" customFormat="1" ht="29.25" customHeight="1">
      <c r="A56" s="48" t="s">
        <v>36</v>
      </c>
      <c r="B56" s="46">
        <v>1154177</v>
      </c>
      <c r="C56" s="46">
        <v>0</v>
      </c>
      <c r="D56" s="46">
        <v>1772</v>
      </c>
      <c r="E56" s="46">
        <v>5730</v>
      </c>
      <c r="F56" s="46">
        <v>244648</v>
      </c>
      <c r="G56" s="46">
        <v>0</v>
      </c>
      <c r="H56" s="46">
        <v>51642</v>
      </c>
      <c r="I56" s="46">
        <v>0</v>
      </c>
      <c r="J56" s="46">
        <v>0</v>
      </c>
      <c r="K56" s="46">
        <v>0</v>
      </c>
      <c r="L56" s="46">
        <v>0</v>
      </c>
      <c r="M56" s="48" t="s">
        <v>36</v>
      </c>
      <c r="N56" s="46">
        <v>503228</v>
      </c>
      <c r="O56" s="46">
        <v>799518</v>
      </c>
      <c r="P56" s="46">
        <v>10943543</v>
      </c>
    </row>
    <row r="57" spans="1:16" s="19" customFormat="1" ht="29.25" customHeight="1">
      <c r="A57" s="48" t="s">
        <v>37</v>
      </c>
      <c r="B57" s="46">
        <v>243011</v>
      </c>
      <c r="C57" s="46">
        <v>0</v>
      </c>
      <c r="D57" s="46">
        <v>0</v>
      </c>
      <c r="E57" s="46">
        <v>7700</v>
      </c>
      <c r="F57" s="46">
        <v>0</v>
      </c>
      <c r="G57" s="46">
        <v>0</v>
      </c>
      <c r="H57" s="46">
        <v>75565</v>
      </c>
      <c r="I57" s="46">
        <v>0</v>
      </c>
      <c r="J57" s="46">
        <v>0</v>
      </c>
      <c r="K57" s="46">
        <v>0</v>
      </c>
      <c r="L57" s="46">
        <v>0</v>
      </c>
      <c r="M57" s="48" t="s">
        <v>37</v>
      </c>
      <c r="N57" s="46">
        <v>4007953</v>
      </c>
      <c r="O57" s="46">
        <v>4083518</v>
      </c>
      <c r="P57" s="46">
        <v>9228223</v>
      </c>
    </row>
    <row r="58" spans="1:16" s="19" customFormat="1" ht="29.25" customHeight="1">
      <c r="A58" s="48" t="s">
        <v>38</v>
      </c>
      <c r="B58" s="46">
        <v>275236</v>
      </c>
      <c r="C58" s="46">
        <v>0</v>
      </c>
      <c r="D58" s="46">
        <v>0</v>
      </c>
      <c r="E58" s="46">
        <v>11388</v>
      </c>
      <c r="F58" s="46">
        <v>5300</v>
      </c>
      <c r="G58" s="46">
        <v>0</v>
      </c>
      <c r="H58" s="46">
        <v>35128</v>
      </c>
      <c r="I58" s="46">
        <v>0</v>
      </c>
      <c r="J58" s="46">
        <v>0</v>
      </c>
      <c r="K58" s="46">
        <v>0</v>
      </c>
      <c r="L58" s="46">
        <v>0</v>
      </c>
      <c r="M58" s="48" t="s">
        <v>38</v>
      </c>
      <c r="N58" s="46">
        <v>464173</v>
      </c>
      <c r="O58" s="46">
        <v>504601</v>
      </c>
      <c r="P58" s="46">
        <v>6880041</v>
      </c>
    </row>
    <row r="59" spans="1:16" s="19" customFormat="1" ht="29.25" customHeight="1">
      <c r="A59" s="47" t="s">
        <v>39</v>
      </c>
      <c r="B59" s="46">
        <v>4059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 t="s">
        <v>39</v>
      </c>
      <c r="N59" s="46">
        <v>1040781</v>
      </c>
      <c r="O59" s="46">
        <v>1040781</v>
      </c>
      <c r="P59" s="46">
        <v>1447110</v>
      </c>
    </row>
    <row r="60" spans="1:16" s="91" customFormat="1" ht="29.25" customHeight="1">
      <c r="A60" s="59" t="s">
        <v>40</v>
      </c>
      <c r="B60" s="54">
        <v>351732</v>
      </c>
      <c r="C60" s="54">
        <v>0</v>
      </c>
      <c r="D60" s="54">
        <v>2086</v>
      </c>
      <c r="E60" s="54">
        <v>16114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9" t="s">
        <v>40</v>
      </c>
      <c r="N60" s="54">
        <v>1875</v>
      </c>
      <c r="O60" s="54">
        <v>1875</v>
      </c>
      <c r="P60" s="54">
        <v>1466952</v>
      </c>
    </row>
    <row r="61" spans="1:16" s="19" customFormat="1" ht="29.25" customHeight="1">
      <c r="A61" s="48" t="s">
        <v>41</v>
      </c>
      <c r="B61" s="46">
        <v>2932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8" t="s">
        <v>41</v>
      </c>
      <c r="N61" s="46">
        <v>872951</v>
      </c>
      <c r="O61" s="46">
        <v>872951</v>
      </c>
      <c r="P61" s="46">
        <v>1985682</v>
      </c>
    </row>
    <row r="62" spans="1:16" s="19" customFormat="1" ht="29.25" customHeight="1">
      <c r="A62" s="48" t="s">
        <v>42</v>
      </c>
      <c r="B62" s="46">
        <v>6893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8" t="s">
        <v>42</v>
      </c>
      <c r="N62" s="46">
        <v>331607</v>
      </c>
      <c r="O62" s="46">
        <v>331607</v>
      </c>
      <c r="P62" s="46">
        <v>719457</v>
      </c>
    </row>
    <row r="63" spans="1:16" s="19" customFormat="1" ht="29.25" customHeight="1">
      <c r="A63" s="48" t="s">
        <v>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8" t="s">
        <v>43</v>
      </c>
      <c r="N63" s="46">
        <v>0</v>
      </c>
      <c r="O63" s="46">
        <v>0</v>
      </c>
      <c r="P63" s="46">
        <v>0</v>
      </c>
    </row>
    <row r="64" spans="1:16" s="19" customFormat="1" ht="29.25" customHeight="1">
      <c r="A64" s="48" t="s">
        <v>44</v>
      </c>
      <c r="B64" s="46">
        <v>116268</v>
      </c>
      <c r="C64" s="46">
        <v>0</v>
      </c>
      <c r="D64" s="46">
        <v>3426</v>
      </c>
      <c r="E64" s="46">
        <v>10272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8" t="s">
        <v>44</v>
      </c>
      <c r="N64" s="46">
        <v>1998</v>
      </c>
      <c r="O64" s="46">
        <v>1998</v>
      </c>
      <c r="P64" s="46">
        <v>579359</v>
      </c>
    </row>
    <row r="65" spans="1:16" s="91" customFormat="1" ht="29.25" customHeight="1">
      <c r="A65" s="59" t="s">
        <v>45</v>
      </c>
      <c r="B65" s="54">
        <v>237279</v>
      </c>
      <c r="C65" s="54">
        <v>0</v>
      </c>
      <c r="D65" s="54">
        <v>1189</v>
      </c>
      <c r="E65" s="54">
        <v>3369</v>
      </c>
      <c r="F65" s="54">
        <v>0</v>
      </c>
      <c r="G65" s="54">
        <v>0</v>
      </c>
      <c r="H65" s="54">
        <v>43051</v>
      </c>
      <c r="I65" s="54">
        <v>0</v>
      </c>
      <c r="J65" s="54">
        <v>0</v>
      </c>
      <c r="K65" s="54">
        <v>0</v>
      </c>
      <c r="L65" s="54">
        <v>0</v>
      </c>
      <c r="M65" s="59" t="s">
        <v>45</v>
      </c>
      <c r="N65" s="54">
        <v>1081757</v>
      </c>
      <c r="O65" s="54">
        <v>1124808</v>
      </c>
      <c r="P65" s="54">
        <v>17413295</v>
      </c>
    </row>
    <row r="66" spans="1:16" s="19" customFormat="1" ht="29.25" customHeight="1" thickBot="1">
      <c r="A66" s="62" t="s">
        <v>115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2" t="s">
        <v>115</v>
      </c>
      <c r="N66" s="63">
        <v>16949</v>
      </c>
      <c r="O66" s="63">
        <v>16949</v>
      </c>
      <c r="P66" s="63">
        <v>75918</v>
      </c>
    </row>
    <row r="67" spans="1:16" s="19" customFormat="1" ht="29.25" customHeight="1" thickBot="1" thickTop="1">
      <c r="A67" s="61" t="s">
        <v>90</v>
      </c>
      <c r="B67" s="52">
        <f>SUM(B21:B66)</f>
        <v>18400138</v>
      </c>
      <c r="C67" s="52">
        <f aca="true" t="shared" si="1" ref="C67:P67">SUM(C21:C66)</f>
        <v>279017</v>
      </c>
      <c r="D67" s="52">
        <f t="shared" si="1"/>
        <v>116158</v>
      </c>
      <c r="E67" s="52">
        <f t="shared" si="1"/>
        <v>1020352</v>
      </c>
      <c r="F67" s="52">
        <f t="shared" si="1"/>
        <v>5706660</v>
      </c>
      <c r="G67" s="52">
        <f t="shared" si="1"/>
        <v>0</v>
      </c>
      <c r="H67" s="52">
        <f t="shared" si="1"/>
        <v>1448701</v>
      </c>
      <c r="I67" s="52">
        <f>SUM(I21:I66)</f>
        <v>0</v>
      </c>
      <c r="J67" s="52">
        <f>SUM(J21:J66)</f>
        <v>0</v>
      </c>
      <c r="K67" s="52">
        <f>SUM(K21:K66)</f>
        <v>0</v>
      </c>
      <c r="L67" s="52">
        <f>SUM(L21:L66)</f>
        <v>0</v>
      </c>
      <c r="M67" s="61" t="s">
        <v>90</v>
      </c>
      <c r="N67" s="52">
        <f t="shared" si="1"/>
        <v>38773421</v>
      </c>
      <c r="O67" s="52">
        <f t="shared" si="1"/>
        <v>45928782</v>
      </c>
      <c r="P67" s="52">
        <f t="shared" si="1"/>
        <v>388901026</v>
      </c>
    </row>
    <row r="68" spans="1:16" s="19" customFormat="1" ht="29.25" customHeight="1" thickTop="1">
      <c r="A68" s="60" t="s">
        <v>91</v>
      </c>
      <c r="B68" s="49">
        <f aca="true" t="shared" si="2" ref="B68:P68">+B67+B20</f>
        <v>44289570</v>
      </c>
      <c r="C68" s="49">
        <f t="shared" si="2"/>
        <v>1255128</v>
      </c>
      <c r="D68" s="49">
        <f t="shared" si="2"/>
        <v>259917</v>
      </c>
      <c r="E68" s="49">
        <f t="shared" si="2"/>
        <v>2826340</v>
      </c>
      <c r="F68" s="49">
        <f t="shared" si="2"/>
        <v>17754586</v>
      </c>
      <c r="G68" s="49">
        <f t="shared" si="2"/>
        <v>152711</v>
      </c>
      <c r="H68" s="49">
        <f t="shared" si="2"/>
        <v>15906203</v>
      </c>
      <c r="I68" s="49">
        <f t="shared" si="2"/>
        <v>0</v>
      </c>
      <c r="J68" s="49">
        <f t="shared" si="2"/>
        <v>0</v>
      </c>
      <c r="K68" s="49">
        <f t="shared" si="2"/>
        <v>2271020</v>
      </c>
      <c r="L68" s="49">
        <f t="shared" si="2"/>
        <v>2271020</v>
      </c>
      <c r="M68" s="60" t="s">
        <v>91</v>
      </c>
      <c r="N68" s="49">
        <f t="shared" si="2"/>
        <v>247336314</v>
      </c>
      <c r="O68" s="49">
        <f t="shared" si="2"/>
        <v>283420834</v>
      </c>
      <c r="P68" s="49">
        <f t="shared" si="2"/>
        <v>2457402752</v>
      </c>
    </row>
    <row r="69" spans="1:16" s="19" customFormat="1" ht="29.25" customHeight="1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0"/>
    </row>
    <row r="70" spans="1:16" ht="24">
      <c r="A70" s="38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8" t="s">
        <v>123</v>
      </c>
      <c r="N70" s="21"/>
      <c r="O70" s="21"/>
      <c r="P70" s="21"/>
    </row>
    <row r="71" spans="1:16" ht="30.75" customHeight="1">
      <c r="A71" s="3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8"/>
      <c r="N71" s="21"/>
      <c r="O71" s="21"/>
      <c r="P71" s="2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3" r:id="rId1"/>
  <headerFooter alignWithMargins="0">
    <oddHeader>&amp;L&amp;24　　第２２表の３　平成２９年度固定資産税に関する調べ</oddHeader>
    <oddFooter>&amp;C&amp;30&amp;P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5" zoomScaleSheetLayoutView="50" workbookViewId="0" topLeftCell="A40">
      <selection activeCell="D5" sqref="D5"/>
    </sheetView>
  </sheetViews>
  <sheetFormatPr defaultColWidth="24.75390625" defaultRowHeight="13.5"/>
  <cols>
    <col min="1" max="1" width="20.625" style="2" customWidth="1"/>
    <col min="2" max="2" width="20.375" style="2" customWidth="1"/>
    <col min="3" max="6" width="20.375" style="110" customWidth="1"/>
    <col min="7" max="11" width="20.375" style="2" customWidth="1"/>
    <col min="12" max="12" width="15.125" style="2" customWidth="1"/>
    <col min="13" max="13" width="17.375" style="2" customWidth="1"/>
    <col min="14" max="16384" width="24.75390625" style="2" customWidth="1"/>
  </cols>
  <sheetData>
    <row r="1" spans="1:14" ht="25.5">
      <c r="A1" s="31" t="s">
        <v>99</v>
      </c>
      <c r="N1" s="1"/>
    </row>
    <row r="2" spans="1:256" ht="21" customHeight="1">
      <c r="A2" s="7" t="s">
        <v>87</v>
      </c>
      <c r="B2" s="13" t="s">
        <v>100</v>
      </c>
      <c r="C2" s="111"/>
      <c r="D2" s="111"/>
      <c r="E2" s="111"/>
      <c r="F2" s="111"/>
      <c r="G2" s="14"/>
      <c r="H2" s="14"/>
      <c r="I2" s="14"/>
      <c r="J2" s="14"/>
      <c r="K2" s="14"/>
      <c r="L2" s="14"/>
      <c r="M2" s="15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3" t="s">
        <v>49</v>
      </c>
      <c r="C3" s="111"/>
      <c r="D3" s="124"/>
      <c r="E3" s="125" t="s">
        <v>50</v>
      </c>
      <c r="F3" s="111"/>
      <c r="G3" s="18"/>
      <c r="H3" s="13" t="s">
        <v>93</v>
      </c>
      <c r="I3" s="14"/>
      <c r="J3" s="14"/>
      <c r="K3" s="14"/>
      <c r="L3" s="194" t="s">
        <v>74</v>
      </c>
      <c r="M3" s="194" t="s">
        <v>61</v>
      </c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6"/>
      <c r="C4" s="112"/>
      <c r="D4" s="147"/>
      <c r="E4" s="112"/>
      <c r="F4" s="112"/>
      <c r="G4" s="24"/>
      <c r="H4" s="16"/>
      <c r="I4" s="24"/>
      <c r="J4" s="16"/>
      <c r="K4" s="24"/>
      <c r="L4" s="195"/>
      <c r="M4" s="195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29" t="s">
        <v>52</v>
      </c>
      <c r="C5" s="113" t="s">
        <v>124</v>
      </c>
      <c r="D5" s="148" t="s">
        <v>53</v>
      </c>
      <c r="E5" s="113" t="s">
        <v>54</v>
      </c>
      <c r="F5" s="113" t="s">
        <v>126</v>
      </c>
      <c r="G5" s="35" t="s">
        <v>55</v>
      </c>
      <c r="H5" s="29" t="s">
        <v>56</v>
      </c>
      <c r="I5" s="35" t="s">
        <v>57</v>
      </c>
      <c r="J5" s="29" t="s">
        <v>58</v>
      </c>
      <c r="K5" s="35" t="s">
        <v>46</v>
      </c>
      <c r="L5" s="195"/>
      <c r="M5" s="195"/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29"/>
      <c r="C6" s="149"/>
      <c r="D6" s="148"/>
      <c r="E6" s="113"/>
      <c r="F6" s="149"/>
      <c r="G6" s="35"/>
      <c r="H6" s="29"/>
      <c r="I6" s="35"/>
      <c r="J6" s="29" t="s">
        <v>59</v>
      </c>
      <c r="K6" s="35"/>
      <c r="L6" s="195"/>
      <c r="M6" s="195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3" s="19" customFormat="1" ht="30" customHeight="1">
      <c r="A7" s="43" t="s">
        <v>88</v>
      </c>
      <c r="B7" s="106">
        <v>3073591</v>
      </c>
      <c r="C7" s="116">
        <v>0</v>
      </c>
      <c r="D7" s="116">
        <v>11462847</v>
      </c>
      <c r="E7" s="116">
        <v>2521929</v>
      </c>
      <c r="F7" s="116">
        <v>0</v>
      </c>
      <c r="G7" s="106">
        <v>25322161</v>
      </c>
      <c r="H7" s="106">
        <v>444409294</v>
      </c>
      <c r="I7" s="106">
        <v>208727656</v>
      </c>
      <c r="J7" s="106">
        <v>248493430</v>
      </c>
      <c r="K7" s="106">
        <v>901630380</v>
      </c>
      <c r="L7" s="106">
        <v>59309</v>
      </c>
      <c r="M7" s="106">
        <v>18604</v>
      </c>
    </row>
    <row r="8" spans="1:13" s="19" customFormat="1" ht="30" customHeight="1">
      <c r="A8" s="45" t="s">
        <v>107</v>
      </c>
      <c r="B8" s="103">
        <v>7667636</v>
      </c>
      <c r="C8" s="117">
        <v>0</v>
      </c>
      <c r="D8" s="117">
        <v>5982074</v>
      </c>
      <c r="E8" s="117">
        <v>676236</v>
      </c>
      <c r="F8" s="117">
        <v>0</v>
      </c>
      <c r="G8" s="103">
        <v>6115706</v>
      </c>
      <c r="H8" s="103">
        <v>166214679</v>
      </c>
      <c r="I8" s="103">
        <v>73367429</v>
      </c>
      <c r="J8" s="103">
        <v>111213544</v>
      </c>
      <c r="K8" s="103">
        <v>350795652</v>
      </c>
      <c r="L8" s="103">
        <v>48901</v>
      </c>
      <c r="M8" s="103">
        <v>1217</v>
      </c>
    </row>
    <row r="9" spans="1:13" s="19" customFormat="1" ht="30" customHeight="1">
      <c r="A9" s="47" t="s">
        <v>0</v>
      </c>
      <c r="B9" s="103">
        <v>12098980</v>
      </c>
      <c r="C9" s="117">
        <v>0</v>
      </c>
      <c r="D9" s="117">
        <v>19936629</v>
      </c>
      <c r="E9" s="117">
        <v>2680687</v>
      </c>
      <c r="F9" s="117">
        <v>0</v>
      </c>
      <c r="G9" s="103">
        <v>31241210</v>
      </c>
      <c r="H9" s="103">
        <v>480193819</v>
      </c>
      <c r="I9" s="103">
        <v>193655528</v>
      </c>
      <c r="J9" s="103">
        <v>399932379</v>
      </c>
      <c r="K9" s="103">
        <v>1073781726</v>
      </c>
      <c r="L9" s="103">
        <v>33401</v>
      </c>
      <c r="M9" s="103">
        <v>14222</v>
      </c>
    </row>
    <row r="10" spans="1:13" s="19" customFormat="1" ht="30" customHeight="1">
      <c r="A10" s="47" t="s">
        <v>1</v>
      </c>
      <c r="B10" s="103">
        <v>6317130</v>
      </c>
      <c r="C10" s="117">
        <v>0</v>
      </c>
      <c r="D10" s="117">
        <v>23789924</v>
      </c>
      <c r="E10" s="117">
        <v>1208034</v>
      </c>
      <c r="F10" s="117">
        <v>0</v>
      </c>
      <c r="G10" s="103">
        <v>37872877</v>
      </c>
      <c r="H10" s="103">
        <v>455756461</v>
      </c>
      <c r="I10" s="103">
        <v>229406408</v>
      </c>
      <c r="J10" s="103">
        <v>334823897</v>
      </c>
      <c r="K10" s="103">
        <v>1019986766</v>
      </c>
      <c r="L10" s="103">
        <v>1620</v>
      </c>
      <c r="M10" s="103">
        <v>10512</v>
      </c>
    </row>
    <row r="11" spans="1:13" s="19" customFormat="1" ht="30" customHeight="1">
      <c r="A11" s="53" t="s">
        <v>108</v>
      </c>
      <c r="B11" s="102">
        <v>4758529</v>
      </c>
      <c r="C11" s="118">
        <v>0</v>
      </c>
      <c r="D11" s="118">
        <v>359578</v>
      </c>
      <c r="E11" s="118">
        <v>946921</v>
      </c>
      <c r="F11" s="118">
        <v>0</v>
      </c>
      <c r="G11" s="102">
        <v>482020</v>
      </c>
      <c r="H11" s="102">
        <v>53791369</v>
      </c>
      <c r="I11" s="102">
        <v>38899842</v>
      </c>
      <c r="J11" s="102">
        <v>66414251</v>
      </c>
      <c r="K11" s="102">
        <v>159105462</v>
      </c>
      <c r="L11" s="102">
        <v>0</v>
      </c>
      <c r="M11" s="102">
        <v>1290</v>
      </c>
    </row>
    <row r="12" spans="1:13" s="19" customFormat="1" ht="30" customHeight="1">
      <c r="A12" s="55" t="s">
        <v>109</v>
      </c>
      <c r="B12" s="106">
        <v>6854932</v>
      </c>
      <c r="C12" s="116">
        <v>0</v>
      </c>
      <c r="D12" s="116">
        <v>2237925</v>
      </c>
      <c r="E12" s="116">
        <v>1024451</v>
      </c>
      <c r="F12" s="116">
        <v>0</v>
      </c>
      <c r="G12" s="106">
        <v>9532552</v>
      </c>
      <c r="H12" s="106">
        <v>72959790</v>
      </c>
      <c r="I12" s="106">
        <v>53922791</v>
      </c>
      <c r="J12" s="106">
        <v>61575279</v>
      </c>
      <c r="K12" s="106">
        <v>188457860</v>
      </c>
      <c r="L12" s="106">
        <v>5204</v>
      </c>
      <c r="M12" s="106">
        <v>1729</v>
      </c>
    </row>
    <row r="13" spans="1:13" s="19" customFormat="1" ht="30" customHeight="1">
      <c r="A13" s="47" t="s">
        <v>2</v>
      </c>
      <c r="B13" s="103">
        <v>9866845</v>
      </c>
      <c r="C13" s="117">
        <v>0</v>
      </c>
      <c r="D13" s="117">
        <v>26566</v>
      </c>
      <c r="E13" s="117">
        <v>990688</v>
      </c>
      <c r="F13" s="117">
        <v>0</v>
      </c>
      <c r="G13" s="103">
        <v>17404</v>
      </c>
      <c r="H13" s="103">
        <v>27861793</v>
      </c>
      <c r="I13" s="103">
        <v>29907552</v>
      </c>
      <c r="J13" s="103">
        <v>29622927</v>
      </c>
      <c r="K13" s="103">
        <v>87392272</v>
      </c>
      <c r="L13" s="103">
        <v>3777</v>
      </c>
      <c r="M13" s="103">
        <v>8717</v>
      </c>
    </row>
    <row r="14" spans="1:13" s="19" customFormat="1" ht="30" customHeight="1">
      <c r="A14" s="47" t="s">
        <v>3</v>
      </c>
      <c r="B14" s="103">
        <v>3304679</v>
      </c>
      <c r="C14" s="117">
        <v>0</v>
      </c>
      <c r="D14" s="117">
        <v>17498</v>
      </c>
      <c r="E14" s="117">
        <v>528794</v>
      </c>
      <c r="F14" s="117">
        <v>0</v>
      </c>
      <c r="G14" s="103">
        <v>180717</v>
      </c>
      <c r="H14" s="103">
        <v>35683729</v>
      </c>
      <c r="I14" s="103">
        <v>35799413</v>
      </c>
      <c r="J14" s="103">
        <v>36867845</v>
      </c>
      <c r="K14" s="103">
        <v>108350987</v>
      </c>
      <c r="L14" s="103">
        <v>81</v>
      </c>
      <c r="M14" s="103">
        <v>7962</v>
      </c>
    </row>
    <row r="15" spans="1:13" s="19" customFormat="1" ht="30" customHeight="1">
      <c r="A15" s="45" t="s">
        <v>110</v>
      </c>
      <c r="B15" s="103">
        <v>3637110</v>
      </c>
      <c r="C15" s="117">
        <v>0</v>
      </c>
      <c r="D15" s="117">
        <v>475854</v>
      </c>
      <c r="E15" s="117">
        <v>2271299</v>
      </c>
      <c r="F15" s="117">
        <v>0</v>
      </c>
      <c r="G15" s="103">
        <v>737414</v>
      </c>
      <c r="H15" s="103">
        <v>41153025</v>
      </c>
      <c r="I15" s="103">
        <v>40226192</v>
      </c>
      <c r="J15" s="103">
        <v>45318024</v>
      </c>
      <c r="K15" s="103">
        <v>126697241</v>
      </c>
      <c r="L15" s="103">
        <v>18574</v>
      </c>
      <c r="M15" s="103">
        <v>2008</v>
      </c>
    </row>
    <row r="16" spans="1:13" s="19" customFormat="1" ht="30" customHeight="1">
      <c r="A16" s="53" t="s">
        <v>111</v>
      </c>
      <c r="B16" s="102">
        <v>2379430</v>
      </c>
      <c r="C16" s="118">
        <v>0</v>
      </c>
      <c r="D16" s="118">
        <v>76952</v>
      </c>
      <c r="E16" s="118">
        <v>1697115</v>
      </c>
      <c r="F16" s="118">
        <v>0</v>
      </c>
      <c r="G16" s="102">
        <v>239956</v>
      </c>
      <c r="H16" s="102">
        <v>16533973</v>
      </c>
      <c r="I16" s="102">
        <v>17687005</v>
      </c>
      <c r="J16" s="102">
        <v>30907929</v>
      </c>
      <c r="K16" s="102">
        <v>65128907</v>
      </c>
      <c r="L16" s="102">
        <v>2773</v>
      </c>
      <c r="M16" s="102">
        <v>1628</v>
      </c>
    </row>
    <row r="17" spans="1:13" s="19" customFormat="1" ht="30" customHeight="1">
      <c r="A17" s="45" t="s">
        <v>112</v>
      </c>
      <c r="B17" s="103">
        <v>7100002</v>
      </c>
      <c r="C17" s="117">
        <v>0</v>
      </c>
      <c r="D17" s="117">
        <v>481352</v>
      </c>
      <c r="E17" s="117">
        <v>1127485</v>
      </c>
      <c r="F17" s="117">
        <v>0</v>
      </c>
      <c r="G17" s="103">
        <v>1013401</v>
      </c>
      <c r="H17" s="103">
        <v>55901329</v>
      </c>
      <c r="I17" s="103">
        <v>47709126</v>
      </c>
      <c r="J17" s="103">
        <v>69389768</v>
      </c>
      <c r="K17" s="103">
        <v>173000223</v>
      </c>
      <c r="L17" s="103">
        <v>27</v>
      </c>
      <c r="M17" s="103">
        <v>1344</v>
      </c>
    </row>
    <row r="18" spans="1:13" s="19" customFormat="1" ht="30" customHeight="1">
      <c r="A18" s="45" t="s">
        <v>113</v>
      </c>
      <c r="B18" s="103">
        <v>2139206</v>
      </c>
      <c r="C18" s="117">
        <v>0</v>
      </c>
      <c r="D18" s="117">
        <v>2172918</v>
      </c>
      <c r="E18" s="117">
        <v>2200962</v>
      </c>
      <c r="F18" s="117">
        <v>0</v>
      </c>
      <c r="G18" s="103">
        <v>5761699</v>
      </c>
      <c r="H18" s="103">
        <v>48857024</v>
      </c>
      <c r="I18" s="103">
        <v>50979608</v>
      </c>
      <c r="J18" s="103">
        <v>31029447</v>
      </c>
      <c r="K18" s="103">
        <v>130866079</v>
      </c>
      <c r="L18" s="103">
        <v>68</v>
      </c>
      <c r="M18" s="103">
        <v>2489</v>
      </c>
    </row>
    <row r="19" spans="1:13" s="19" customFormat="1" ht="30" customHeight="1" thickBot="1">
      <c r="A19" s="45" t="s">
        <v>116</v>
      </c>
      <c r="B19" s="103">
        <v>1792902</v>
      </c>
      <c r="C19" s="117">
        <v>0</v>
      </c>
      <c r="D19" s="117">
        <v>152043</v>
      </c>
      <c r="E19" s="117">
        <v>513778</v>
      </c>
      <c r="F19" s="117">
        <v>0</v>
      </c>
      <c r="G19" s="103">
        <v>136969</v>
      </c>
      <c r="H19" s="103">
        <v>25543486</v>
      </c>
      <c r="I19" s="103">
        <v>24234207</v>
      </c>
      <c r="J19" s="103">
        <v>35929044</v>
      </c>
      <c r="K19" s="103">
        <v>85706737</v>
      </c>
      <c r="L19" s="103">
        <v>204</v>
      </c>
      <c r="M19" s="103">
        <v>348</v>
      </c>
    </row>
    <row r="20" spans="1:13" s="19" customFormat="1" ht="30" customHeight="1" thickBot="1" thickTop="1">
      <c r="A20" s="51" t="s">
        <v>118</v>
      </c>
      <c r="B20" s="104">
        <f>SUM(B7:B19)</f>
        <v>70990972</v>
      </c>
      <c r="C20" s="119">
        <f>SUM(C7:C19)</f>
        <v>0</v>
      </c>
      <c r="D20" s="119">
        <f aca="true" t="shared" si="0" ref="D20:M20">SUM(D7:D19)</f>
        <v>67172160</v>
      </c>
      <c r="E20" s="119">
        <f t="shared" si="0"/>
        <v>18388379</v>
      </c>
      <c r="F20" s="119">
        <f t="shared" si="0"/>
        <v>0</v>
      </c>
      <c r="G20" s="104">
        <f t="shared" si="0"/>
        <v>118654086</v>
      </c>
      <c r="H20" s="104">
        <f t="shared" si="0"/>
        <v>1924859771</v>
      </c>
      <c r="I20" s="104">
        <f t="shared" si="0"/>
        <v>1044522757</v>
      </c>
      <c r="J20" s="104">
        <f t="shared" si="0"/>
        <v>1501517764</v>
      </c>
      <c r="K20" s="104">
        <f t="shared" si="0"/>
        <v>4470900292</v>
      </c>
      <c r="L20" s="104">
        <f t="shared" si="0"/>
        <v>173939</v>
      </c>
      <c r="M20" s="104">
        <f t="shared" si="0"/>
        <v>72070</v>
      </c>
    </row>
    <row r="21" spans="1:13" s="19" customFormat="1" ht="30" customHeight="1" thickTop="1">
      <c r="A21" s="56" t="s">
        <v>89</v>
      </c>
      <c r="B21" s="105">
        <v>655293</v>
      </c>
      <c r="C21" s="120">
        <v>0</v>
      </c>
      <c r="D21" s="120">
        <v>850413</v>
      </c>
      <c r="E21" s="120">
        <v>310339</v>
      </c>
      <c r="F21" s="120">
        <v>0</v>
      </c>
      <c r="G21" s="105">
        <v>2263778</v>
      </c>
      <c r="H21" s="105">
        <v>10475765</v>
      </c>
      <c r="I21" s="105">
        <v>12355673</v>
      </c>
      <c r="J21" s="105">
        <v>7542003</v>
      </c>
      <c r="K21" s="105">
        <v>30373441</v>
      </c>
      <c r="L21" s="105">
        <v>0</v>
      </c>
      <c r="M21" s="105">
        <v>6615</v>
      </c>
    </row>
    <row r="22" spans="1:13" s="19" customFormat="1" ht="30" customHeight="1">
      <c r="A22" s="47" t="s">
        <v>4</v>
      </c>
      <c r="B22" s="103">
        <v>687313</v>
      </c>
      <c r="C22" s="117">
        <v>0</v>
      </c>
      <c r="D22" s="117">
        <v>330198</v>
      </c>
      <c r="E22" s="117">
        <v>324756</v>
      </c>
      <c r="F22" s="117">
        <v>0</v>
      </c>
      <c r="G22" s="103">
        <v>928391</v>
      </c>
      <c r="H22" s="103">
        <v>6414214</v>
      </c>
      <c r="I22" s="103">
        <v>10098413</v>
      </c>
      <c r="J22" s="103">
        <v>4511855</v>
      </c>
      <c r="K22" s="103">
        <v>21024482</v>
      </c>
      <c r="L22" s="103">
        <v>0</v>
      </c>
      <c r="M22" s="103">
        <v>2942</v>
      </c>
    </row>
    <row r="23" spans="1:13" s="19" customFormat="1" ht="30" customHeight="1">
      <c r="A23" s="47" t="s">
        <v>5</v>
      </c>
      <c r="B23" s="103">
        <v>378589</v>
      </c>
      <c r="C23" s="117">
        <v>0</v>
      </c>
      <c r="D23" s="117">
        <v>0</v>
      </c>
      <c r="E23" s="117">
        <v>346723</v>
      </c>
      <c r="F23" s="117">
        <v>0</v>
      </c>
      <c r="G23" s="103">
        <v>4282</v>
      </c>
      <c r="H23" s="103">
        <v>7749894</v>
      </c>
      <c r="I23" s="103">
        <v>6023727</v>
      </c>
      <c r="J23" s="103">
        <v>9605609</v>
      </c>
      <c r="K23" s="103">
        <v>23379230</v>
      </c>
      <c r="L23" s="103">
        <v>0</v>
      </c>
      <c r="M23" s="103">
        <v>157</v>
      </c>
    </row>
    <row r="24" spans="1:13" s="19" customFormat="1" ht="30" customHeight="1">
      <c r="A24" s="47" t="s">
        <v>6</v>
      </c>
      <c r="B24" s="103">
        <v>1389285</v>
      </c>
      <c r="C24" s="117">
        <v>0</v>
      </c>
      <c r="D24" s="117">
        <v>37007</v>
      </c>
      <c r="E24" s="117">
        <v>189194</v>
      </c>
      <c r="F24" s="117">
        <v>0</v>
      </c>
      <c r="G24" s="103">
        <v>121051</v>
      </c>
      <c r="H24" s="103">
        <v>4357030</v>
      </c>
      <c r="I24" s="103">
        <v>8252691</v>
      </c>
      <c r="J24" s="103">
        <v>5480423</v>
      </c>
      <c r="K24" s="103">
        <v>18090144</v>
      </c>
      <c r="L24" s="103">
        <v>740</v>
      </c>
      <c r="M24" s="103">
        <v>591</v>
      </c>
    </row>
    <row r="25" spans="1:13" s="91" customFormat="1" ht="30" customHeight="1">
      <c r="A25" s="59" t="s">
        <v>7</v>
      </c>
      <c r="B25" s="102">
        <v>1186091</v>
      </c>
      <c r="C25" s="118">
        <v>0</v>
      </c>
      <c r="D25" s="118">
        <v>453949</v>
      </c>
      <c r="E25" s="118">
        <v>179629</v>
      </c>
      <c r="F25" s="118">
        <v>0</v>
      </c>
      <c r="G25" s="102">
        <v>1481066</v>
      </c>
      <c r="H25" s="102">
        <v>10289828</v>
      </c>
      <c r="I25" s="102">
        <v>8374856</v>
      </c>
      <c r="J25" s="102">
        <v>12719573</v>
      </c>
      <c r="K25" s="102">
        <v>31384257</v>
      </c>
      <c r="L25" s="102">
        <v>2427</v>
      </c>
      <c r="M25" s="102">
        <v>641</v>
      </c>
    </row>
    <row r="26" spans="1:13" s="19" customFormat="1" ht="30" customHeight="1">
      <c r="A26" s="48" t="s">
        <v>8</v>
      </c>
      <c r="B26" s="103">
        <v>1214506</v>
      </c>
      <c r="C26" s="117">
        <v>0</v>
      </c>
      <c r="D26" s="117">
        <v>0</v>
      </c>
      <c r="E26" s="117">
        <v>211128</v>
      </c>
      <c r="F26" s="117">
        <v>0</v>
      </c>
      <c r="G26" s="103">
        <v>0</v>
      </c>
      <c r="H26" s="103">
        <v>2110801</v>
      </c>
      <c r="I26" s="103">
        <v>4215730</v>
      </c>
      <c r="J26" s="103">
        <v>3268347</v>
      </c>
      <c r="K26" s="103">
        <v>9594878</v>
      </c>
      <c r="L26" s="103">
        <v>2298</v>
      </c>
      <c r="M26" s="103">
        <v>1900</v>
      </c>
    </row>
    <row r="27" spans="1:13" s="19" customFormat="1" ht="30" customHeight="1">
      <c r="A27" s="47" t="s">
        <v>9</v>
      </c>
      <c r="B27" s="103">
        <v>543884</v>
      </c>
      <c r="C27" s="117">
        <v>0</v>
      </c>
      <c r="D27" s="117">
        <v>0</v>
      </c>
      <c r="E27" s="117">
        <v>240509</v>
      </c>
      <c r="F27" s="117">
        <v>0</v>
      </c>
      <c r="G27" s="103">
        <v>0</v>
      </c>
      <c r="H27" s="103">
        <v>2290082</v>
      </c>
      <c r="I27" s="103">
        <v>3596724</v>
      </c>
      <c r="J27" s="103">
        <v>2422318</v>
      </c>
      <c r="K27" s="103">
        <v>8309124</v>
      </c>
      <c r="L27" s="103">
        <v>18362</v>
      </c>
      <c r="M27" s="103">
        <v>1120</v>
      </c>
    </row>
    <row r="28" spans="1:13" s="19" customFormat="1" ht="30" customHeight="1">
      <c r="A28" s="48" t="s">
        <v>10</v>
      </c>
      <c r="B28" s="103">
        <v>0</v>
      </c>
      <c r="C28" s="117">
        <v>0</v>
      </c>
      <c r="D28" s="117">
        <v>0</v>
      </c>
      <c r="E28" s="117">
        <v>5069</v>
      </c>
      <c r="F28" s="117">
        <v>0</v>
      </c>
      <c r="G28" s="103">
        <v>0</v>
      </c>
      <c r="H28" s="103">
        <v>123055</v>
      </c>
      <c r="I28" s="103">
        <v>84925</v>
      </c>
      <c r="J28" s="103">
        <v>148873</v>
      </c>
      <c r="K28" s="103">
        <v>356853</v>
      </c>
      <c r="L28" s="103">
        <v>0</v>
      </c>
      <c r="M28" s="103">
        <v>273</v>
      </c>
    </row>
    <row r="29" spans="1:13" s="19" customFormat="1" ht="30" customHeight="1">
      <c r="A29" s="48" t="s">
        <v>11</v>
      </c>
      <c r="B29" s="103">
        <v>419643</v>
      </c>
      <c r="C29" s="117">
        <v>0</v>
      </c>
      <c r="D29" s="117">
        <v>0</v>
      </c>
      <c r="E29" s="117">
        <v>50418</v>
      </c>
      <c r="F29" s="117">
        <v>0</v>
      </c>
      <c r="G29" s="103">
        <v>0</v>
      </c>
      <c r="H29" s="103">
        <v>1336771</v>
      </c>
      <c r="I29" s="103">
        <v>2324934</v>
      </c>
      <c r="J29" s="103">
        <v>937315</v>
      </c>
      <c r="K29" s="103">
        <v>4599020</v>
      </c>
      <c r="L29" s="103">
        <v>0</v>
      </c>
      <c r="M29" s="103">
        <v>29844</v>
      </c>
    </row>
    <row r="30" spans="1:13" s="91" customFormat="1" ht="30" customHeight="1">
      <c r="A30" s="59" t="s">
        <v>117</v>
      </c>
      <c r="B30" s="102">
        <v>1202499</v>
      </c>
      <c r="C30" s="118">
        <v>0</v>
      </c>
      <c r="D30" s="118">
        <v>75145</v>
      </c>
      <c r="E30" s="118">
        <v>333180</v>
      </c>
      <c r="F30" s="118">
        <v>0</v>
      </c>
      <c r="G30" s="102">
        <v>144167</v>
      </c>
      <c r="H30" s="102">
        <v>6829982</v>
      </c>
      <c r="I30" s="102">
        <v>9415239</v>
      </c>
      <c r="J30" s="102">
        <v>6979726</v>
      </c>
      <c r="K30" s="102">
        <v>23224947</v>
      </c>
      <c r="L30" s="102">
        <v>7292</v>
      </c>
      <c r="M30" s="102">
        <v>1326</v>
      </c>
    </row>
    <row r="31" spans="1:13" s="19" customFormat="1" ht="30" customHeight="1">
      <c r="A31" s="48" t="s">
        <v>12</v>
      </c>
      <c r="B31" s="103">
        <v>366941</v>
      </c>
      <c r="C31" s="117">
        <v>0</v>
      </c>
      <c r="D31" s="117">
        <v>0</v>
      </c>
      <c r="E31" s="117">
        <v>88496</v>
      </c>
      <c r="F31" s="117">
        <v>0</v>
      </c>
      <c r="G31" s="103">
        <v>0</v>
      </c>
      <c r="H31" s="103">
        <v>881561</v>
      </c>
      <c r="I31" s="103">
        <v>1519937</v>
      </c>
      <c r="J31" s="103">
        <v>4145708</v>
      </c>
      <c r="K31" s="103">
        <v>6547206</v>
      </c>
      <c r="L31" s="103">
        <v>7520</v>
      </c>
      <c r="M31" s="103">
        <v>9784</v>
      </c>
    </row>
    <row r="32" spans="1:13" s="19" customFormat="1" ht="30" customHeight="1">
      <c r="A32" s="48" t="s">
        <v>13</v>
      </c>
      <c r="B32" s="103">
        <v>968282</v>
      </c>
      <c r="C32" s="117">
        <v>0</v>
      </c>
      <c r="D32" s="117">
        <v>0</v>
      </c>
      <c r="E32" s="117">
        <v>223136</v>
      </c>
      <c r="F32" s="117">
        <v>0</v>
      </c>
      <c r="G32" s="103">
        <v>0</v>
      </c>
      <c r="H32" s="103">
        <v>2074485</v>
      </c>
      <c r="I32" s="103">
        <v>3358543</v>
      </c>
      <c r="J32" s="103">
        <v>2202390</v>
      </c>
      <c r="K32" s="103">
        <v>7635418</v>
      </c>
      <c r="L32" s="103">
        <v>1470</v>
      </c>
      <c r="M32" s="103">
        <v>226</v>
      </c>
    </row>
    <row r="33" spans="1:13" s="19" customFormat="1" ht="30" customHeight="1">
      <c r="A33" s="48" t="s">
        <v>14</v>
      </c>
      <c r="B33" s="103">
        <v>715809</v>
      </c>
      <c r="C33" s="117">
        <v>0</v>
      </c>
      <c r="D33" s="117">
        <v>0</v>
      </c>
      <c r="E33" s="117">
        <v>142771</v>
      </c>
      <c r="F33" s="117">
        <v>0</v>
      </c>
      <c r="G33" s="103">
        <v>0</v>
      </c>
      <c r="H33" s="103">
        <v>1338993</v>
      </c>
      <c r="I33" s="103">
        <v>2175396</v>
      </c>
      <c r="J33" s="103">
        <v>4205325</v>
      </c>
      <c r="K33" s="103">
        <v>7719714</v>
      </c>
      <c r="L33" s="103">
        <v>741</v>
      </c>
      <c r="M33" s="103">
        <v>1024</v>
      </c>
    </row>
    <row r="34" spans="1:13" s="19" customFormat="1" ht="30" customHeight="1">
      <c r="A34" s="48" t="s">
        <v>15</v>
      </c>
      <c r="B34" s="103">
        <v>3002007</v>
      </c>
      <c r="C34" s="117">
        <v>0</v>
      </c>
      <c r="D34" s="117">
        <v>17439</v>
      </c>
      <c r="E34" s="117">
        <v>203866</v>
      </c>
      <c r="F34" s="117">
        <v>0</v>
      </c>
      <c r="G34" s="103">
        <v>41967</v>
      </c>
      <c r="H34" s="103">
        <v>6856997</v>
      </c>
      <c r="I34" s="103">
        <v>8239199</v>
      </c>
      <c r="J34" s="103">
        <v>15295354</v>
      </c>
      <c r="K34" s="103">
        <v>30391550</v>
      </c>
      <c r="L34" s="103">
        <v>35114</v>
      </c>
      <c r="M34" s="103">
        <v>2992</v>
      </c>
    </row>
    <row r="35" spans="1:13" s="91" customFormat="1" ht="30" customHeight="1">
      <c r="A35" s="59" t="s">
        <v>16</v>
      </c>
      <c r="B35" s="102">
        <v>4005355</v>
      </c>
      <c r="C35" s="118">
        <v>0</v>
      </c>
      <c r="D35" s="118">
        <v>0</v>
      </c>
      <c r="E35" s="118">
        <v>364738</v>
      </c>
      <c r="F35" s="118">
        <v>0</v>
      </c>
      <c r="G35" s="102">
        <v>0</v>
      </c>
      <c r="H35" s="102">
        <v>9904103</v>
      </c>
      <c r="I35" s="102">
        <v>8903126</v>
      </c>
      <c r="J35" s="102">
        <v>13194129</v>
      </c>
      <c r="K35" s="102">
        <v>32001358</v>
      </c>
      <c r="L35" s="102">
        <v>127</v>
      </c>
      <c r="M35" s="102">
        <v>2749</v>
      </c>
    </row>
    <row r="36" spans="1:13" s="19" customFormat="1" ht="30" customHeight="1">
      <c r="A36" s="48" t="s">
        <v>17</v>
      </c>
      <c r="B36" s="103">
        <v>1707556</v>
      </c>
      <c r="C36" s="117">
        <v>0</v>
      </c>
      <c r="D36" s="117">
        <v>0</v>
      </c>
      <c r="E36" s="117">
        <v>60736</v>
      </c>
      <c r="F36" s="117">
        <v>0</v>
      </c>
      <c r="G36" s="103">
        <v>0</v>
      </c>
      <c r="H36" s="103">
        <v>1190712</v>
      </c>
      <c r="I36" s="103">
        <v>1872035</v>
      </c>
      <c r="J36" s="103">
        <v>2610490</v>
      </c>
      <c r="K36" s="103">
        <v>5673237</v>
      </c>
      <c r="L36" s="103">
        <v>0</v>
      </c>
      <c r="M36" s="103">
        <v>0</v>
      </c>
    </row>
    <row r="37" spans="1:13" s="19" customFormat="1" ht="30" customHeight="1">
      <c r="A37" s="48" t="s">
        <v>18</v>
      </c>
      <c r="B37" s="103">
        <v>465174</v>
      </c>
      <c r="C37" s="117">
        <v>0</v>
      </c>
      <c r="D37" s="117">
        <v>0</v>
      </c>
      <c r="E37" s="117">
        <v>144096</v>
      </c>
      <c r="F37" s="117">
        <v>0</v>
      </c>
      <c r="G37" s="103">
        <v>0</v>
      </c>
      <c r="H37" s="103">
        <v>907112</v>
      </c>
      <c r="I37" s="103">
        <v>1006705</v>
      </c>
      <c r="J37" s="103">
        <v>1044333</v>
      </c>
      <c r="K37" s="103">
        <v>2958150</v>
      </c>
      <c r="L37" s="103">
        <v>792</v>
      </c>
      <c r="M37" s="103">
        <v>6082</v>
      </c>
    </row>
    <row r="38" spans="1:13" s="19" customFormat="1" ht="30" customHeight="1">
      <c r="A38" s="48" t="s">
        <v>19</v>
      </c>
      <c r="B38" s="103">
        <v>85530</v>
      </c>
      <c r="C38" s="117">
        <v>0</v>
      </c>
      <c r="D38" s="117">
        <v>0</v>
      </c>
      <c r="E38" s="117">
        <v>86875</v>
      </c>
      <c r="F38" s="117">
        <v>0</v>
      </c>
      <c r="G38" s="103">
        <v>0</v>
      </c>
      <c r="H38" s="103">
        <v>369172</v>
      </c>
      <c r="I38" s="103">
        <v>569238</v>
      </c>
      <c r="J38" s="103">
        <v>229910</v>
      </c>
      <c r="K38" s="103">
        <v>1168320</v>
      </c>
      <c r="L38" s="103">
        <v>0</v>
      </c>
      <c r="M38" s="103">
        <v>4245</v>
      </c>
    </row>
    <row r="39" spans="1:13" s="19" customFormat="1" ht="30" customHeight="1">
      <c r="A39" s="47" t="s">
        <v>20</v>
      </c>
      <c r="B39" s="103">
        <v>170960</v>
      </c>
      <c r="C39" s="117">
        <v>0</v>
      </c>
      <c r="D39" s="117">
        <v>0</v>
      </c>
      <c r="E39" s="117">
        <v>89247</v>
      </c>
      <c r="F39" s="117">
        <v>0</v>
      </c>
      <c r="G39" s="103">
        <v>0</v>
      </c>
      <c r="H39" s="103">
        <v>737755</v>
      </c>
      <c r="I39" s="103">
        <v>1138199</v>
      </c>
      <c r="J39" s="103">
        <v>245166</v>
      </c>
      <c r="K39" s="103">
        <v>2121120</v>
      </c>
      <c r="L39" s="103">
        <v>577</v>
      </c>
      <c r="M39" s="103">
        <v>6739</v>
      </c>
    </row>
    <row r="40" spans="1:13" s="91" customFormat="1" ht="30" customHeight="1">
      <c r="A40" s="58" t="s">
        <v>21</v>
      </c>
      <c r="B40" s="102">
        <v>192610</v>
      </c>
      <c r="C40" s="118">
        <v>0</v>
      </c>
      <c r="D40" s="118">
        <v>0</v>
      </c>
      <c r="E40" s="118">
        <v>58596</v>
      </c>
      <c r="F40" s="118">
        <v>0</v>
      </c>
      <c r="G40" s="102">
        <v>0</v>
      </c>
      <c r="H40" s="102">
        <v>290847</v>
      </c>
      <c r="I40" s="102">
        <v>403641</v>
      </c>
      <c r="J40" s="102">
        <v>225004</v>
      </c>
      <c r="K40" s="102">
        <v>919492</v>
      </c>
      <c r="L40" s="102">
        <v>0</v>
      </c>
      <c r="M40" s="102">
        <v>252</v>
      </c>
    </row>
    <row r="41" spans="1:13" s="19" customFormat="1" ht="30" customHeight="1">
      <c r="A41" s="45" t="s">
        <v>114</v>
      </c>
      <c r="B41" s="103">
        <v>4670393</v>
      </c>
      <c r="C41" s="117">
        <v>0</v>
      </c>
      <c r="D41" s="117">
        <v>254465</v>
      </c>
      <c r="E41" s="117">
        <v>655620</v>
      </c>
      <c r="F41" s="117">
        <v>0</v>
      </c>
      <c r="G41" s="103">
        <v>491607</v>
      </c>
      <c r="H41" s="103">
        <v>9624609</v>
      </c>
      <c r="I41" s="103">
        <v>15651179</v>
      </c>
      <c r="J41" s="103">
        <v>7802226</v>
      </c>
      <c r="K41" s="103">
        <v>33078014</v>
      </c>
      <c r="L41" s="103">
        <v>0</v>
      </c>
      <c r="M41" s="103">
        <v>564</v>
      </c>
    </row>
    <row r="42" spans="1:13" s="19" customFormat="1" ht="30" customHeight="1">
      <c r="A42" s="47" t="s">
        <v>22</v>
      </c>
      <c r="B42" s="103">
        <v>1227939</v>
      </c>
      <c r="C42" s="117">
        <v>0</v>
      </c>
      <c r="D42" s="117">
        <v>3905</v>
      </c>
      <c r="E42" s="117">
        <v>249208</v>
      </c>
      <c r="F42" s="117">
        <v>0</v>
      </c>
      <c r="G42" s="103">
        <v>40344</v>
      </c>
      <c r="H42" s="103">
        <v>13609966</v>
      </c>
      <c r="I42" s="103">
        <v>13610739</v>
      </c>
      <c r="J42" s="103">
        <v>21480218</v>
      </c>
      <c r="K42" s="103">
        <v>48700923</v>
      </c>
      <c r="L42" s="103">
        <v>4210</v>
      </c>
      <c r="M42" s="103">
        <v>1526</v>
      </c>
    </row>
    <row r="43" spans="1:13" s="19" customFormat="1" ht="30" customHeight="1">
      <c r="A43" s="47" t="s">
        <v>23</v>
      </c>
      <c r="B43" s="103">
        <v>917043</v>
      </c>
      <c r="C43" s="117">
        <v>0</v>
      </c>
      <c r="D43" s="117">
        <v>7809</v>
      </c>
      <c r="E43" s="117">
        <v>188124</v>
      </c>
      <c r="F43" s="117">
        <v>0</v>
      </c>
      <c r="G43" s="103">
        <v>23526</v>
      </c>
      <c r="H43" s="103">
        <v>3048691</v>
      </c>
      <c r="I43" s="103">
        <v>4538742</v>
      </c>
      <c r="J43" s="103">
        <v>12347388</v>
      </c>
      <c r="K43" s="103">
        <v>19934821</v>
      </c>
      <c r="L43" s="103">
        <v>0</v>
      </c>
      <c r="M43" s="103">
        <v>0</v>
      </c>
    </row>
    <row r="44" spans="1:13" s="19" customFormat="1" ht="30" customHeight="1">
      <c r="A44" s="48" t="s">
        <v>24</v>
      </c>
      <c r="B44" s="103">
        <v>796948</v>
      </c>
      <c r="C44" s="117">
        <v>0</v>
      </c>
      <c r="D44" s="117">
        <v>0</v>
      </c>
      <c r="E44" s="117">
        <v>209480</v>
      </c>
      <c r="F44" s="117">
        <v>0</v>
      </c>
      <c r="G44" s="103">
        <v>0</v>
      </c>
      <c r="H44" s="103">
        <v>1540631</v>
      </c>
      <c r="I44" s="103">
        <v>3286844</v>
      </c>
      <c r="J44" s="103">
        <v>2739025</v>
      </c>
      <c r="K44" s="103">
        <v>7566500</v>
      </c>
      <c r="L44" s="103">
        <v>0</v>
      </c>
      <c r="M44" s="103">
        <v>2</v>
      </c>
    </row>
    <row r="45" spans="1:13" s="91" customFormat="1" ht="30" customHeight="1">
      <c r="A45" s="59" t="s">
        <v>25</v>
      </c>
      <c r="B45" s="102">
        <v>1860197</v>
      </c>
      <c r="C45" s="118">
        <v>0</v>
      </c>
      <c r="D45" s="118">
        <v>0</v>
      </c>
      <c r="E45" s="118">
        <v>595358</v>
      </c>
      <c r="F45" s="118">
        <v>0</v>
      </c>
      <c r="G45" s="102">
        <v>0</v>
      </c>
      <c r="H45" s="102">
        <v>12531252</v>
      </c>
      <c r="I45" s="102">
        <v>12091495</v>
      </c>
      <c r="J45" s="102">
        <v>17761354</v>
      </c>
      <c r="K45" s="102">
        <v>42384101</v>
      </c>
      <c r="L45" s="102">
        <v>941</v>
      </c>
      <c r="M45" s="102">
        <v>1526</v>
      </c>
    </row>
    <row r="46" spans="1:13" s="19" customFormat="1" ht="30" customHeight="1">
      <c r="A46" s="48" t="s">
        <v>26</v>
      </c>
      <c r="B46" s="103">
        <v>1282439</v>
      </c>
      <c r="C46" s="117">
        <v>0</v>
      </c>
      <c r="D46" s="117">
        <v>49292</v>
      </c>
      <c r="E46" s="117">
        <v>235802</v>
      </c>
      <c r="F46" s="117">
        <v>0</v>
      </c>
      <c r="G46" s="103">
        <v>95533</v>
      </c>
      <c r="H46" s="103">
        <v>7988346</v>
      </c>
      <c r="I46" s="103">
        <v>8106363</v>
      </c>
      <c r="J46" s="103">
        <v>8551716</v>
      </c>
      <c r="K46" s="103">
        <v>24646425</v>
      </c>
      <c r="L46" s="103">
        <v>916</v>
      </c>
      <c r="M46" s="103">
        <v>193</v>
      </c>
    </row>
    <row r="47" spans="1:13" s="19" customFormat="1" ht="30" customHeight="1">
      <c r="A47" s="48" t="s">
        <v>27</v>
      </c>
      <c r="B47" s="103">
        <v>557902</v>
      </c>
      <c r="C47" s="117">
        <v>0</v>
      </c>
      <c r="D47" s="117">
        <v>21383</v>
      </c>
      <c r="E47" s="117">
        <v>262814</v>
      </c>
      <c r="F47" s="117">
        <v>0</v>
      </c>
      <c r="G47" s="103">
        <v>20230</v>
      </c>
      <c r="H47" s="103">
        <v>2769509</v>
      </c>
      <c r="I47" s="103">
        <v>4820549</v>
      </c>
      <c r="J47" s="103">
        <v>4104879</v>
      </c>
      <c r="K47" s="103">
        <v>11694937</v>
      </c>
      <c r="L47" s="103">
        <v>33</v>
      </c>
      <c r="M47" s="103">
        <v>150</v>
      </c>
    </row>
    <row r="48" spans="1:13" s="19" customFormat="1" ht="30" customHeight="1">
      <c r="A48" s="48" t="s">
        <v>28</v>
      </c>
      <c r="B48" s="103">
        <v>952190</v>
      </c>
      <c r="C48" s="117">
        <v>0</v>
      </c>
      <c r="D48" s="117">
        <v>12848</v>
      </c>
      <c r="E48" s="117">
        <v>301032</v>
      </c>
      <c r="F48" s="117">
        <v>0</v>
      </c>
      <c r="G48" s="103">
        <v>3749</v>
      </c>
      <c r="H48" s="103">
        <v>5362646</v>
      </c>
      <c r="I48" s="103">
        <v>8043822</v>
      </c>
      <c r="J48" s="103">
        <v>3659059</v>
      </c>
      <c r="K48" s="103">
        <v>17065527</v>
      </c>
      <c r="L48" s="103">
        <v>575</v>
      </c>
      <c r="M48" s="103">
        <v>500</v>
      </c>
    </row>
    <row r="49" spans="1:13" s="19" customFormat="1" ht="30" customHeight="1">
      <c r="A49" s="48" t="s">
        <v>29</v>
      </c>
      <c r="B49" s="103">
        <v>457095</v>
      </c>
      <c r="C49" s="117">
        <v>0</v>
      </c>
      <c r="D49" s="117">
        <v>0</v>
      </c>
      <c r="E49" s="117">
        <v>100902</v>
      </c>
      <c r="F49" s="117">
        <v>0</v>
      </c>
      <c r="G49" s="103">
        <v>0</v>
      </c>
      <c r="H49" s="103">
        <v>523647</v>
      </c>
      <c r="I49" s="103">
        <v>1359037</v>
      </c>
      <c r="J49" s="103">
        <v>419437</v>
      </c>
      <c r="K49" s="103">
        <v>2302121</v>
      </c>
      <c r="L49" s="103">
        <v>56</v>
      </c>
      <c r="M49" s="103">
        <v>33</v>
      </c>
    </row>
    <row r="50" spans="1:13" s="91" customFormat="1" ht="30" customHeight="1">
      <c r="A50" s="59" t="s">
        <v>30</v>
      </c>
      <c r="B50" s="102">
        <v>1328330</v>
      </c>
      <c r="C50" s="118">
        <v>0</v>
      </c>
      <c r="D50" s="118">
        <v>3678</v>
      </c>
      <c r="E50" s="118">
        <v>755766</v>
      </c>
      <c r="F50" s="118">
        <v>0</v>
      </c>
      <c r="G50" s="102">
        <v>16402</v>
      </c>
      <c r="H50" s="102">
        <v>9900379</v>
      </c>
      <c r="I50" s="102">
        <v>9469799</v>
      </c>
      <c r="J50" s="102">
        <v>9721510</v>
      </c>
      <c r="K50" s="102">
        <v>29091688</v>
      </c>
      <c r="L50" s="102">
        <v>1825</v>
      </c>
      <c r="M50" s="102">
        <v>634</v>
      </c>
    </row>
    <row r="51" spans="1:13" s="19" customFormat="1" ht="30" customHeight="1">
      <c r="A51" s="48" t="s">
        <v>31</v>
      </c>
      <c r="B51" s="103">
        <v>469680</v>
      </c>
      <c r="C51" s="117">
        <v>0</v>
      </c>
      <c r="D51" s="117">
        <v>5624</v>
      </c>
      <c r="E51" s="117">
        <v>303191</v>
      </c>
      <c r="F51" s="117">
        <v>0</v>
      </c>
      <c r="G51" s="103">
        <v>22980</v>
      </c>
      <c r="H51" s="103">
        <v>2184527</v>
      </c>
      <c r="I51" s="103">
        <v>4624179</v>
      </c>
      <c r="J51" s="103">
        <v>3765732</v>
      </c>
      <c r="K51" s="103">
        <v>10574438</v>
      </c>
      <c r="L51" s="103">
        <v>0</v>
      </c>
      <c r="M51" s="103">
        <v>177</v>
      </c>
    </row>
    <row r="52" spans="1:13" s="19" customFormat="1" ht="30" customHeight="1">
      <c r="A52" s="48" t="s">
        <v>32</v>
      </c>
      <c r="B52" s="103">
        <v>668033</v>
      </c>
      <c r="C52" s="117">
        <v>0</v>
      </c>
      <c r="D52" s="117">
        <v>0</v>
      </c>
      <c r="E52" s="117">
        <v>284094</v>
      </c>
      <c r="F52" s="117">
        <v>0</v>
      </c>
      <c r="G52" s="103">
        <v>0</v>
      </c>
      <c r="H52" s="103">
        <v>1598929</v>
      </c>
      <c r="I52" s="103">
        <v>3716295</v>
      </c>
      <c r="J52" s="103">
        <v>2767121</v>
      </c>
      <c r="K52" s="103">
        <v>8082345</v>
      </c>
      <c r="L52" s="103">
        <v>0</v>
      </c>
      <c r="M52" s="103">
        <v>1003</v>
      </c>
    </row>
    <row r="53" spans="1:13" s="19" customFormat="1" ht="30" customHeight="1">
      <c r="A53" s="48" t="s">
        <v>33</v>
      </c>
      <c r="B53" s="103">
        <v>786517</v>
      </c>
      <c r="C53" s="117">
        <v>0</v>
      </c>
      <c r="D53" s="117">
        <v>2186</v>
      </c>
      <c r="E53" s="117">
        <v>189185</v>
      </c>
      <c r="F53" s="117">
        <v>0</v>
      </c>
      <c r="G53" s="103">
        <v>41763</v>
      </c>
      <c r="H53" s="103">
        <v>2872104</v>
      </c>
      <c r="I53" s="103">
        <v>4134709</v>
      </c>
      <c r="J53" s="103">
        <v>3538810</v>
      </c>
      <c r="K53" s="103">
        <v>10545623</v>
      </c>
      <c r="L53" s="103">
        <v>0</v>
      </c>
      <c r="M53" s="103">
        <v>481</v>
      </c>
    </row>
    <row r="54" spans="1:13" s="19" customFormat="1" ht="30" customHeight="1">
      <c r="A54" s="48" t="s">
        <v>34</v>
      </c>
      <c r="B54" s="103">
        <v>410317</v>
      </c>
      <c r="C54" s="117">
        <v>0</v>
      </c>
      <c r="D54" s="117">
        <v>0</v>
      </c>
      <c r="E54" s="117">
        <v>153001</v>
      </c>
      <c r="F54" s="117">
        <v>0</v>
      </c>
      <c r="G54" s="103">
        <v>0</v>
      </c>
      <c r="H54" s="103">
        <v>1437782</v>
      </c>
      <c r="I54" s="103">
        <v>3300229</v>
      </c>
      <c r="J54" s="103">
        <v>1809952</v>
      </c>
      <c r="K54" s="103">
        <v>6547963</v>
      </c>
      <c r="L54" s="103">
        <v>31</v>
      </c>
      <c r="M54" s="103">
        <v>85</v>
      </c>
    </row>
    <row r="55" spans="1:13" s="91" customFormat="1" ht="30" customHeight="1">
      <c r="A55" s="59" t="s">
        <v>35</v>
      </c>
      <c r="B55" s="102">
        <v>611944</v>
      </c>
      <c r="C55" s="118">
        <v>0</v>
      </c>
      <c r="D55" s="118">
        <v>32313</v>
      </c>
      <c r="E55" s="118">
        <v>750806</v>
      </c>
      <c r="F55" s="118">
        <v>0</v>
      </c>
      <c r="G55" s="102">
        <v>161417</v>
      </c>
      <c r="H55" s="102">
        <v>10801513</v>
      </c>
      <c r="I55" s="102">
        <v>10553337</v>
      </c>
      <c r="J55" s="102">
        <v>10204377</v>
      </c>
      <c r="K55" s="102">
        <v>31559227</v>
      </c>
      <c r="L55" s="102">
        <v>114</v>
      </c>
      <c r="M55" s="102">
        <v>433</v>
      </c>
    </row>
    <row r="56" spans="1:13" s="19" customFormat="1" ht="30" customHeight="1">
      <c r="A56" s="48" t="s">
        <v>36</v>
      </c>
      <c r="B56" s="103">
        <v>701949</v>
      </c>
      <c r="C56" s="117">
        <v>0</v>
      </c>
      <c r="D56" s="117">
        <v>0</v>
      </c>
      <c r="E56" s="117">
        <v>343994</v>
      </c>
      <c r="F56" s="117">
        <v>0</v>
      </c>
      <c r="G56" s="103">
        <v>0</v>
      </c>
      <c r="H56" s="103">
        <v>4745536</v>
      </c>
      <c r="I56" s="103">
        <v>5634251</v>
      </c>
      <c r="J56" s="103">
        <v>7807408</v>
      </c>
      <c r="K56" s="103">
        <v>18187195</v>
      </c>
      <c r="L56" s="103">
        <v>300</v>
      </c>
      <c r="M56" s="103">
        <v>1141</v>
      </c>
    </row>
    <row r="57" spans="1:13" s="19" customFormat="1" ht="30" customHeight="1">
      <c r="A57" s="48" t="s">
        <v>37</v>
      </c>
      <c r="B57" s="103">
        <v>272262</v>
      </c>
      <c r="C57" s="117">
        <v>0</v>
      </c>
      <c r="D57" s="117">
        <v>0</v>
      </c>
      <c r="E57" s="117">
        <v>34682</v>
      </c>
      <c r="F57" s="117">
        <v>0</v>
      </c>
      <c r="G57" s="103">
        <v>0</v>
      </c>
      <c r="H57" s="103">
        <v>3587545</v>
      </c>
      <c r="I57" s="103">
        <v>4355781</v>
      </c>
      <c r="J57" s="103">
        <v>4320661</v>
      </c>
      <c r="K57" s="103">
        <v>12263987</v>
      </c>
      <c r="L57" s="103">
        <v>40</v>
      </c>
      <c r="M57" s="103">
        <v>35</v>
      </c>
    </row>
    <row r="58" spans="1:13" s="19" customFormat="1" ht="30" customHeight="1">
      <c r="A58" s="48" t="s">
        <v>38</v>
      </c>
      <c r="B58" s="103">
        <v>578193</v>
      </c>
      <c r="C58" s="117">
        <v>0</v>
      </c>
      <c r="D58" s="117">
        <v>8591</v>
      </c>
      <c r="E58" s="117">
        <v>114126</v>
      </c>
      <c r="F58" s="117">
        <v>0</v>
      </c>
      <c r="G58" s="103">
        <v>3334</v>
      </c>
      <c r="H58" s="103">
        <v>2724289</v>
      </c>
      <c r="I58" s="103">
        <v>5537129</v>
      </c>
      <c r="J58" s="103">
        <v>5752991</v>
      </c>
      <c r="K58" s="103">
        <v>14014409</v>
      </c>
      <c r="L58" s="103">
        <v>0</v>
      </c>
      <c r="M58" s="103">
        <v>609</v>
      </c>
    </row>
    <row r="59" spans="1:13" s="19" customFormat="1" ht="30" customHeight="1">
      <c r="A59" s="47" t="s">
        <v>39</v>
      </c>
      <c r="B59" s="103">
        <v>0</v>
      </c>
      <c r="C59" s="117">
        <v>0</v>
      </c>
      <c r="D59" s="117">
        <v>0</v>
      </c>
      <c r="E59" s="117">
        <v>0</v>
      </c>
      <c r="F59" s="117">
        <v>0</v>
      </c>
      <c r="G59" s="103">
        <v>0</v>
      </c>
      <c r="H59" s="103">
        <v>31579</v>
      </c>
      <c r="I59" s="103">
        <v>56398</v>
      </c>
      <c r="J59" s="103">
        <v>616764</v>
      </c>
      <c r="K59" s="103">
        <v>704741</v>
      </c>
      <c r="L59" s="103">
        <v>0</v>
      </c>
      <c r="M59" s="103">
        <v>0</v>
      </c>
    </row>
    <row r="60" spans="1:13" s="91" customFormat="1" ht="30" customHeight="1">
      <c r="A60" s="59" t="s">
        <v>40</v>
      </c>
      <c r="B60" s="102">
        <v>344463</v>
      </c>
      <c r="C60" s="118">
        <v>0</v>
      </c>
      <c r="D60" s="118">
        <v>0</v>
      </c>
      <c r="E60" s="118">
        <v>114469</v>
      </c>
      <c r="F60" s="118">
        <v>0</v>
      </c>
      <c r="G60" s="102">
        <v>0</v>
      </c>
      <c r="H60" s="102">
        <v>336413</v>
      </c>
      <c r="I60" s="102">
        <v>861683</v>
      </c>
      <c r="J60" s="102">
        <v>472794</v>
      </c>
      <c r="K60" s="102">
        <v>1670890</v>
      </c>
      <c r="L60" s="102">
        <v>0</v>
      </c>
      <c r="M60" s="102">
        <v>4140</v>
      </c>
    </row>
    <row r="61" spans="1:13" s="19" customFormat="1" ht="30" customHeight="1">
      <c r="A61" s="48" t="s">
        <v>41</v>
      </c>
      <c r="B61" s="103">
        <v>0</v>
      </c>
      <c r="C61" s="117">
        <v>0</v>
      </c>
      <c r="D61" s="117">
        <v>0</v>
      </c>
      <c r="E61" s="117">
        <v>0</v>
      </c>
      <c r="F61" s="117">
        <v>0</v>
      </c>
      <c r="G61" s="103">
        <v>0</v>
      </c>
      <c r="H61" s="103">
        <v>0</v>
      </c>
      <c r="I61" s="103">
        <v>0</v>
      </c>
      <c r="J61" s="103">
        <v>1849665</v>
      </c>
      <c r="K61" s="103">
        <v>1849665</v>
      </c>
      <c r="L61" s="103">
        <v>0</v>
      </c>
      <c r="M61" s="103">
        <v>0</v>
      </c>
    </row>
    <row r="62" spans="1:13" s="19" customFormat="1" ht="30" customHeight="1">
      <c r="A62" s="48" t="s">
        <v>42</v>
      </c>
      <c r="B62" s="103">
        <v>0</v>
      </c>
      <c r="C62" s="117">
        <v>0</v>
      </c>
      <c r="D62" s="117">
        <v>0</v>
      </c>
      <c r="E62" s="117">
        <v>0</v>
      </c>
      <c r="F62" s="117">
        <v>0</v>
      </c>
      <c r="G62" s="103">
        <v>0</v>
      </c>
      <c r="H62" s="103">
        <v>0</v>
      </c>
      <c r="I62" s="103">
        <v>0</v>
      </c>
      <c r="J62" s="103">
        <v>634929</v>
      </c>
      <c r="K62" s="103">
        <v>634929</v>
      </c>
      <c r="L62" s="103">
        <v>0</v>
      </c>
      <c r="M62" s="103">
        <v>0</v>
      </c>
    </row>
    <row r="63" spans="1:13" s="19" customFormat="1" ht="30" customHeight="1">
      <c r="A63" s="48" t="s">
        <v>43</v>
      </c>
      <c r="B63" s="103">
        <v>0</v>
      </c>
      <c r="C63" s="117">
        <v>0</v>
      </c>
      <c r="D63" s="117">
        <v>0</v>
      </c>
      <c r="E63" s="117">
        <v>0</v>
      </c>
      <c r="F63" s="117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</row>
    <row r="64" spans="1:13" s="19" customFormat="1" ht="30" customHeight="1">
      <c r="A64" s="48" t="s">
        <v>44</v>
      </c>
      <c r="B64" s="103">
        <v>159533</v>
      </c>
      <c r="C64" s="117">
        <v>0</v>
      </c>
      <c r="D64" s="117">
        <v>0</v>
      </c>
      <c r="E64" s="117">
        <v>54689</v>
      </c>
      <c r="F64" s="117">
        <v>0</v>
      </c>
      <c r="G64" s="103">
        <v>0</v>
      </c>
      <c r="H64" s="103">
        <v>102603</v>
      </c>
      <c r="I64" s="103">
        <v>230508</v>
      </c>
      <c r="J64" s="103">
        <v>221769</v>
      </c>
      <c r="K64" s="103">
        <v>554880</v>
      </c>
      <c r="L64" s="103">
        <v>0</v>
      </c>
      <c r="M64" s="103">
        <v>6</v>
      </c>
    </row>
    <row r="65" spans="1:13" s="91" customFormat="1" ht="30" customHeight="1">
      <c r="A65" s="59" t="s">
        <v>45</v>
      </c>
      <c r="B65" s="102">
        <v>1052680</v>
      </c>
      <c r="C65" s="118">
        <v>0</v>
      </c>
      <c r="D65" s="118">
        <v>58739</v>
      </c>
      <c r="E65" s="118">
        <v>383127</v>
      </c>
      <c r="F65" s="118">
        <v>0</v>
      </c>
      <c r="G65" s="102">
        <v>264274</v>
      </c>
      <c r="H65" s="102">
        <v>4375303</v>
      </c>
      <c r="I65" s="102">
        <v>10393733</v>
      </c>
      <c r="J65" s="102">
        <v>14859161</v>
      </c>
      <c r="K65" s="102">
        <v>29628197</v>
      </c>
      <c r="L65" s="102">
        <v>0</v>
      </c>
      <c r="M65" s="102">
        <v>943</v>
      </c>
    </row>
    <row r="66" spans="1:13" s="19" customFormat="1" ht="30" customHeight="1" thickBot="1">
      <c r="A66" s="62" t="s">
        <v>115</v>
      </c>
      <c r="B66" s="107">
        <v>0</v>
      </c>
      <c r="C66" s="121">
        <v>0</v>
      </c>
      <c r="D66" s="121">
        <v>0</v>
      </c>
      <c r="E66" s="121">
        <v>0</v>
      </c>
      <c r="F66" s="121">
        <v>0</v>
      </c>
      <c r="G66" s="107">
        <v>0</v>
      </c>
      <c r="H66" s="107">
        <v>186</v>
      </c>
      <c r="I66" s="107">
        <v>0</v>
      </c>
      <c r="J66" s="107">
        <v>86170</v>
      </c>
      <c r="K66" s="107">
        <v>86356</v>
      </c>
      <c r="L66" s="107">
        <v>0</v>
      </c>
      <c r="M66" s="107">
        <v>0</v>
      </c>
    </row>
    <row r="67" spans="1:13" s="19" customFormat="1" ht="30" customHeight="1" thickBot="1" thickTop="1">
      <c r="A67" s="61" t="s">
        <v>90</v>
      </c>
      <c r="B67" s="108">
        <f>SUM(B21:B66)</f>
        <v>39463374</v>
      </c>
      <c r="C67" s="122">
        <f>SUM(C21:C66)</f>
        <v>0</v>
      </c>
      <c r="D67" s="122">
        <f aca="true" t="shared" si="1" ref="D67:M67">SUM(D21:D66)</f>
        <v>2224984</v>
      </c>
      <c r="E67" s="122">
        <f t="shared" si="1"/>
        <v>9932972</v>
      </c>
      <c r="F67" s="122">
        <f>SUM(F21:F66)</f>
        <v>0</v>
      </c>
      <c r="G67" s="108">
        <f t="shared" si="1"/>
        <v>6169861</v>
      </c>
      <c r="H67" s="108">
        <f t="shared" si="1"/>
        <v>178227144</v>
      </c>
      <c r="I67" s="108">
        <f t="shared" si="1"/>
        <v>228305732</v>
      </c>
      <c r="J67" s="108">
        <f t="shared" si="1"/>
        <v>244308967</v>
      </c>
      <c r="K67" s="108">
        <f t="shared" si="1"/>
        <v>650841843</v>
      </c>
      <c r="L67" s="108">
        <f t="shared" si="1"/>
        <v>86501</v>
      </c>
      <c r="M67" s="108">
        <f t="shared" si="1"/>
        <v>93683</v>
      </c>
    </row>
    <row r="68" spans="1:13" s="19" customFormat="1" ht="30" customHeight="1" thickTop="1">
      <c r="A68" s="60" t="s">
        <v>91</v>
      </c>
      <c r="B68" s="109">
        <f aca="true" t="shared" si="2" ref="B68:M68">+B67+B20</f>
        <v>110454346</v>
      </c>
      <c r="C68" s="123">
        <f>+C67+C20</f>
        <v>0</v>
      </c>
      <c r="D68" s="123">
        <f t="shared" si="2"/>
        <v>69397144</v>
      </c>
      <c r="E68" s="123">
        <f t="shared" si="2"/>
        <v>28321351</v>
      </c>
      <c r="F68" s="123">
        <f>+F67+F20</f>
        <v>0</v>
      </c>
      <c r="G68" s="109">
        <f t="shared" si="2"/>
        <v>124823947</v>
      </c>
      <c r="H68" s="109">
        <f t="shared" si="2"/>
        <v>2103086915</v>
      </c>
      <c r="I68" s="109">
        <f t="shared" si="2"/>
        <v>1272828489</v>
      </c>
      <c r="J68" s="109">
        <f t="shared" si="2"/>
        <v>1745826731</v>
      </c>
      <c r="K68" s="109">
        <f t="shared" si="2"/>
        <v>5121742135</v>
      </c>
      <c r="L68" s="109">
        <f t="shared" si="2"/>
        <v>260440</v>
      </c>
      <c r="M68" s="109">
        <f t="shared" si="2"/>
        <v>165753</v>
      </c>
    </row>
    <row r="69" spans="1:13" s="19" customFormat="1" ht="24">
      <c r="A69" s="41"/>
      <c r="B69" s="40"/>
      <c r="C69" s="114"/>
      <c r="D69" s="114"/>
      <c r="E69" s="114"/>
      <c r="F69" s="114"/>
      <c r="G69" s="40"/>
      <c r="H69" s="40"/>
      <c r="I69" s="40"/>
      <c r="J69" s="40"/>
      <c r="K69" s="40"/>
      <c r="L69" s="40"/>
      <c r="M69" s="40"/>
    </row>
    <row r="70" spans="1:13" ht="24">
      <c r="A70" s="38" t="s">
        <v>123</v>
      </c>
      <c r="B70" s="21"/>
      <c r="C70" s="115"/>
      <c r="D70" s="115"/>
      <c r="E70" s="115"/>
      <c r="F70" s="115"/>
      <c r="G70" s="21"/>
      <c r="H70" s="21"/>
      <c r="I70" s="21"/>
      <c r="J70" s="21"/>
      <c r="K70" s="21"/>
      <c r="L70" s="21"/>
      <c r="M70" s="21"/>
    </row>
    <row r="71" spans="1:13" ht="30.75" customHeight="1">
      <c r="A71" s="38"/>
      <c r="B71" s="21"/>
      <c r="C71" s="115"/>
      <c r="D71" s="115"/>
      <c r="E71" s="115"/>
      <c r="F71" s="115"/>
      <c r="G71" s="21"/>
      <c r="H71" s="21"/>
      <c r="I71" s="21"/>
      <c r="J71" s="21"/>
      <c r="K71" s="21"/>
      <c r="L71" s="21"/>
      <c r="M71" s="21"/>
    </row>
  </sheetData>
  <sheetProtection/>
  <mergeCells count="2">
    <mergeCell ref="M3:M6"/>
    <mergeCell ref="L3:L6"/>
  </mergeCells>
  <printOptions horizontalCentered="1"/>
  <pageMargins left="0.1968503937007874" right="0.5905511811023623" top="0.7874015748031497" bottom="0" header="0.5905511811023623" footer="0.31496062992125984"/>
  <pageSetup firstPageNumber="232" useFirstPageNumber="1" fitToHeight="0" horizontalDpi="600" verticalDpi="600" orientation="portrait" paperSize="9" scale="35" r:id="rId1"/>
  <headerFooter alignWithMargins="0">
    <oddHeader>&amp;L&amp;24　　第２２表の３　平成２９年度固定資産税に関する調べ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FJ-USER</cp:lastModifiedBy>
  <cp:lastPrinted>2018-02-28T00:35:21Z</cp:lastPrinted>
  <dcterms:created xsi:type="dcterms:W3CDTF">2001-12-05T08:18:11Z</dcterms:created>
  <dcterms:modified xsi:type="dcterms:W3CDTF">2018-02-28T00:35:25Z</dcterms:modified>
  <cp:category/>
  <cp:version/>
  <cp:contentType/>
  <cp:contentStatus/>
</cp:coreProperties>
</file>