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固定資産記載例" sheetId="1" r:id="rId1"/>
    <sheet name="固定資産明細書" sheetId="2" r:id="rId2"/>
  </sheets>
  <externalReferences>
    <externalReference r:id="rId5"/>
    <externalReference r:id="rId6"/>
  </externalReferences>
  <definedNames>
    <definedName name="_xlnm.Print_Area" localSheetId="0">'固定資産記載例'!$A$1:$Q$16</definedName>
    <definedName name="_xlnm.Print_Area" localSheetId="1">'固定資産明細書'!$A$1:$Q$29</definedName>
    <definedName name="_xlnm.Print_Titles" localSheetId="0">'固定資産記載例'!$3:$4</definedName>
    <definedName name="_xlnm.Print_Titles" localSheetId="1">'固定資産明細書'!$3:$4</definedName>
    <definedName name="性別">'[1]リスト'!$B$6:$B$8</definedName>
    <definedName name="性別区分" localSheetId="1">#REF!</definedName>
    <definedName name="性別区分">#REF!</definedName>
    <definedName name="登録" localSheetId="1">#REF!</definedName>
    <definedName name="登録">#REF!</definedName>
    <definedName name="登録区分">'[1]リスト'!$D$5:$D$11</definedName>
    <definedName name="登録内容" localSheetId="1">#REF!</definedName>
    <definedName name="登録内容">#REF!</definedName>
    <definedName name="配属">'[1]リスト'!$F$3:$F$12</definedName>
  </definedNames>
  <calcPr fullCalcOnLoad="1"/>
</workbook>
</file>

<file path=xl/sharedStrings.xml><?xml version="1.0" encoding="utf-8"?>
<sst xmlns="http://schemas.openxmlformats.org/spreadsheetml/2006/main" count="133" uniqueCount="55">
  <si>
    <t>Ａ棟</t>
  </si>
  <si>
    <t>合　計</t>
  </si>
  <si>
    <t>○</t>
  </si>
  <si>
    <t>都市ガスガバナー室新設工事</t>
  </si>
  <si>
    <t>○○建設</t>
  </si>
  <si>
    <t>備考</t>
  </si>
  <si>
    <t>資産名称（工事・建物・設備名称）</t>
  </si>
  <si>
    <t>契約先</t>
  </si>
  <si>
    <t>○○電気工業</t>
  </si>
  <si>
    <t>○○設備工事</t>
  </si>
  <si>
    <t>○○建築</t>
  </si>
  <si>
    <t>契約日</t>
  </si>
  <si>
    <t>支払日</t>
  </si>
  <si>
    <t>補助対象金額
（税抜き）</t>
  </si>
  <si>
    <t>○○設計事務所</t>
  </si>
  <si>
    <t>検収日
（完成日）</t>
  </si>
  <si>
    <t>五面加工機　QA3002</t>
  </si>
  <si>
    <t>○○工機</t>
  </si>
  <si>
    <t>太陽光発電設備</t>
  </si>
  <si>
    <t>Ｂ棟</t>
  </si>
  <si>
    <t>（参考様式）</t>
  </si>
  <si>
    <t>ふくしま産業復興企業立地補助金の対象とする固定資産の明細書（○○株式会社）</t>
  </si>
  <si>
    <t>No.</t>
  </si>
  <si>
    <t>設置
場所</t>
  </si>
  <si>
    <t>資産
No.</t>
  </si>
  <si>
    <t>取得価格</t>
  </si>
  <si>
    <t>支払証拠書類の有無</t>
  </si>
  <si>
    <t>見積</t>
  </si>
  <si>
    <t>契約
/注文</t>
  </si>
  <si>
    <t>納品/完了報告</t>
  </si>
  <si>
    <t>請求</t>
  </si>
  <si>
    <t>振込</t>
  </si>
  <si>
    <t>-</t>
  </si>
  <si>
    <t>土地</t>
  </si>
  <si>
    <t>○○不動産</t>
  </si>
  <si>
    <t>○</t>
  </si>
  <si>
    <t>-</t>
  </si>
  <si>
    <t>土地造成費</t>
  </si>
  <si>
    <t>土地取得費　計</t>
  </si>
  <si>
    <t>-</t>
  </si>
  <si>
    <t>○</t>
  </si>
  <si>
    <t>Ｂ棟新設工事　（建屋建設工事）</t>
  </si>
  <si>
    <t>Ｂ棟新設工事（設計・施工管理）</t>
  </si>
  <si>
    <t>Ｂ棟新設工事（給排水設備工事）</t>
  </si>
  <si>
    <t>建物取得費　計</t>
  </si>
  <si>
    <t>A001</t>
  </si>
  <si>
    <t>B002</t>
  </si>
  <si>
    <t>設備取得費　計</t>
  </si>
  <si>
    <t>H25.11.1
H26.3.5
H26.8.4</t>
  </si>
  <si>
    <t>相見積</t>
  </si>
  <si>
    <t>相見積</t>
  </si>
  <si>
    <t>×</t>
  </si>
  <si>
    <t>鑑定評価
添付</t>
  </si>
  <si>
    <t>理由書添付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</si>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</sst>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yyyy&quot;年&quot;m&quot;月&quot;d&quot;日&quot;;@"/>
    <numFmt numFmtId="179" formatCode="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57" fontId="5" fillId="0" borderId="11" xfId="0" applyNumberFormat="1" applyFont="1" applyBorder="1" applyAlignment="1">
      <alignment horizontal="center" vertical="center"/>
    </xf>
    <xf numFmtId="38" fontId="5" fillId="0" borderId="11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57" fontId="5" fillId="0" borderId="13" xfId="0" applyNumberFormat="1" applyFont="1" applyBorder="1" applyAlignment="1">
      <alignment vertical="center"/>
    </xf>
    <xf numFmtId="57" fontId="5" fillId="0" borderId="14" xfId="0" applyNumberFormat="1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57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57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2057400</xdr:colOff>
      <xdr:row>11</xdr:row>
      <xdr:rowOff>47625</xdr:rowOff>
    </xdr:from>
    <xdr:to>
      <xdr:col>7</xdr:col>
      <xdr:colOff>180975</xdr:colOff>
      <xdr:row>12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3429000" y="4600575"/>
          <a:ext cx="2686050" cy="533400"/>
        </a:xfrm>
        <a:prstGeom prst="wedgeRectCallout">
          <a:avLst>
            <a:gd name="adj1" fmla="val -73444"/>
            <a:gd name="adj2" fmla="val 70814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見積書の製品名との整合に注意。購入機械の型番等も記載。</a:t>
          </a:r>
        </a:p>
      </xdr:txBody>
    </xdr:sp>
    <xdr:clientData/>
  </xdr:twoCellAnchor>
  <xdr:twoCellAnchor>
    <xdr:from>
      <xdr:col>4</xdr:col>
      <xdr:colOff>923925</xdr:colOff>
      <xdr:row>5</xdr:row>
      <xdr:rowOff>457200</xdr:rowOff>
    </xdr:from>
    <xdr:to>
      <xdr:col>7</xdr:col>
      <xdr:colOff>552450</xdr:colOff>
      <xdr:row>7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4600575" y="2152650"/>
          <a:ext cx="1885950" cy="504825"/>
        </a:xfrm>
        <a:prstGeom prst="wedgeRectCallout">
          <a:avLst>
            <a:gd name="adj1" fmla="val -113671"/>
            <a:gd name="adj2" fmla="val 87736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見積書記載名等との整合に注意。</a:t>
          </a:r>
        </a:p>
      </xdr:txBody>
    </xdr:sp>
    <xdr:clientData/>
  </xdr:twoCellAnchor>
  <xdr:twoCellAnchor>
    <xdr:from>
      <xdr:col>11</xdr:col>
      <xdr:colOff>123825</xdr:colOff>
      <xdr:row>5</xdr:row>
      <xdr:rowOff>323850</xdr:rowOff>
    </xdr:from>
    <xdr:to>
      <xdr:col>16</xdr:col>
      <xdr:colOff>428625</xdr:colOff>
      <xdr:row>7</xdr:row>
      <xdr:rowOff>76200</xdr:rowOff>
    </xdr:to>
    <xdr:sp>
      <xdr:nvSpPr>
        <xdr:cNvPr id="3" name="四角形吹き出し 3"/>
        <xdr:cNvSpPr>
          <a:spLocks/>
        </xdr:cNvSpPr>
      </xdr:nvSpPr>
      <xdr:spPr>
        <a:xfrm>
          <a:off x="8848725" y="2019300"/>
          <a:ext cx="2828925" cy="704850"/>
        </a:xfrm>
        <a:prstGeom prst="wedgeRectCallout">
          <a:avLst>
            <a:gd name="adj1" fmla="val -128393"/>
            <a:gd name="adj2" fmla="val 55921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見積額・契約額との整合に注意。異なる場合は、その理由を証拠書類に明記。</a:t>
          </a:r>
        </a:p>
      </xdr:txBody>
    </xdr:sp>
    <xdr:clientData/>
  </xdr:twoCellAnchor>
  <xdr:twoCellAnchor>
    <xdr:from>
      <xdr:col>12</xdr:col>
      <xdr:colOff>381000</xdr:colOff>
      <xdr:row>0</xdr:row>
      <xdr:rowOff>47625</xdr:rowOff>
    </xdr:from>
    <xdr:to>
      <xdr:col>16</xdr:col>
      <xdr:colOff>619125</xdr:colOff>
      <xdr:row>1</xdr:row>
      <xdr:rowOff>180975</xdr:rowOff>
    </xdr:to>
    <xdr:sp>
      <xdr:nvSpPr>
        <xdr:cNvPr id="4" name="正方形/長方形 4"/>
        <xdr:cNvSpPr>
          <a:spLocks/>
        </xdr:cNvSpPr>
      </xdr:nvSpPr>
      <xdr:spPr>
        <a:xfrm>
          <a:off x="9610725" y="47625"/>
          <a:ext cx="2257425" cy="428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8</xdr:col>
      <xdr:colOff>361950</xdr:colOff>
      <xdr:row>0</xdr:row>
      <xdr:rowOff>66675</xdr:rowOff>
    </xdr:from>
    <xdr:to>
      <xdr:col>11</xdr:col>
      <xdr:colOff>38100</xdr:colOff>
      <xdr:row>2</xdr:row>
      <xdr:rowOff>66675</xdr:rowOff>
    </xdr:to>
    <xdr:sp>
      <xdr:nvSpPr>
        <xdr:cNvPr id="5" name="四角形吹き出し 5"/>
        <xdr:cNvSpPr>
          <a:spLocks/>
        </xdr:cNvSpPr>
      </xdr:nvSpPr>
      <xdr:spPr>
        <a:xfrm>
          <a:off x="6886575" y="66675"/>
          <a:ext cx="1876425" cy="514350"/>
        </a:xfrm>
        <a:prstGeom prst="wedgeRectCallout">
          <a:avLst>
            <a:gd name="adj1" fmla="val -77388"/>
            <a:gd name="adj2" fmla="val 192236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支払いが複数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になる場合は、全ての支払日を記入。</a:t>
          </a:r>
        </a:p>
      </xdr:txBody>
    </xdr:sp>
    <xdr:clientData/>
  </xdr:twoCellAnchor>
  <xdr:twoCellAnchor>
    <xdr:from>
      <xdr:col>11</xdr:col>
      <xdr:colOff>190500</xdr:colOff>
      <xdr:row>10</xdr:row>
      <xdr:rowOff>400050</xdr:rowOff>
    </xdr:from>
    <xdr:to>
      <xdr:col>16</xdr:col>
      <xdr:colOff>295275</xdr:colOff>
      <xdr:row>12</xdr:row>
      <xdr:rowOff>66675</xdr:rowOff>
    </xdr:to>
    <xdr:sp>
      <xdr:nvSpPr>
        <xdr:cNvPr id="6" name="四角形吹き出し 6"/>
        <xdr:cNvSpPr>
          <a:spLocks/>
        </xdr:cNvSpPr>
      </xdr:nvSpPr>
      <xdr:spPr>
        <a:xfrm>
          <a:off x="8915400" y="4476750"/>
          <a:ext cx="2628900" cy="619125"/>
        </a:xfrm>
        <a:prstGeom prst="wedgeRectCallout">
          <a:avLst>
            <a:gd name="adj1" fmla="val -69"/>
            <a:gd name="adj2" fmla="val -172115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複数の注文分をまとめた請求や振り込み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の場合には、セルをまとめて１つにする。</a:t>
          </a:r>
        </a:p>
      </xdr:txBody>
    </xdr:sp>
    <xdr:clientData/>
  </xdr:twoCellAnchor>
  <xdr:twoCellAnchor>
    <xdr:from>
      <xdr:col>11</xdr:col>
      <xdr:colOff>190500</xdr:colOff>
      <xdr:row>14</xdr:row>
      <xdr:rowOff>257175</xdr:rowOff>
    </xdr:from>
    <xdr:to>
      <xdr:col>16</xdr:col>
      <xdr:colOff>628650</xdr:colOff>
      <xdr:row>15</xdr:row>
      <xdr:rowOff>400050</xdr:rowOff>
    </xdr:to>
    <xdr:sp>
      <xdr:nvSpPr>
        <xdr:cNvPr id="7" name="四角形吹き出し 7"/>
        <xdr:cNvSpPr>
          <a:spLocks/>
        </xdr:cNvSpPr>
      </xdr:nvSpPr>
      <xdr:spPr>
        <a:xfrm>
          <a:off x="8915400" y="6238875"/>
          <a:ext cx="2962275" cy="619125"/>
        </a:xfrm>
        <a:prstGeom prst="wedgeRectCallout">
          <a:avLst>
            <a:gd name="adj1" fmla="val 20652"/>
            <a:gd name="adj2" fmla="val -189976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相見積書の添付ができない場合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にはその理由書を添付し、備考欄にその旨記載。</a:t>
          </a:r>
        </a:p>
      </xdr:txBody>
    </xdr:sp>
    <xdr:clientData/>
  </xdr:twoCellAnchor>
  <xdr:twoCellAnchor>
    <xdr:from>
      <xdr:col>3</xdr:col>
      <xdr:colOff>781050</xdr:colOff>
      <xdr:row>4</xdr:row>
      <xdr:rowOff>304800</xdr:rowOff>
    </xdr:from>
    <xdr:to>
      <xdr:col>3</xdr:col>
      <xdr:colOff>2171700</xdr:colOff>
      <xdr:row>6</xdr:row>
      <xdr:rowOff>152400</xdr:rowOff>
    </xdr:to>
    <xdr:sp>
      <xdr:nvSpPr>
        <xdr:cNvPr id="8" name="四角形吹き出し 8"/>
        <xdr:cNvSpPr>
          <a:spLocks/>
        </xdr:cNvSpPr>
      </xdr:nvSpPr>
      <xdr:spPr>
        <a:xfrm>
          <a:off x="2152650" y="1524000"/>
          <a:ext cx="1390650" cy="800100"/>
        </a:xfrm>
        <a:prstGeom prst="wedgeRectCallout">
          <a:avLst>
            <a:gd name="adj1" fmla="val -113671"/>
            <a:gd name="adj2" fmla="val -117078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貴社の「固定資産台帳」での整理番号を記載</a:t>
          </a: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突合作業が楽になります</a:t>
          </a:r>
          <a:r>
            <a:rPr lang="en-US" cap="none" sz="11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199;&#23665;\&#32207;&#21209;&#38306;&#20418;\&#21517;&#31807;\meib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2501;&#12449;&#12452;&#12523;\A_&#20849;&#26377;\&#31119;&#23798;&#29987;&#26989;&#24489;&#33288;&#20225;&#26989;&#31435;&#22320;&#35036;&#21161;\&#31038;&#21729;&#22793;&#3698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 12月1日付"/>
      <sheetName val="名簿 12月28日付"/>
      <sheetName val="稼働時間"/>
      <sheetName val="名簿 3月11日時点"/>
      <sheetName val="リスト"/>
      <sheetName val="ｶﾚﾝﾀﾞｰ"/>
      <sheetName val="名簿 2012年10月最新 (2)"/>
      <sheetName val="Read me"/>
      <sheetName val="名簿 2012年10月最新"/>
      <sheetName val="名簿 2012年最新 (2)"/>
      <sheetName val="健康診断用名簿"/>
      <sheetName val="名簿 2011年11月"/>
      <sheetName val="名簿 2011年11月 (2)"/>
    </sheetNames>
    <sheetDataSet>
      <sheetData sheetId="4">
        <row r="3">
          <cell r="F3" t="str">
            <v>--</v>
          </cell>
        </row>
        <row r="4">
          <cell r="F4" t="str">
            <v>製造課</v>
          </cell>
        </row>
        <row r="5">
          <cell r="D5" t="str">
            <v>--</v>
          </cell>
          <cell r="F5" t="str">
            <v>業務課</v>
          </cell>
        </row>
        <row r="6">
          <cell r="B6" t="str">
            <v>--</v>
          </cell>
          <cell r="D6" t="str">
            <v>社員</v>
          </cell>
          <cell r="F6" t="str">
            <v>工場長</v>
          </cell>
        </row>
        <row r="7">
          <cell r="B7" t="str">
            <v>男</v>
          </cell>
          <cell r="D7" t="str">
            <v>パート</v>
          </cell>
          <cell r="F7" t="str">
            <v>製造課長</v>
          </cell>
        </row>
        <row r="8">
          <cell r="B8" t="str">
            <v>女</v>
          </cell>
          <cell r="F8" t="str">
            <v>ﾀｲ工場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員変遷表"/>
      <sheetName val="いわき市奨励金"/>
      <sheetName val="福島県補助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54"/>
  <sheetViews>
    <sheetView view="pageBreakPreview" zoomScale="85" zoomScaleNormal="75" zoomScaleSheetLayoutView="85" zoomScalePageLayoutView="0" workbookViewId="0" topLeftCell="A1">
      <selection activeCell="J16" sqref="J16"/>
    </sheetView>
  </sheetViews>
  <sheetFormatPr defaultColWidth="9.00390625" defaultRowHeight="13.5"/>
  <cols>
    <col min="1" max="1" width="5.00390625" style="5" customWidth="1"/>
    <col min="2" max="3" width="6.50390625" style="0" customWidth="1"/>
    <col min="4" max="4" width="30.25390625" style="7" bestFit="1" customWidth="1"/>
    <col min="5" max="5" width="15.00390625" style="0" customWidth="1"/>
    <col min="6" max="6" width="6.875" style="0" bestFit="1" customWidth="1"/>
    <col min="7" max="8" width="7.75390625" style="0" bestFit="1" customWidth="1"/>
    <col min="9" max="10" width="11.125" style="0" customWidth="1"/>
    <col min="11" max="16" width="6.625" style="0" customWidth="1"/>
    <col min="17" max="17" width="9.875" style="0" customWidth="1"/>
  </cols>
  <sheetData>
    <row r="1" spans="1:15" ht="23.25" customHeight="1">
      <c r="A1" s="6" t="s">
        <v>21</v>
      </c>
      <c r="B1" s="4"/>
      <c r="O1" t="s">
        <v>20</v>
      </c>
    </row>
    <row r="2" ht="17.25">
      <c r="B2" s="4"/>
    </row>
    <row r="3" spans="1:17" s="5" customFormat="1" ht="19.5" customHeight="1">
      <c r="A3" s="50" t="s">
        <v>22</v>
      </c>
      <c r="B3" s="48" t="s">
        <v>23</v>
      </c>
      <c r="C3" s="48" t="s">
        <v>24</v>
      </c>
      <c r="D3" s="48" t="s">
        <v>6</v>
      </c>
      <c r="E3" s="50" t="s">
        <v>7</v>
      </c>
      <c r="F3" s="50" t="s">
        <v>11</v>
      </c>
      <c r="G3" s="48" t="s">
        <v>15</v>
      </c>
      <c r="H3" s="50" t="s">
        <v>12</v>
      </c>
      <c r="I3" s="50" t="s">
        <v>25</v>
      </c>
      <c r="J3" s="48" t="s">
        <v>13</v>
      </c>
      <c r="K3" s="54" t="s">
        <v>26</v>
      </c>
      <c r="L3" s="55"/>
      <c r="M3" s="55"/>
      <c r="N3" s="55"/>
      <c r="O3" s="55"/>
      <c r="P3" s="56"/>
      <c r="Q3" s="50" t="s">
        <v>5</v>
      </c>
    </row>
    <row r="4" spans="1:17" s="5" customFormat="1" ht="36" customHeight="1">
      <c r="A4" s="49"/>
      <c r="B4" s="49"/>
      <c r="C4" s="49"/>
      <c r="D4" s="51"/>
      <c r="E4" s="49"/>
      <c r="F4" s="49"/>
      <c r="G4" s="49"/>
      <c r="H4" s="49"/>
      <c r="I4" s="49"/>
      <c r="J4" s="49"/>
      <c r="K4" s="46" t="s">
        <v>27</v>
      </c>
      <c r="L4" s="47" t="s">
        <v>28</v>
      </c>
      <c r="M4" s="47" t="s">
        <v>29</v>
      </c>
      <c r="N4" s="46" t="s">
        <v>30</v>
      </c>
      <c r="O4" s="46" t="s">
        <v>31</v>
      </c>
      <c r="P4" s="46" t="s">
        <v>50</v>
      </c>
      <c r="Q4" s="49"/>
    </row>
    <row r="5" spans="1:17" s="5" customFormat="1" ht="37.5" customHeight="1">
      <c r="A5" s="9">
        <v>1</v>
      </c>
      <c r="B5" s="10" t="s">
        <v>32</v>
      </c>
      <c r="C5" s="10" t="s">
        <v>32</v>
      </c>
      <c r="D5" s="11" t="s">
        <v>33</v>
      </c>
      <c r="E5" s="12" t="s">
        <v>34</v>
      </c>
      <c r="F5" s="13">
        <v>41365</v>
      </c>
      <c r="G5" s="13">
        <v>41548</v>
      </c>
      <c r="H5" s="43" t="s">
        <v>48</v>
      </c>
      <c r="I5" s="14">
        <v>30000000</v>
      </c>
      <c r="J5" s="14">
        <v>30000000</v>
      </c>
      <c r="K5" s="15" t="s">
        <v>35</v>
      </c>
      <c r="L5" s="15" t="s">
        <v>35</v>
      </c>
      <c r="M5" s="15" t="s">
        <v>35</v>
      </c>
      <c r="N5" s="16" t="s">
        <v>35</v>
      </c>
      <c r="O5" s="16" t="s">
        <v>35</v>
      </c>
      <c r="P5" s="16" t="s">
        <v>51</v>
      </c>
      <c r="Q5" s="45" t="s">
        <v>52</v>
      </c>
    </row>
    <row r="6" spans="1:17" s="5" customFormat="1" ht="37.5" customHeight="1">
      <c r="A6" s="9">
        <v>2</v>
      </c>
      <c r="B6" s="10" t="s">
        <v>36</v>
      </c>
      <c r="C6" s="10" t="s">
        <v>36</v>
      </c>
      <c r="D6" s="11" t="s">
        <v>37</v>
      </c>
      <c r="E6" s="12" t="s">
        <v>4</v>
      </c>
      <c r="F6" s="13">
        <v>41365</v>
      </c>
      <c r="G6" s="13">
        <v>41548</v>
      </c>
      <c r="H6" s="13">
        <v>41579</v>
      </c>
      <c r="I6" s="14">
        <v>2160000</v>
      </c>
      <c r="J6" s="14">
        <v>2000000</v>
      </c>
      <c r="K6" s="15" t="s">
        <v>35</v>
      </c>
      <c r="L6" s="15" t="s">
        <v>35</v>
      </c>
      <c r="M6" s="15" t="s">
        <v>35</v>
      </c>
      <c r="N6" s="16" t="s">
        <v>35</v>
      </c>
      <c r="O6" s="16" t="s">
        <v>35</v>
      </c>
      <c r="P6" s="16" t="s">
        <v>2</v>
      </c>
      <c r="Q6" s="9"/>
    </row>
    <row r="7" spans="1:17" ht="37.5" customHeight="1">
      <c r="A7" s="8"/>
      <c r="B7" s="17"/>
      <c r="C7" s="17"/>
      <c r="D7" s="18" t="s">
        <v>38</v>
      </c>
      <c r="E7" s="17"/>
      <c r="F7" s="19"/>
      <c r="G7" s="19"/>
      <c r="H7" s="20"/>
      <c r="I7" s="21">
        <f>SUM(I5:I6)</f>
        <v>32160000</v>
      </c>
      <c r="J7" s="21">
        <f>SUM(J5:J6)</f>
        <v>32000000</v>
      </c>
      <c r="K7" s="22"/>
      <c r="L7" s="22"/>
      <c r="M7" s="22"/>
      <c r="N7" s="23"/>
      <c r="O7" s="23"/>
      <c r="P7" s="23"/>
      <c r="Q7" s="24"/>
    </row>
    <row r="8" spans="1:17" ht="37.5" customHeight="1">
      <c r="A8" s="15">
        <v>3</v>
      </c>
      <c r="B8" s="15" t="s">
        <v>0</v>
      </c>
      <c r="C8" s="10" t="s">
        <v>39</v>
      </c>
      <c r="D8" s="25" t="s">
        <v>3</v>
      </c>
      <c r="E8" s="26" t="s">
        <v>4</v>
      </c>
      <c r="F8" s="13">
        <v>41365</v>
      </c>
      <c r="G8" s="13">
        <v>41548</v>
      </c>
      <c r="H8" s="13">
        <v>41579</v>
      </c>
      <c r="I8" s="21">
        <v>2160000</v>
      </c>
      <c r="J8" s="14">
        <v>2000000</v>
      </c>
      <c r="K8" s="15" t="s">
        <v>40</v>
      </c>
      <c r="L8" s="15" t="s">
        <v>40</v>
      </c>
      <c r="M8" s="15" t="s">
        <v>40</v>
      </c>
      <c r="N8" s="16" t="s">
        <v>40</v>
      </c>
      <c r="O8" s="16" t="s">
        <v>40</v>
      </c>
      <c r="P8" s="16" t="s">
        <v>2</v>
      </c>
      <c r="Q8" s="26"/>
    </row>
    <row r="9" spans="1:17" ht="37.5" customHeight="1">
      <c r="A9" s="15">
        <v>4</v>
      </c>
      <c r="B9" s="15" t="s">
        <v>19</v>
      </c>
      <c r="C9" s="10" t="s">
        <v>39</v>
      </c>
      <c r="D9" s="25" t="s">
        <v>41</v>
      </c>
      <c r="E9" s="26" t="s">
        <v>10</v>
      </c>
      <c r="F9" s="13">
        <v>41365</v>
      </c>
      <c r="G9" s="13">
        <v>41548</v>
      </c>
      <c r="H9" s="43" t="s">
        <v>48</v>
      </c>
      <c r="I9" s="21">
        <v>3240000</v>
      </c>
      <c r="J9" s="14">
        <v>3000000</v>
      </c>
      <c r="K9" s="15" t="s">
        <v>40</v>
      </c>
      <c r="L9" s="15" t="s">
        <v>40</v>
      </c>
      <c r="M9" s="15" t="s">
        <v>2</v>
      </c>
      <c r="N9" s="52" t="s">
        <v>40</v>
      </c>
      <c r="O9" s="52" t="s">
        <v>40</v>
      </c>
      <c r="P9" s="52" t="s">
        <v>2</v>
      </c>
      <c r="Q9" s="26"/>
    </row>
    <row r="10" spans="1:17" ht="37.5" customHeight="1">
      <c r="A10" s="15">
        <v>5</v>
      </c>
      <c r="B10" s="15" t="s">
        <v>19</v>
      </c>
      <c r="C10" s="10" t="s">
        <v>39</v>
      </c>
      <c r="D10" s="25" t="s">
        <v>42</v>
      </c>
      <c r="E10" s="26" t="s">
        <v>14</v>
      </c>
      <c r="F10" s="13">
        <v>41365</v>
      </c>
      <c r="G10" s="13">
        <v>41548</v>
      </c>
      <c r="H10" s="43" t="s">
        <v>48</v>
      </c>
      <c r="I10" s="21">
        <v>540000</v>
      </c>
      <c r="J10" s="14">
        <v>500000</v>
      </c>
      <c r="K10" s="15" t="s">
        <v>40</v>
      </c>
      <c r="L10" s="15" t="s">
        <v>40</v>
      </c>
      <c r="M10" s="15" t="s">
        <v>2</v>
      </c>
      <c r="N10" s="53"/>
      <c r="O10" s="53"/>
      <c r="P10" s="53"/>
      <c r="Q10" s="26"/>
    </row>
    <row r="11" spans="1:17" ht="37.5" customHeight="1">
      <c r="A11" s="15">
        <v>6</v>
      </c>
      <c r="B11" s="15" t="s">
        <v>19</v>
      </c>
      <c r="C11" s="10" t="s">
        <v>39</v>
      </c>
      <c r="D11" s="25" t="s">
        <v>43</v>
      </c>
      <c r="E11" s="26" t="s">
        <v>9</v>
      </c>
      <c r="F11" s="13">
        <v>41365</v>
      </c>
      <c r="G11" s="13">
        <v>41548</v>
      </c>
      <c r="H11" s="13"/>
      <c r="I11" s="21">
        <v>540000</v>
      </c>
      <c r="J11" s="14">
        <v>500000</v>
      </c>
      <c r="K11" s="15" t="s">
        <v>40</v>
      </c>
      <c r="L11" s="15" t="s">
        <v>40</v>
      </c>
      <c r="M11" s="15" t="s">
        <v>40</v>
      </c>
      <c r="N11" s="16" t="s">
        <v>54</v>
      </c>
      <c r="O11" s="16" t="s">
        <v>2</v>
      </c>
      <c r="P11" s="16" t="s">
        <v>2</v>
      </c>
      <c r="Q11" s="26"/>
    </row>
    <row r="12" spans="1:17" ht="37.5" customHeight="1">
      <c r="A12" s="8"/>
      <c r="B12" s="17"/>
      <c r="C12" s="17"/>
      <c r="D12" s="18" t="s">
        <v>44</v>
      </c>
      <c r="E12" s="17"/>
      <c r="F12" s="19"/>
      <c r="G12" s="19"/>
      <c r="H12" s="20"/>
      <c r="I12" s="21">
        <f>SUM(I8:I11)</f>
        <v>6480000</v>
      </c>
      <c r="J12" s="21">
        <f>SUM(J8:J11)</f>
        <v>6000000</v>
      </c>
      <c r="K12" s="22"/>
      <c r="L12" s="22"/>
      <c r="M12" s="22"/>
      <c r="N12" s="23"/>
      <c r="O12" s="23"/>
      <c r="P12" s="23"/>
      <c r="Q12" s="24"/>
    </row>
    <row r="13" spans="1:17" ht="37.5" customHeight="1">
      <c r="A13" s="15">
        <v>7</v>
      </c>
      <c r="B13" s="15" t="s">
        <v>0</v>
      </c>
      <c r="C13" s="10" t="s">
        <v>45</v>
      </c>
      <c r="D13" s="25" t="s">
        <v>16</v>
      </c>
      <c r="E13" s="26" t="s">
        <v>17</v>
      </c>
      <c r="F13" s="13">
        <v>41365</v>
      </c>
      <c r="G13" s="13">
        <v>41548</v>
      </c>
      <c r="H13" s="13">
        <v>41579</v>
      </c>
      <c r="I13" s="21">
        <v>54000000</v>
      </c>
      <c r="J13" s="14">
        <v>50000000</v>
      </c>
      <c r="K13" s="15" t="s">
        <v>40</v>
      </c>
      <c r="L13" s="15" t="s">
        <v>40</v>
      </c>
      <c r="M13" s="15" t="s">
        <v>40</v>
      </c>
      <c r="N13" s="16" t="s">
        <v>40</v>
      </c>
      <c r="O13" s="16" t="s">
        <v>40</v>
      </c>
      <c r="P13" s="16" t="s">
        <v>51</v>
      </c>
      <c r="Q13" s="26" t="s">
        <v>53</v>
      </c>
    </row>
    <row r="14" spans="1:17" ht="37.5" customHeight="1">
      <c r="A14" s="15">
        <v>8</v>
      </c>
      <c r="B14" s="15" t="s">
        <v>19</v>
      </c>
      <c r="C14" s="10" t="s">
        <v>46</v>
      </c>
      <c r="D14" s="25" t="s">
        <v>18</v>
      </c>
      <c r="E14" s="26" t="s">
        <v>8</v>
      </c>
      <c r="F14" s="13">
        <v>41365</v>
      </c>
      <c r="G14" s="13">
        <v>41548</v>
      </c>
      <c r="H14" s="13"/>
      <c r="I14" s="21">
        <v>1728000</v>
      </c>
      <c r="J14" s="14">
        <v>1600000</v>
      </c>
      <c r="K14" s="15" t="s">
        <v>40</v>
      </c>
      <c r="L14" s="15" t="s">
        <v>40</v>
      </c>
      <c r="M14" s="15" t="s">
        <v>40</v>
      </c>
      <c r="N14" s="16" t="s">
        <v>2</v>
      </c>
      <c r="O14" s="16" t="s">
        <v>2</v>
      </c>
      <c r="P14" s="16" t="s">
        <v>2</v>
      </c>
      <c r="Q14" s="26"/>
    </row>
    <row r="15" spans="1:17" ht="37.5" customHeight="1">
      <c r="A15" s="8"/>
      <c r="B15" s="17"/>
      <c r="C15" s="17"/>
      <c r="D15" s="18" t="s">
        <v>47</v>
      </c>
      <c r="E15" s="17"/>
      <c r="F15" s="17"/>
      <c r="G15" s="17"/>
      <c r="H15" s="27"/>
      <c r="I15" s="21">
        <f>SUM(I13:I14)</f>
        <v>55728000</v>
      </c>
      <c r="J15" s="21">
        <f>SUM(J13:J14)</f>
        <v>51600000</v>
      </c>
      <c r="K15" s="22"/>
      <c r="L15" s="22"/>
      <c r="M15" s="22"/>
      <c r="N15" s="23"/>
      <c r="O15" s="23"/>
      <c r="P15" s="23"/>
      <c r="Q15" s="24"/>
    </row>
    <row r="16" spans="1:17" s="3" customFormat="1" ht="37.5" customHeight="1">
      <c r="A16" s="28"/>
      <c r="B16" s="29"/>
      <c r="C16" s="30"/>
      <c r="D16" s="31" t="s">
        <v>1</v>
      </c>
      <c r="E16" s="29"/>
      <c r="F16" s="29"/>
      <c r="G16" s="29"/>
      <c r="H16" s="32"/>
      <c r="I16" s="33">
        <f>SUM(I7,I12,I15)</f>
        <v>94368000</v>
      </c>
      <c r="J16" s="33">
        <f>SUM(J7,J12,J15)</f>
        <v>89600000</v>
      </c>
      <c r="K16" s="34"/>
      <c r="L16" s="29"/>
      <c r="M16" s="29"/>
      <c r="N16" s="29"/>
      <c r="O16" s="35"/>
      <c r="P16" s="35"/>
      <c r="Q16" s="32"/>
    </row>
    <row r="17" spans="3:17" ht="13.5">
      <c r="C17" s="1"/>
      <c r="D17" s="3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ht="13.5">
      <c r="C18" s="1"/>
      <c r="D18" s="3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7" ht="13.5">
      <c r="C19" s="1"/>
      <c r="D19" s="3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3:17" ht="13.5">
      <c r="C20" s="1"/>
      <c r="D20" s="3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3.5">
      <c r="C21" s="1"/>
      <c r="D21" s="3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13.5">
      <c r="C22" s="1"/>
      <c r="D22" s="3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ht="13.5">
      <c r="C23" s="1"/>
      <c r="D23" s="3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7" ht="13.5">
      <c r="C24" s="1"/>
      <c r="D24" s="3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3:17" ht="13.5">
      <c r="C25" s="1"/>
      <c r="D25" s="3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ht="13.5">
      <c r="C26" s="1"/>
      <c r="D26" s="3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ht="13.5">
      <c r="C27" s="1"/>
      <c r="D27" s="3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ht="13.5">
      <c r="C28" s="1"/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ht="13.5">
      <c r="C29" s="1"/>
      <c r="D29" s="3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13.5">
      <c r="C30" s="1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3.5">
      <c r="C31" s="1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3.5">
      <c r="C32" s="1"/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3.5">
      <c r="C33" s="1"/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ht="13.5">
      <c r="C34" s="1"/>
      <c r="D34" s="3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13.5">
      <c r="C35" s="1"/>
      <c r="D35" s="3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3.5">
      <c r="C36" s="1"/>
      <c r="D36" s="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3.5">
      <c r="C37" s="1"/>
      <c r="D37" s="3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3.5">
      <c r="C38" s="1"/>
      <c r="D38" s="3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3.5">
      <c r="C39" s="1"/>
      <c r="D39" s="3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3.5">
      <c r="C40" s="1"/>
      <c r="D40" s="3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3.5">
      <c r="C41" s="1"/>
      <c r="D41" s="3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3.5">
      <c r="C42" s="1"/>
      <c r="D42" s="3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3.5">
      <c r="C43" s="1"/>
      <c r="D43" s="3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3.5">
      <c r="C44" s="1"/>
      <c r="D44" s="3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3.5">
      <c r="C45" s="1"/>
      <c r="D45" s="3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3.5">
      <c r="C46" s="1"/>
      <c r="D46" s="3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3.5">
      <c r="C47" s="1"/>
      <c r="D47" s="3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3.5">
      <c r="C48" s="1"/>
      <c r="D48" s="3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3.5">
      <c r="C49" s="1"/>
      <c r="D49" s="3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3.5">
      <c r="C50" s="1"/>
      <c r="D50" s="3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3.5">
      <c r="C51" s="1"/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13.5">
      <c r="C52" s="1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13.5">
      <c r="C53" s="1"/>
      <c r="D53" s="3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3.5">
      <c r="C54" s="1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sheetProtection/>
  <mergeCells count="15">
    <mergeCell ref="I3:I4"/>
    <mergeCell ref="J3:J4"/>
    <mergeCell ref="Q3:Q4"/>
    <mergeCell ref="N9:N10"/>
    <mergeCell ref="O9:O10"/>
    <mergeCell ref="K3:P3"/>
    <mergeCell ref="P9:P10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67"/>
  <sheetViews>
    <sheetView tabSelected="1" view="pageBreakPreview" zoomScale="85" zoomScaleNormal="75" zoomScaleSheetLayoutView="85" zoomScalePageLayoutView="0" workbookViewId="0" topLeftCell="A1">
      <selection activeCell="N17" sqref="N17"/>
    </sheetView>
  </sheetViews>
  <sheetFormatPr defaultColWidth="9.00390625" defaultRowHeight="13.5"/>
  <cols>
    <col min="1" max="1" width="5.00390625" style="5" customWidth="1"/>
    <col min="2" max="3" width="6.50390625" style="0" customWidth="1"/>
    <col min="4" max="4" width="30.25390625" style="7" bestFit="1" customWidth="1"/>
    <col min="5" max="5" width="15.00390625" style="0" customWidth="1"/>
    <col min="6" max="6" width="6.875" style="0" bestFit="1" customWidth="1"/>
    <col min="7" max="8" width="7.75390625" style="0" bestFit="1" customWidth="1"/>
    <col min="9" max="10" width="11.125" style="0" customWidth="1"/>
    <col min="11" max="16" width="6.625" style="0" customWidth="1"/>
    <col min="17" max="17" width="9.875" style="0" customWidth="1"/>
  </cols>
  <sheetData>
    <row r="1" spans="1:15" ht="17.25">
      <c r="A1" s="6" t="s">
        <v>21</v>
      </c>
      <c r="B1" s="4"/>
      <c r="O1" t="s">
        <v>20</v>
      </c>
    </row>
    <row r="2" ht="17.25">
      <c r="B2" s="4"/>
    </row>
    <row r="3" spans="1:17" s="5" customFormat="1" ht="19.5" customHeight="1">
      <c r="A3" s="50" t="s">
        <v>22</v>
      </c>
      <c r="B3" s="48" t="s">
        <v>23</v>
      </c>
      <c r="C3" s="48" t="s">
        <v>24</v>
      </c>
      <c r="D3" s="48" t="s">
        <v>6</v>
      </c>
      <c r="E3" s="50" t="s">
        <v>7</v>
      </c>
      <c r="F3" s="50" t="s">
        <v>11</v>
      </c>
      <c r="G3" s="48" t="s">
        <v>15</v>
      </c>
      <c r="H3" s="50" t="s">
        <v>12</v>
      </c>
      <c r="I3" s="50" t="s">
        <v>25</v>
      </c>
      <c r="J3" s="48" t="s">
        <v>13</v>
      </c>
      <c r="K3" s="54" t="s">
        <v>26</v>
      </c>
      <c r="L3" s="55"/>
      <c r="M3" s="55"/>
      <c r="N3" s="55"/>
      <c r="O3" s="55"/>
      <c r="P3" s="56"/>
      <c r="Q3" s="50" t="s">
        <v>5</v>
      </c>
    </row>
    <row r="4" spans="1:17" s="5" customFormat="1" ht="36" customHeight="1">
      <c r="A4" s="49"/>
      <c r="B4" s="49"/>
      <c r="C4" s="49"/>
      <c r="D4" s="51"/>
      <c r="E4" s="49"/>
      <c r="F4" s="49"/>
      <c r="G4" s="49"/>
      <c r="H4" s="49"/>
      <c r="I4" s="49"/>
      <c r="J4" s="49"/>
      <c r="K4" s="46" t="s">
        <v>27</v>
      </c>
      <c r="L4" s="47" t="s">
        <v>28</v>
      </c>
      <c r="M4" s="47" t="s">
        <v>29</v>
      </c>
      <c r="N4" s="46" t="s">
        <v>30</v>
      </c>
      <c r="O4" s="46" t="s">
        <v>31</v>
      </c>
      <c r="P4" s="46" t="s">
        <v>49</v>
      </c>
      <c r="Q4" s="49"/>
    </row>
    <row r="5" spans="1:17" s="5" customFormat="1" ht="37.5" customHeight="1">
      <c r="A5" s="9">
        <v>1</v>
      </c>
      <c r="B5" s="10" t="s">
        <v>32</v>
      </c>
      <c r="C5" s="10"/>
      <c r="D5" s="11"/>
      <c r="E5" s="12"/>
      <c r="F5" s="13"/>
      <c r="G5" s="13"/>
      <c r="H5" s="13"/>
      <c r="I5" s="14"/>
      <c r="J5" s="14"/>
      <c r="K5" s="15"/>
      <c r="L5" s="15"/>
      <c r="M5" s="15"/>
      <c r="N5" s="16"/>
      <c r="O5" s="16"/>
      <c r="P5" s="44"/>
      <c r="Q5" s="9"/>
    </row>
    <row r="6" spans="1:17" s="5" customFormat="1" ht="37.5" customHeight="1">
      <c r="A6" s="9">
        <v>2</v>
      </c>
      <c r="B6" s="10" t="s">
        <v>32</v>
      </c>
      <c r="C6" s="10"/>
      <c r="D6" s="11"/>
      <c r="E6" s="12"/>
      <c r="F6" s="13"/>
      <c r="G6" s="13"/>
      <c r="H6" s="13"/>
      <c r="I6" s="14"/>
      <c r="J6" s="14"/>
      <c r="K6" s="15"/>
      <c r="L6" s="15"/>
      <c r="M6" s="15"/>
      <c r="N6" s="16"/>
      <c r="O6" s="16"/>
      <c r="P6" s="44"/>
      <c r="Q6" s="9"/>
    </row>
    <row r="7" spans="1:17" s="5" customFormat="1" ht="37.5" customHeight="1">
      <c r="A7" s="9">
        <v>3</v>
      </c>
      <c r="B7" s="10" t="s">
        <v>32</v>
      </c>
      <c r="C7" s="10"/>
      <c r="D7" s="11"/>
      <c r="E7" s="12"/>
      <c r="F7" s="13"/>
      <c r="G7" s="13"/>
      <c r="H7" s="13"/>
      <c r="I7" s="14"/>
      <c r="J7" s="14"/>
      <c r="K7" s="15"/>
      <c r="L7" s="15"/>
      <c r="M7" s="15"/>
      <c r="N7" s="16"/>
      <c r="O7" s="16"/>
      <c r="P7" s="44"/>
      <c r="Q7" s="9"/>
    </row>
    <row r="8" spans="1:17" ht="37.5" customHeight="1">
      <c r="A8" s="8"/>
      <c r="B8" s="17"/>
      <c r="C8" s="17"/>
      <c r="D8" s="37" t="s">
        <v>38</v>
      </c>
      <c r="E8" s="17"/>
      <c r="F8" s="19"/>
      <c r="G8" s="19"/>
      <c r="H8" s="20"/>
      <c r="I8" s="21">
        <f>SUM(I5:I7)</f>
        <v>0</v>
      </c>
      <c r="J8" s="21">
        <f>SUM(J5:J7)</f>
        <v>0</v>
      </c>
      <c r="K8" s="15"/>
      <c r="L8" s="15"/>
      <c r="M8" s="15"/>
      <c r="N8" s="16"/>
      <c r="O8" s="16"/>
      <c r="P8" s="16"/>
      <c r="Q8" s="26"/>
    </row>
    <row r="9" spans="1:17" ht="37.5" customHeight="1">
      <c r="A9" s="15">
        <v>4</v>
      </c>
      <c r="B9" s="15"/>
      <c r="C9" s="10"/>
      <c r="D9" s="25"/>
      <c r="E9" s="26"/>
      <c r="F9" s="13"/>
      <c r="G9" s="13"/>
      <c r="H9" s="13"/>
      <c r="I9" s="21"/>
      <c r="J9" s="14"/>
      <c r="K9" s="15"/>
      <c r="L9" s="15"/>
      <c r="M9" s="15"/>
      <c r="N9" s="16"/>
      <c r="O9" s="16"/>
      <c r="P9" s="16"/>
      <c r="Q9" s="26"/>
    </row>
    <row r="10" spans="1:17" ht="37.5" customHeight="1">
      <c r="A10" s="15">
        <v>5</v>
      </c>
      <c r="B10" s="15"/>
      <c r="C10" s="10"/>
      <c r="D10" s="25"/>
      <c r="E10" s="26"/>
      <c r="F10" s="13"/>
      <c r="G10" s="13"/>
      <c r="H10" s="13"/>
      <c r="I10" s="21"/>
      <c r="J10" s="14"/>
      <c r="K10" s="15"/>
      <c r="L10" s="15"/>
      <c r="M10" s="15"/>
      <c r="N10" s="16"/>
      <c r="O10" s="16"/>
      <c r="P10" s="16"/>
      <c r="Q10" s="26"/>
    </row>
    <row r="11" spans="1:17" ht="37.5" customHeight="1">
      <c r="A11" s="15">
        <v>6</v>
      </c>
      <c r="B11" s="15"/>
      <c r="C11" s="10"/>
      <c r="D11" s="25"/>
      <c r="E11" s="26"/>
      <c r="F11" s="13"/>
      <c r="G11" s="13"/>
      <c r="H11" s="13"/>
      <c r="I11" s="21"/>
      <c r="J11" s="14"/>
      <c r="K11" s="15"/>
      <c r="L11" s="15"/>
      <c r="M11" s="15"/>
      <c r="N11" s="16"/>
      <c r="O11" s="16"/>
      <c r="P11" s="16"/>
      <c r="Q11" s="26"/>
    </row>
    <row r="12" spans="1:17" ht="37.5" customHeight="1">
      <c r="A12" s="15">
        <v>7</v>
      </c>
      <c r="B12" s="15"/>
      <c r="C12" s="10"/>
      <c r="D12" s="25"/>
      <c r="E12" s="26"/>
      <c r="F12" s="13"/>
      <c r="G12" s="13"/>
      <c r="H12" s="13"/>
      <c r="I12" s="21"/>
      <c r="J12" s="14"/>
      <c r="K12" s="15"/>
      <c r="L12" s="15"/>
      <c r="M12" s="15"/>
      <c r="N12" s="16"/>
      <c r="O12" s="16"/>
      <c r="P12" s="16"/>
      <c r="Q12" s="26"/>
    </row>
    <row r="13" spans="1:17" ht="37.5" customHeight="1">
      <c r="A13" s="15">
        <v>8</v>
      </c>
      <c r="B13" s="15"/>
      <c r="C13" s="10"/>
      <c r="D13" s="25"/>
      <c r="E13" s="26"/>
      <c r="F13" s="13"/>
      <c r="G13" s="13"/>
      <c r="H13" s="13"/>
      <c r="I13" s="21"/>
      <c r="J13" s="14"/>
      <c r="K13" s="15"/>
      <c r="L13" s="15"/>
      <c r="M13" s="15"/>
      <c r="N13" s="16"/>
      <c r="O13" s="16"/>
      <c r="P13" s="16"/>
      <c r="Q13" s="26"/>
    </row>
    <row r="14" spans="1:17" ht="37.5" customHeight="1">
      <c r="A14" s="15">
        <v>9</v>
      </c>
      <c r="B14" s="15"/>
      <c r="C14" s="10"/>
      <c r="D14" s="25"/>
      <c r="E14" s="26"/>
      <c r="F14" s="13"/>
      <c r="G14" s="13"/>
      <c r="H14" s="13"/>
      <c r="I14" s="21"/>
      <c r="J14" s="14"/>
      <c r="K14" s="15"/>
      <c r="L14" s="15"/>
      <c r="M14" s="15"/>
      <c r="N14" s="16"/>
      <c r="O14" s="16"/>
      <c r="P14" s="16"/>
      <c r="Q14" s="26"/>
    </row>
    <row r="15" spans="1:17" ht="37.5" customHeight="1">
      <c r="A15" s="15">
        <v>10</v>
      </c>
      <c r="B15" s="15"/>
      <c r="C15" s="10"/>
      <c r="D15" s="25"/>
      <c r="E15" s="26"/>
      <c r="F15" s="13"/>
      <c r="G15" s="13"/>
      <c r="H15" s="13"/>
      <c r="I15" s="21"/>
      <c r="J15" s="14"/>
      <c r="K15" s="15"/>
      <c r="L15" s="15"/>
      <c r="M15" s="15"/>
      <c r="N15" s="16"/>
      <c r="O15" s="16"/>
      <c r="P15" s="16"/>
      <c r="Q15" s="26"/>
    </row>
    <row r="16" spans="1:17" ht="37.5" customHeight="1">
      <c r="A16" s="8"/>
      <c r="B16" s="17"/>
      <c r="C16" s="17"/>
      <c r="D16" s="37" t="s">
        <v>44</v>
      </c>
      <c r="E16" s="17"/>
      <c r="F16" s="19"/>
      <c r="G16" s="19"/>
      <c r="H16" s="20"/>
      <c r="I16" s="21">
        <f>SUM(I9:I15)</f>
        <v>0</v>
      </c>
      <c r="J16" s="21">
        <f>SUM(J9:J15)</f>
        <v>0</v>
      </c>
      <c r="K16" s="15"/>
      <c r="L16" s="15"/>
      <c r="M16" s="15"/>
      <c r="N16" s="16"/>
      <c r="O16" s="16"/>
      <c r="P16" s="16"/>
      <c r="Q16" s="26"/>
    </row>
    <row r="17" spans="1:17" ht="37.5" customHeight="1">
      <c r="A17" s="15">
        <v>11</v>
      </c>
      <c r="B17" s="15"/>
      <c r="C17" s="10"/>
      <c r="D17" s="25"/>
      <c r="E17" s="26"/>
      <c r="F17" s="13"/>
      <c r="G17" s="13"/>
      <c r="H17" s="13"/>
      <c r="I17" s="21"/>
      <c r="J17" s="14"/>
      <c r="K17" s="15"/>
      <c r="L17" s="15"/>
      <c r="M17" s="15"/>
      <c r="N17" s="16"/>
      <c r="O17" s="16"/>
      <c r="P17" s="16"/>
      <c r="Q17" s="26"/>
    </row>
    <row r="18" spans="1:17" ht="37.5" customHeight="1">
      <c r="A18" s="15">
        <v>12</v>
      </c>
      <c r="B18" s="15"/>
      <c r="C18" s="10"/>
      <c r="D18" s="25"/>
      <c r="E18" s="26"/>
      <c r="F18" s="13"/>
      <c r="G18" s="13"/>
      <c r="H18" s="13"/>
      <c r="I18" s="21"/>
      <c r="J18" s="14"/>
      <c r="K18" s="15"/>
      <c r="L18" s="15"/>
      <c r="M18" s="15"/>
      <c r="N18" s="16"/>
      <c r="O18" s="16"/>
      <c r="P18" s="16"/>
      <c r="Q18" s="26"/>
    </row>
    <row r="19" spans="1:17" ht="37.5" customHeight="1">
      <c r="A19" s="15">
        <v>13</v>
      </c>
      <c r="B19" s="15"/>
      <c r="C19" s="10"/>
      <c r="D19" s="25"/>
      <c r="E19" s="26"/>
      <c r="F19" s="13"/>
      <c r="G19" s="13"/>
      <c r="H19" s="13"/>
      <c r="I19" s="21"/>
      <c r="J19" s="14"/>
      <c r="K19" s="15"/>
      <c r="L19" s="15"/>
      <c r="M19" s="15"/>
      <c r="N19" s="16"/>
      <c r="O19" s="16"/>
      <c r="P19" s="16"/>
      <c r="Q19" s="26"/>
    </row>
    <row r="20" spans="1:17" ht="37.5" customHeight="1">
      <c r="A20" s="15">
        <v>14</v>
      </c>
      <c r="B20" s="38"/>
      <c r="C20" s="10"/>
      <c r="D20" s="25"/>
      <c r="E20" s="26"/>
      <c r="F20" s="39"/>
      <c r="G20" s="39"/>
      <c r="H20" s="39"/>
      <c r="I20" s="21"/>
      <c r="J20" s="14"/>
      <c r="K20" s="15"/>
      <c r="L20" s="26"/>
      <c r="M20" s="26"/>
      <c r="N20" s="26"/>
      <c r="O20" s="40"/>
      <c r="P20" s="40"/>
      <c r="Q20" s="26"/>
    </row>
    <row r="21" spans="1:17" ht="37.5" customHeight="1">
      <c r="A21" s="15">
        <v>15</v>
      </c>
      <c r="B21" s="38"/>
      <c r="C21" s="10"/>
      <c r="D21" s="25"/>
      <c r="E21" s="26"/>
      <c r="F21" s="39"/>
      <c r="G21" s="39"/>
      <c r="H21" s="39"/>
      <c r="I21" s="21"/>
      <c r="J21" s="14"/>
      <c r="K21" s="15"/>
      <c r="L21" s="26"/>
      <c r="M21" s="26"/>
      <c r="N21" s="26"/>
      <c r="O21" s="40"/>
      <c r="P21" s="40"/>
      <c r="Q21" s="26"/>
    </row>
    <row r="22" spans="1:17" ht="37.5" customHeight="1">
      <c r="A22" s="15">
        <v>16</v>
      </c>
      <c r="B22" s="38"/>
      <c r="C22" s="10"/>
      <c r="D22" s="25"/>
      <c r="E22" s="26"/>
      <c r="F22" s="39"/>
      <c r="G22" s="39"/>
      <c r="H22" s="39"/>
      <c r="I22" s="21"/>
      <c r="J22" s="14"/>
      <c r="K22" s="15"/>
      <c r="L22" s="26"/>
      <c r="M22" s="26"/>
      <c r="N22" s="26"/>
      <c r="O22" s="40"/>
      <c r="P22" s="40"/>
      <c r="Q22" s="26"/>
    </row>
    <row r="23" spans="1:17" ht="37.5" customHeight="1">
      <c r="A23" s="15">
        <v>17</v>
      </c>
      <c r="B23" s="38"/>
      <c r="C23" s="10"/>
      <c r="D23" s="25"/>
      <c r="E23" s="26"/>
      <c r="F23" s="39"/>
      <c r="G23" s="39"/>
      <c r="H23" s="39"/>
      <c r="I23" s="21"/>
      <c r="J23" s="14"/>
      <c r="K23" s="15"/>
      <c r="L23" s="26"/>
      <c r="M23" s="26"/>
      <c r="N23" s="26"/>
      <c r="O23" s="40"/>
      <c r="P23" s="40"/>
      <c r="Q23" s="26"/>
    </row>
    <row r="24" spans="1:17" ht="37.5" customHeight="1">
      <c r="A24" s="15">
        <v>18</v>
      </c>
      <c r="B24" s="38"/>
      <c r="C24" s="10"/>
      <c r="D24" s="25"/>
      <c r="E24" s="26"/>
      <c r="F24" s="39"/>
      <c r="G24" s="39"/>
      <c r="H24" s="39"/>
      <c r="I24" s="21"/>
      <c r="J24" s="14"/>
      <c r="K24" s="15"/>
      <c r="L24" s="26"/>
      <c r="M24" s="26"/>
      <c r="N24" s="26"/>
      <c r="O24" s="40"/>
      <c r="P24" s="40"/>
      <c r="Q24" s="26"/>
    </row>
    <row r="25" spans="1:17" ht="37.5" customHeight="1">
      <c r="A25" s="15">
        <v>19</v>
      </c>
      <c r="B25" s="38"/>
      <c r="C25" s="10"/>
      <c r="D25" s="25"/>
      <c r="E25" s="26"/>
      <c r="F25" s="39"/>
      <c r="G25" s="39"/>
      <c r="H25" s="39"/>
      <c r="I25" s="21"/>
      <c r="J25" s="14"/>
      <c r="K25" s="15"/>
      <c r="L25" s="26"/>
      <c r="M25" s="26"/>
      <c r="N25" s="26"/>
      <c r="O25" s="40"/>
      <c r="P25" s="40"/>
      <c r="Q25" s="26"/>
    </row>
    <row r="26" spans="1:17" ht="37.5" customHeight="1">
      <c r="A26" s="15">
        <v>20</v>
      </c>
      <c r="B26" s="38"/>
      <c r="C26" s="10"/>
      <c r="D26" s="25"/>
      <c r="E26" s="26"/>
      <c r="F26" s="39"/>
      <c r="G26" s="39"/>
      <c r="H26" s="39"/>
      <c r="I26" s="21"/>
      <c r="J26" s="14"/>
      <c r="K26" s="15"/>
      <c r="L26" s="15"/>
      <c r="M26" s="15"/>
      <c r="N26" s="16"/>
      <c r="O26" s="16"/>
      <c r="P26" s="16"/>
      <c r="Q26" s="26"/>
    </row>
    <row r="27" spans="1:17" ht="37.5" customHeight="1">
      <c r="A27" s="15">
        <v>21</v>
      </c>
      <c r="B27" s="38"/>
      <c r="C27" s="10"/>
      <c r="D27" s="25"/>
      <c r="E27" s="26"/>
      <c r="F27" s="39"/>
      <c r="G27" s="39"/>
      <c r="H27" s="39"/>
      <c r="I27" s="21"/>
      <c r="J27" s="14"/>
      <c r="K27" s="15"/>
      <c r="L27" s="15"/>
      <c r="M27" s="15"/>
      <c r="N27" s="16"/>
      <c r="O27" s="16"/>
      <c r="P27" s="16"/>
      <c r="Q27" s="26"/>
    </row>
    <row r="28" spans="1:17" ht="37.5" customHeight="1">
      <c r="A28" s="8"/>
      <c r="B28" s="17"/>
      <c r="C28" s="17"/>
      <c r="D28" s="37" t="s">
        <v>47</v>
      </c>
      <c r="E28" s="17"/>
      <c r="F28" s="17"/>
      <c r="G28" s="17"/>
      <c r="H28" s="27"/>
      <c r="I28" s="21">
        <f>SUM(I17:I27)</f>
        <v>0</v>
      </c>
      <c r="J28" s="21">
        <f>SUM(J17:J27)</f>
        <v>0</v>
      </c>
      <c r="K28" s="26"/>
      <c r="L28" s="26"/>
      <c r="M28" s="26"/>
      <c r="N28" s="26"/>
      <c r="O28" s="40"/>
      <c r="P28" s="40"/>
      <c r="Q28" s="26"/>
    </row>
    <row r="29" spans="1:17" s="3" customFormat="1" ht="37.5" customHeight="1">
      <c r="A29" s="8"/>
      <c r="B29" s="17"/>
      <c r="C29" s="17"/>
      <c r="D29" s="37" t="s">
        <v>1</v>
      </c>
      <c r="E29" s="17"/>
      <c r="F29" s="17"/>
      <c r="G29" s="17"/>
      <c r="H29" s="27"/>
      <c r="I29" s="33">
        <f>SUM(I8,I16,I28)</f>
        <v>0</v>
      </c>
      <c r="J29" s="33">
        <f>SUM(J8,J16,J28)</f>
        <v>0</v>
      </c>
      <c r="K29" s="41"/>
      <c r="L29" s="41"/>
      <c r="M29" s="41"/>
      <c r="N29" s="41"/>
      <c r="O29" s="42"/>
      <c r="P29" s="42"/>
      <c r="Q29" s="41"/>
    </row>
    <row r="30" spans="3:17" ht="13.5">
      <c r="C30" s="1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3.5">
      <c r="C31" s="1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3.5">
      <c r="C32" s="1"/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3.5">
      <c r="C33" s="1"/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ht="13.5">
      <c r="C34" s="1"/>
      <c r="D34" s="3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13.5">
      <c r="C35" s="1"/>
      <c r="D35" s="3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3.5">
      <c r="C36" s="1"/>
      <c r="D36" s="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3.5">
      <c r="C37" s="1"/>
      <c r="D37" s="3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3.5">
      <c r="C38" s="1"/>
      <c r="D38" s="3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3.5">
      <c r="C39" s="1"/>
      <c r="D39" s="3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3.5">
      <c r="C40" s="1"/>
      <c r="D40" s="3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3.5">
      <c r="C41" s="1"/>
      <c r="D41" s="3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3.5">
      <c r="C42" s="1"/>
      <c r="D42" s="3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3.5">
      <c r="C43" s="1"/>
      <c r="D43" s="3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3.5">
      <c r="C44" s="1"/>
      <c r="D44" s="3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3.5">
      <c r="C45" s="1"/>
      <c r="D45" s="3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3.5">
      <c r="C46" s="1"/>
      <c r="D46" s="3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3.5">
      <c r="C47" s="1"/>
      <c r="D47" s="3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3.5">
      <c r="C48" s="1"/>
      <c r="D48" s="3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3.5">
      <c r="C49" s="1"/>
      <c r="D49" s="3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3.5">
      <c r="C50" s="1"/>
      <c r="D50" s="3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3.5">
      <c r="C51" s="1"/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13.5">
      <c r="C52" s="1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13.5">
      <c r="C53" s="1"/>
      <c r="D53" s="3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3.5">
      <c r="C54" s="1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3.5">
      <c r="C55" s="1"/>
      <c r="D55" s="3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3.5">
      <c r="C56" s="1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3.5">
      <c r="C57" s="1"/>
      <c r="D57" s="3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3.5">
      <c r="C58" s="1"/>
      <c r="D58" s="3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3.5">
      <c r="C59" s="1"/>
      <c r="D59" s="3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3.5">
      <c r="C60" s="1"/>
      <c r="D60" s="3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3.5">
      <c r="C61" s="1"/>
      <c r="D61" s="3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3.5">
      <c r="C62" s="1"/>
      <c r="D62" s="3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3.5">
      <c r="C63" s="1"/>
      <c r="D63" s="3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3.5">
      <c r="C64" s="1"/>
      <c r="D64" s="3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3.5">
      <c r="C65" s="1"/>
      <c r="D65" s="3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3.5">
      <c r="C66" s="1"/>
      <c r="D66" s="3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3.5">
      <c r="C67" s="1"/>
      <c r="D67" s="3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sheetProtection/>
  <mergeCells count="12">
    <mergeCell ref="G3:G4"/>
    <mergeCell ref="H3:H4"/>
    <mergeCell ref="I3:I4"/>
    <mergeCell ref="J3:J4"/>
    <mergeCell ref="Q3:Q4"/>
    <mergeCell ref="K3:P3"/>
    <mergeCell ref="A3:A4"/>
    <mergeCell ref="B3:B4"/>
    <mergeCell ref="C3:C4"/>
    <mergeCell ref="D3:D4"/>
    <mergeCell ref="E3:E4"/>
    <mergeCell ref="F3:F4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二瓶 勝俊</cp:lastModifiedBy>
  <cp:lastPrinted>2019-03-12T01:42:09Z</cp:lastPrinted>
  <dcterms:modified xsi:type="dcterms:W3CDTF">2019-03-12T01:42:12Z</dcterms:modified>
  <cp:category/>
  <cp:version/>
  <cp:contentType/>
  <cp:contentStatus/>
</cp:coreProperties>
</file>