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9480" windowHeight="7995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<sst xmlns="http://schemas.openxmlformats.org/spreadsheetml/2006/main" count="672" uniqueCount="100">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</sst>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_);[Red]\(#,##0.0\)"/>
    <numFmt numFmtId="186" formatCode="#,##0_);[Red]\(#,##0\)"/>
    <numFmt numFmtId="187" formatCode="0.0_);[Red]\(0.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3" fontId="5" fillId="0" borderId="18" xfId="0" applyFont="1" applyBorder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  <xf numFmtId="179" fontId="5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left"/>
    </xf>
    <xf numFmtId="3" fontId="0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10" fillId="0" borderId="10" xfId="0" applyFont="1" applyFill="1" applyBorder="1" applyAlignment="1">
      <alignment horizontal="center" vertical="center" wrapText="1"/>
    </xf>
    <xf numFmtId="3" fontId="10" fillId="0" borderId="12" xfId="0" applyFont="1" applyFill="1" applyBorder="1" applyAlignment="1">
      <alignment horizontal="center" vertical="center" wrapText="1"/>
    </xf>
    <xf numFmtId="3" fontId="0" fillId="0" borderId="0" xfId="0" applyFont="1" applyFill="1" applyAlignment="1">
      <alignment/>
    </xf>
    <xf numFmtId="184" fontId="9" fillId="0" borderId="0" xfId="0" applyNumberFormat="1" applyFont="1" applyAlignment="1">
      <alignment/>
    </xf>
    <xf numFmtId="184" fontId="9" fillId="0" borderId="28" xfId="0" applyNumberFormat="1" applyFont="1" applyBorder="1" applyAlignment="1">
      <alignment/>
    </xf>
    <xf numFmtId="3" fontId="5" fillId="0" borderId="0" xfId="0" applyFont="1" applyAlignment="1">
      <alignment horizontal="center" vertical="center"/>
    </xf>
    <xf numFmtId="3" fontId="12" fillId="0" borderId="0" xfId="0" applyFont="1" applyAlignment="1">
      <alignment horizontal="center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Alignment="1">
      <alignment/>
    </xf>
    <xf numFmtId="184" fontId="5" fillId="0" borderId="29" xfId="0" applyNumberFormat="1" applyFont="1" applyBorder="1" applyAlignment="1">
      <alignment/>
    </xf>
    <xf numFmtId="184" fontId="9" fillId="0" borderId="0" xfId="0" applyNumberFormat="1" applyFont="1" applyFill="1" applyAlignment="1">
      <alignment/>
    </xf>
    <xf numFmtId="3" fontId="0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3" fontId="0" fillId="0" borderId="0" xfId="0" applyAlignment="1">
      <alignment horizontal="center"/>
    </xf>
    <xf numFmtId="18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3" fontId="5" fillId="0" borderId="2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/>
    </xf>
    <xf numFmtId="186" fontId="5" fillId="0" borderId="11" xfId="0" applyNumberFormat="1" applyFont="1" applyBorder="1" applyAlignment="1">
      <alignment vertical="center" shrinkToFit="1"/>
    </xf>
    <xf numFmtId="186" fontId="5" fillId="0" borderId="12" xfId="0" applyNumberFormat="1" applyFont="1" applyBorder="1" applyAlignment="1">
      <alignment vertical="center" shrinkToFit="1"/>
    </xf>
    <xf numFmtId="186" fontId="5" fillId="0" borderId="14" xfId="0" applyNumberFormat="1" applyFont="1" applyBorder="1" applyAlignment="1">
      <alignment vertical="center" shrinkToFit="1"/>
    </xf>
    <xf numFmtId="186" fontId="5" fillId="0" borderId="20" xfId="0" applyNumberFormat="1" applyFont="1" applyFill="1" applyBorder="1" applyAlignment="1">
      <alignment vertical="center" shrinkToFit="1"/>
    </xf>
    <xf numFmtId="186" fontId="5" fillId="0" borderId="16" xfId="0" applyNumberFormat="1" applyFont="1" applyBorder="1" applyAlignment="1">
      <alignment vertical="center" shrinkToFit="1"/>
    </xf>
    <xf numFmtId="3" fontId="5" fillId="0" borderId="30" xfId="0" applyNumberFormat="1" applyFont="1" applyFill="1" applyBorder="1" applyAlignment="1">
      <alignment horizontal="center" vertical="center"/>
    </xf>
    <xf numFmtId="186" fontId="5" fillId="0" borderId="21" xfId="0" applyNumberFormat="1" applyFont="1" applyBorder="1" applyAlignment="1">
      <alignment vertical="center" shrinkToFit="1"/>
    </xf>
    <xf numFmtId="186" fontId="5" fillId="0" borderId="21" xfId="0" applyNumberFormat="1" applyFont="1" applyBorder="1" applyAlignment="1">
      <alignment horizontal="right" vertical="center" shrinkToFit="1"/>
    </xf>
    <xf numFmtId="186" fontId="5" fillId="0" borderId="22" xfId="0" applyNumberFormat="1" applyFont="1" applyBorder="1" applyAlignment="1">
      <alignment vertical="center" shrinkToFit="1"/>
    </xf>
    <xf numFmtId="186" fontId="5" fillId="0" borderId="22" xfId="0" applyNumberFormat="1" applyFont="1" applyBorder="1" applyAlignment="1">
      <alignment horizontal="right" vertical="center" shrinkToFit="1"/>
    </xf>
    <xf numFmtId="186" fontId="5" fillId="0" borderId="23" xfId="0" applyNumberFormat="1" applyFont="1" applyBorder="1" applyAlignment="1">
      <alignment vertical="center" shrinkToFit="1"/>
    </xf>
    <xf numFmtId="186" fontId="5" fillId="0" borderId="23" xfId="0" applyNumberFormat="1" applyFont="1" applyBorder="1" applyAlignment="1">
      <alignment horizontal="right" vertical="center" shrinkToFit="1"/>
    </xf>
    <xf numFmtId="186" fontId="5" fillId="0" borderId="30" xfId="0" applyNumberFormat="1" applyFont="1" applyFill="1" applyBorder="1" applyAlignment="1">
      <alignment vertical="center" shrinkToFit="1"/>
    </xf>
    <xf numFmtId="186" fontId="5" fillId="0" borderId="30" xfId="0" applyNumberFormat="1" applyFont="1" applyFill="1" applyBorder="1" applyAlignment="1">
      <alignment horizontal="right" vertical="center" shrinkToFit="1"/>
    </xf>
    <xf numFmtId="186" fontId="5" fillId="0" borderId="24" xfId="0" applyNumberFormat="1" applyFont="1" applyBorder="1" applyAlignment="1">
      <alignment vertical="center" shrinkToFit="1"/>
    </xf>
    <xf numFmtId="186" fontId="5" fillId="0" borderId="24" xfId="0" applyNumberFormat="1" applyFont="1" applyBorder="1" applyAlignment="1">
      <alignment horizontal="right" vertical="center" shrinkToFit="1"/>
    </xf>
    <xf numFmtId="186" fontId="5" fillId="0" borderId="25" xfId="0" applyNumberFormat="1" applyFont="1" applyBorder="1" applyAlignment="1">
      <alignment vertical="center" shrinkToFit="1"/>
    </xf>
    <xf numFmtId="186" fontId="5" fillId="0" borderId="25" xfId="0" applyNumberFormat="1" applyFont="1" applyBorder="1" applyAlignment="1">
      <alignment horizontal="right" vertical="center" shrinkToFit="1"/>
    </xf>
    <xf numFmtId="184" fontId="0" fillId="0" borderId="0" xfId="0" applyNumberFormat="1" applyFont="1" applyAlignment="1">
      <alignment/>
    </xf>
    <xf numFmtId="184" fontId="0" fillId="33" borderId="0" xfId="0" applyNumberFormat="1" applyFont="1" applyFill="1" applyAlignment="1">
      <alignment/>
    </xf>
    <xf numFmtId="179" fontId="5" fillId="0" borderId="20" xfId="0" applyNumberFormat="1" applyFont="1" applyFill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20" xfId="0" applyFont="1" applyFill="1" applyBorder="1" applyAlignment="1">
      <alignment vertical="center"/>
    </xf>
    <xf numFmtId="186" fontId="5" fillId="0" borderId="31" xfId="0" applyNumberFormat="1" applyFont="1" applyBorder="1" applyAlignment="1">
      <alignment vertical="center" shrinkToFit="1"/>
    </xf>
    <xf numFmtId="186" fontId="5" fillId="0" borderId="32" xfId="0" applyNumberFormat="1" applyFont="1" applyBorder="1" applyAlignment="1">
      <alignment vertical="center" shrinkToFit="1"/>
    </xf>
    <xf numFmtId="185" fontId="5" fillId="0" borderId="11" xfId="0" applyNumberFormat="1" applyFont="1" applyBorder="1" applyAlignment="1">
      <alignment horizontal="right" vertical="center" shrinkToFit="1"/>
    </xf>
    <xf numFmtId="185" fontId="5" fillId="0" borderId="12" xfId="0" applyNumberFormat="1" applyFont="1" applyBorder="1" applyAlignment="1">
      <alignment horizontal="right" vertical="center" shrinkToFit="1"/>
    </xf>
    <xf numFmtId="185" fontId="5" fillId="0" borderId="14" xfId="0" applyNumberFormat="1" applyFont="1" applyBorder="1" applyAlignment="1">
      <alignment horizontal="right" vertical="center" shrinkToFit="1"/>
    </xf>
    <xf numFmtId="185" fontId="5" fillId="0" borderId="20" xfId="0" applyNumberFormat="1" applyFont="1" applyFill="1" applyBorder="1" applyAlignment="1">
      <alignment horizontal="right" vertical="center" shrinkToFit="1"/>
    </xf>
    <xf numFmtId="185" fontId="5" fillId="0" borderId="12" xfId="0" applyNumberFormat="1" applyFont="1" applyFill="1" applyBorder="1" applyAlignment="1">
      <alignment horizontal="right" vertical="center" shrinkToFit="1"/>
    </xf>
    <xf numFmtId="185" fontId="5" fillId="0" borderId="20" xfId="0" applyNumberFormat="1" applyFont="1" applyBorder="1" applyAlignment="1">
      <alignment horizontal="right" vertical="center" shrinkToFit="1"/>
    </xf>
    <xf numFmtId="185" fontId="5" fillId="0" borderId="13" xfId="0" applyNumberFormat="1" applyFont="1" applyBorder="1" applyAlignment="1">
      <alignment horizontal="right" vertical="center" shrinkToFit="1"/>
    </xf>
    <xf numFmtId="185" fontId="5" fillId="0" borderId="21" xfId="0" applyNumberFormat="1" applyFont="1" applyBorder="1" applyAlignment="1">
      <alignment horizontal="right" vertical="center" shrinkToFit="1"/>
    </xf>
    <xf numFmtId="185" fontId="5" fillId="0" borderId="22" xfId="0" applyNumberFormat="1" applyFont="1" applyBorder="1" applyAlignment="1">
      <alignment horizontal="right" vertical="center" shrinkToFit="1"/>
    </xf>
    <xf numFmtId="185" fontId="5" fillId="0" borderId="23" xfId="0" applyNumberFormat="1" applyFont="1" applyBorder="1" applyAlignment="1">
      <alignment horizontal="right" vertical="center" shrinkToFit="1"/>
    </xf>
    <xf numFmtId="185" fontId="5" fillId="0" borderId="30" xfId="0" applyNumberFormat="1" applyFont="1" applyFill="1" applyBorder="1" applyAlignment="1">
      <alignment vertical="center" shrinkToFit="1"/>
    </xf>
    <xf numFmtId="185" fontId="5" fillId="0" borderId="24" xfId="0" applyNumberFormat="1" applyFont="1" applyBorder="1" applyAlignment="1">
      <alignment vertical="center" shrinkToFit="1"/>
    </xf>
    <xf numFmtId="185" fontId="5" fillId="0" borderId="25" xfId="0" applyNumberFormat="1" applyFont="1" applyBorder="1" applyAlignment="1">
      <alignment vertical="center" shrinkToFit="1"/>
    </xf>
    <xf numFmtId="185" fontId="5" fillId="0" borderId="30" xfId="0" applyNumberFormat="1" applyFont="1" applyFill="1" applyBorder="1" applyAlignment="1">
      <alignment horizontal="right" vertical="center" shrinkToFit="1"/>
    </xf>
    <xf numFmtId="185" fontId="5" fillId="0" borderId="24" xfId="0" applyNumberFormat="1" applyFont="1" applyBorder="1" applyAlignment="1">
      <alignment horizontal="right" vertical="center" shrinkToFit="1"/>
    </xf>
    <xf numFmtId="185" fontId="5" fillId="0" borderId="25" xfId="0" applyNumberFormat="1" applyFont="1" applyBorder="1" applyAlignment="1">
      <alignment horizontal="right" vertical="center" shrinkToFit="1"/>
    </xf>
    <xf numFmtId="187" fontId="5" fillId="0" borderId="11" xfId="0" applyNumberFormat="1" applyFont="1" applyBorder="1" applyAlignment="1">
      <alignment horizontal="right" vertical="center" shrinkToFit="1"/>
    </xf>
    <xf numFmtId="187" fontId="5" fillId="0" borderId="12" xfId="0" applyNumberFormat="1" applyFont="1" applyBorder="1" applyAlignment="1">
      <alignment horizontal="right" vertical="center" shrinkToFit="1"/>
    </xf>
    <xf numFmtId="187" fontId="5" fillId="0" borderId="14" xfId="0" applyNumberFormat="1" applyFont="1" applyBorder="1" applyAlignment="1">
      <alignment horizontal="right" vertical="center" shrinkToFit="1"/>
    </xf>
    <xf numFmtId="187" fontId="5" fillId="0" borderId="20" xfId="0" applyNumberFormat="1" applyFont="1" applyFill="1" applyBorder="1" applyAlignment="1">
      <alignment horizontal="right" vertical="center" shrinkToFit="1"/>
    </xf>
    <xf numFmtId="187" fontId="5" fillId="0" borderId="20" xfId="0" applyNumberFormat="1" applyFont="1" applyBorder="1" applyAlignment="1">
      <alignment horizontal="right" vertical="center" shrinkToFit="1"/>
    </xf>
    <xf numFmtId="187" fontId="5" fillId="0" borderId="13" xfId="0" applyNumberFormat="1" applyFont="1" applyBorder="1" applyAlignment="1">
      <alignment horizontal="right" vertical="center" shrinkToFit="1"/>
    </xf>
    <xf numFmtId="187" fontId="5" fillId="0" borderId="18" xfId="0" applyNumberFormat="1" applyFont="1" applyBorder="1" applyAlignment="1">
      <alignment/>
    </xf>
    <xf numFmtId="3" fontId="5" fillId="33" borderId="18" xfId="0" applyFont="1" applyFill="1" applyBorder="1" applyAlignment="1">
      <alignment/>
    </xf>
    <xf numFmtId="3" fontId="5" fillId="33" borderId="0" xfId="0" applyFont="1" applyFill="1" applyAlignment="1">
      <alignment/>
    </xf>
    <xf numFmtId="186" fontId="5" fillId="0" borderId="33" xfId="0" applyNumberFormat="1" applyFont="1" applyBorder="1" applyAlignment="1">
      <alignment horizontal="right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T74"/>
  <sheetViews>
    <sheetView tabSelected="1" showOutlineSymbols="0" view="pageBreakPreview" zoomScale="40" zoomScaleNormal="50" zoomScaleSheetLayoutView="4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8" sqref="A68:DS80"/>
    </sheetView>
  </sheetViews>
  <sheetFormatPr defaultColWidth="24.75390625" defaultRowHeight="14.25"/>
  <cols>
    <col min="1" max="118" width="20.625" style="54" customWidth="1"/>
    <col min="119" max="119" width="23.625" style="71" bestFit="1" customWidth="1"/>
    <col min="120" max="120" width="23.875" style="71" bestFit="1" customWidth="1"/>
    <col min="121" max="121" width="23.125" style="71" bestFit="1" customWidth="1"/>
    <col min="122" max="124" width="6.125" style="0" bestFit="1" customWidth="1"/>
  </cols>
  <sheetData>
    <row r="1" spans="1:121" s="56" customFormat="1" ht="25.5">
      <c r="A1" s="55"/>
      <c r="B1" s="55" t="s">
        <v>75</v>
      </c>
      <c r="K1" s="55" t="s">
        <v>87</v>
      </c>
      <c r="T1" s="53" t="s">
        <v>0</v>
      </c>
      <c r="AC1" s="55" t="s">
        <v>1</v>
      </c>
      <c r="AL1" s="53" t="s">
        <v>2</v>
      </c>
      <c r="AU1" s="53" t="s">
        <v>3</v>
      </c>
      <c r="BD1" s="53" t="s">
        <v>88</v>
      </c>
      <c r="BM1" s="53" t="s">
        <v>79</v>
      </c>
      <c r="BV1" s="53" t="s">
        <v>99</v>
      </c>
      <c r="CE1" s="53" t="s">
        <v>89</v>
      </c>
      <c r="CN1" s="53" t="s">
        <v>4</v>
      </c>
      <c r="CW1" s="53" t="s">
        <v>5</v>
      </c>
      <c r="DF1" s="53" t="s">
        <v>6</v>
      </c>
      <c r="DO1" s="83"/>
      <c r="DP1" s="83"/>
      <c r="DQ1" s="83"/>
    </row>
    <row r="2" spans="1:121" s="62" customFormat="1" ht="36" customHeight="1">
      <c r="A2" s="57" t="s">
        <v>7</v>
      </c>
      <c r="B2" s="58"/>
      <c r="C2" s="59" t="s">
        <v>8</v>
      </c>
      <c r="D2" s="59"/>
      <c r="E2" s="58"/>
      <c r="F2" s="59" t="s">
        <v>9</v>
      </c>
      <c r="G2" s="59"/>
      <c r="H2" s="58"/>
      <c r="I2" s="59" t="s">
        <v>10</v>
      </c>
      <c r="J2" s="60"/>
      <c r="K2" s="58"/>
      <c r="L2" s="59" t="s">
        <v>8</v>
      </c>
      <c r="M2" s="61"/>
      <c r="N2" s="58"/>
      <c r="O2" s="59" t="s">
        <v>9</v>
      </c>
      <c r="P2" s="59"/>
      <c r="Q2" s="58"/>
      <c r="R2" s="59" t="s">
        <v>10</v>
      </c>
      <c r="S2" s="60"/>
      <c r="T2" s="58"/>
      <c r="U2" s="59" t="s">
        <v>8</v>
      </c>
      <c r="V2" s="61"/>
      <c r="W2" s="58"/>
      <c r="X2" s="59" t="s">
        <v>9</v>
      </c>
      <c r="Y2" s="59"/>
      <c r="Z2" s="58"/>
      <c r="AA2" s="59" t="s">
        <v>10</v>
      </c>
      <c r="AB2" s="60"/>
      <c r="AC2" s="58"/>
      <c r="AD2" s="59" t="s">
        <v>8</v>
      </c>
      <c r="AE2" s="61"/>
      <c r="AF2" s="58"/>
      <c r="AG2" s="59" t="s">
        <v>9</v>
      </c>
      <c r="AH2" s="59"/>
      <c r="AI2" s="58"/>
      <c r="AJ2" s="59" t="s">
        <v>10</v>
      </c>
      <c r="AK2" s="60"/>
      <c r="AL2" s="58"/>
      <c r="AM2" s="59" t="s">
        <v>8</v>
      </c>
      <c r="AN2" s="61"/>
      <c r="AO2" s="58"/>
      <c r="AP2" s="59" t="s">
        <v>9</v>
      </c>
      <c r="AQ2" s="59"/>
      <c r="AR2" s="58"/>
      <c r="AS2" s="59" t="s">
        <v>10</v>
      </c>
      <c r="AT2" s="60"/>
      <c r="AU2" s="58"/>
      <c r="AV2" s="59" t="s">
        <v>8</v>
      </c>
      <c r="AW2" s="61"/>
      <c r="AX2" s="58"/>
      <c r="AY2" s="59" t="s">
        <v>9</v>
      </c>
      <c r="AZ2" s="59"/>
      <c r="BA2" s="58"/>
      <c r="BB2" s="59" t="s">
        <v>10</v>
      </c>
      <c r="BC2" s="60"/>
      <c r="BD2" s="58"/>
      <c r="BE2" s="59" t="s">
        <v>8</v>
      </c>
      <c r="BF2" s="61"/>
      <c r="BG2" s="58"/>
      <c r="BH2" s="59" t="s">
        <v>9</v>
      </c>
      <c r="BI2" s="59"/>
      <c r="BJ2" s="58"/>
      <c r="BK2" s="59" t="s">
        <v>10</v>
      </c>
      <c r="BL2" s="60"/>
      <c r="BM2" s="58"/>
      <c r="BN2" s="59" t="s">
        <v>8</v>
      </c>
      <c r="BO2" s="61"/>
      <c r="BP2" s="58"/>
      <c r="BQ2" s="59" t="s">
        <v>9</v>
      </c>
      <c r="BR2" s="59"/>
      <c r="BS2" s="58"/>
      <c r="BT2" s="59" t="s">
        <v>10</v>
      </c>
      <c r="BU2" s="60"/>
      <c r="BV2" s="58"/>
      <c r="BW2" s="59" t="s">
        <v>8</v>
      </c>
      <c r="BX2" s="61"/>
      <c r="BY2" s="58"/>
      <c r="BZ2" s="59" t="s">
        <v>9</v>
      </c>
      <c r="CA2" s="59"/>
      <c r="CB2" s="58"/>
      <c r="CC2" s="59" t="s">
        <v>10</v>
      </c>
      <c r="CD2" s="60"/>
      <c r="CE2" s="58"/>
      <c r="CF2" s="59" t="s">
        <v>8</v>
      </c>
      <c r="CG2" s="61"/>
      <c r="CH2" s="58"/>
      <c r="CI2" s="59" t="s">
        <v>9</v>
      </c>
      <c r="CJ2" s="59"/>
      <c r="CK2" s="58"/>
      <c r="CL2" s="59" t="s">
        <v>10</v>
      </c>
      <c r="CM2" s="60"/>
      <c r="CN2" s="58"/>
      <c r="CO2" s="59" t="s">
        <v>8</v>
      </c>
      <c r="CP2" s="61"/>
      <c r="CQ2" s="58"/>
      <c r="CR2" s="59" t="s">
        <v>9</v>
      </c>
      <c r="CS2" s="59"/>
      <c r="CT2" s="58"/>
      <c r="CU2" s="59" t="s">
        <v>10</v>
      </c>
      <c r="CV2" s="60"/>
      <c r="CW2" s="58"/>
      <c r="CX2" s="59" t="s">
        <v>8</v>
      </c>
      <c r="CY2" s="61"/>
      <c r="CZ2" s="58"/>
      <c r="DA2" s="59" t="s">
        <v>9</v>
      </c>
      <c r="DB2" s="59"/>
      <c r="DC2" s="58"/>
      <c r="DD2" s="59" t="s">
        <v>10</v>
      </c>
      <c r="DE2" s="60"/>
      <c r="DF2" s="58"/>
      <c r="DG2" s="59" t="s">
        <v>8</v>
      </c>
      <c r="DH2" s="61"/>
      <c r="DI2" s="58"/>
      <c r="DJ2" s="59" t="s">
        <v>9</v>
      </c>
      <c r="DK2" s="59"/>
      <c r="DL2" s="58"/>
      <c r="DM2" s="59" t="s">
        <v>10</v>
      </c>
      <c r="DN2" s="60"/>
      <c r="DO2" s="83"/>
      <c r="DP2" s="83"/>
      <c r="DQ2" s="83"/>
    </row>
    <row r="3" spans="1:121" s="62" customFormat="1" ht="24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83"/>
      <c r="DP3" s="83"/>
      <c r="DQ3" s="83"/>
    </row>
    <row r="4" spans="1:121" s="62" customFormat="1" ht="24" customHeight="1">
      <c r="A4" s="63"/>
      <c r="B4" s="65" t="s">
        <v>11</v>
      </c>
      <c r="C4" s="65" t="s">
        <v>12</v>
      </c>
      <c r="D4" s="65" t="s">
        <v>13</v>
      </c>
      <c r="E4" s="65" t="s">
        <v>14</v>
      </c>
      <c r="F4" s="65" t="s">
        <v>15</v>
      </c>
      <c r="G4" s="65" t="s">
        <v>16</v>
      </c>
      <c r="H4" s="65" t="s">
        <v>17</v>
      </c>
      <c r="I4" s="65" t="s">
        <v>18</v>
      </c>
      <c r="J4" s="66" t="s">
        <v>19</v>
      </c>
      <c r="K4" s="65" t="s">
        <v>11</v>
      </c>
      <c r="L4" s="65" t="s">
        <v>12</v>
      </c>
      <c r="M4" s="65" t="s">
        <v>13</v>
      </c>
      <c r="N4" s="65" t="s">
        <v>14</v>
      </c>
      <c r="O4" s="65" t="s">
        <v>15</v>
      </c>
      <c r="P4" s="65" t="s">
        <v>16</v>
      </c>
      <c r="Q4" s="65" t="s">
        <v>17</v>
      </c>
      <c r="R4" s="65" t="s">
        <v>18</v>
      </c>
      <c r="S4" s="66" t="s">
        <v>19</v>
      </c>
      <c r="T4" s="65" t="s">
        <v>11</v>
      </c>
      <c r="U4" s="65" t="s">
        <v>12</v>
      </c>
      <c r="V4" s="65" t="s">
        <v>13</v>
      </c>
      <c r="W4" s="65" t="s">
        <v>14</v>
      </c>
      <c r="X4" s="65" t="s">
        <v>15</v>
      </c>
      <c r="Y4" s="65" t="s">
        <v>16</v>
      </c>
      <c r="Z4" s="65" t="s">
        <v>17</v>
      </c>
      <c r="AA4" s="65" t="s">
        <v>18</v>
      </c>
      <c r="AB4" s="66" t="s">
        <v>19</v>
      </c>
      <c r="AC4" s="65" t="s">
        <v>11</v>
      </c>
      <c r="AD4" s="65" t="s">
        <v>12</v>
      </c>
      <c r="AE4" s="65" t="s">
        <v>13</v>
      </c>
      <c r="AF4" s="65" t="s">
        <v>14</v>
      </c>
      <c r="AG4" s="65" t="s">
        <v>15</v>
      </c>
      <c r="AH4" s="65" t="s">
        <v>16</v>
      </c>
      <c r="AI4" s="65" t="s">
        <v>17</v>
      </c>
      <c r="AJ4" s="65" t="s">
        <v>18</v>
      </c>
      <c r="AK4" s="66" t="s">
        <v>19</v>
      </c>
      <c r="AL4" s="65" t="s">
        <v>11</v>
      </c>
      <c r="AM4" s="65" t="s">
        <v>12</v>
      </c>
      <c r="AN4" s="65" t="s">
        <v>13</v>
      </c>
      <c r="AO4" s="65" t="s">
        <v>14</v>
      </c>
      <c r="AP4" s="65" t="s">
        <v>15</v>
      </c>
      <c r="AQ4" s="65" t="s">
        <v>16</v>
      </c>
      <c r="AR4" s="65" t="s">
        <v>17</v>
      </c>
      <c r="AS4" s="65" t="s">
        <v>18</v>
      </c>
      <c r="AT4" s="66" t="s">
        <v>19</v>
      </c>
      <c r="AU4" s="65" t="s">
        <v>11</v>
      </c>
      <c r="AV4" s="65" t="s">
        <v>12</v>
      </c>
      <c r="AW4" s="65" t="s">
        <v>13</v>
      </c>
      <c r="AX4" s="65" t="s">
        <v>14</v>
      </c>
      <c r="AY4" s="65" t="s">
        <v>15</v>
      </c>
      <c r="AZ4" s="65" t="s">
        <v>16</v>
      </c>
      <c r="BA4" s="65" t="s">
        <v>17</v>
      </c>
      <c r="BB4" s="65" t="s">
        <v>18</v>
      </c>
      <c r="BC4" s="66" t="s">
        <v>19</v>
      </c>
      <c r="BD4" s="65" t="s">
        <v>11</v>
      </c>
      <c r="BE4" s="65" t="s">
        <v>12</v>
      </c>
      <c r="BF4" s="65" t="s">
        <v>13</v>
      </c>
      <c r="BG4" s="65" t="s">
        <v>14</v>
      </c>
      <c r="BH4" s="65" t="s">
        <v>15</v>
      </c>
      <c r="BI4" s="65" t="s">
        <v>16</v>
      </c>
      <c r="BJ4" s="65" t="s">
        <v>17</v>
      </c>
      <c r="BK4" s="65" t="s">
        <v>18</v>
      </c>
      <c r="BL4" s="66" t="s">
        <v>19</v>
      </c>
      <c r="BM4" s="65" t="s">
        <v>11</v>
      </c>
      <c r="BN4" s="65" t="s">
        <v>12</v>
      </c>
      <c r="BO4" s="65" t="s">
        <v>13</v>
      </c>
      <c r="BP4" s="65" t="s">
        <v>14</v>
      </c>
      <c r="BQ4" s="65" t="s">
        <v>15</v>
      </c>
      <c r="BR4" s="65" t="s">
        <v>16</v>
      </c>
      <c r="BS4" s="65" t="s">
        <v>17</v>
      </c>
      <c r="BT4" s="65" t="s">
        <v>18</v>
      </c>
      <c r="BU4" s="66" t="s">
        <v>19</v>
      </c>
      <c r="BV4" s="65" t="s">
        <v>11</v>
      </c>
      <c r="BW4" s="65" t="s">
        <v>12</v>
      </c>
      <c r="BX4" s="65" t="s">
        <v>13</v>
      </c>
      <c r="BY4" s="65" t="s">
        <v>14</v>
      </c>
      <c r="BZ4" s="65" t="s">
        <v>15</v>
      </c>
      <c r="CA4" s="65" t="s">
        <v>16</v>
      </c>
      <c r="CB4" s="65" t="s">
        <v>17</v>
      </c>
      <c r="CC4" s="65" t="s">
        <v>18</v>
      </c>
      <c r="CD4" s="66" t="s">
        <v>19</v>
      </c>
      <c r="CE4" s="65" t="s">
        <v>11</v>
      </c>
      <c r="CF4" s="65" t="s">
        <v>12</v>
      </c>
      <c r="CG4" s="65" t="s">
        <v>13</v>
      </c>
      <c r="CH4" s="65" t="s">
        <v>14</v>
      </c>
      <c r="CI4" s="65" t="s">
        <v>15</v>
      </c>
      <c r="CJ4" s="65" t="s">
        <v>16</v>
      </c>
      <c r="CK4" s="65" t="s">
        <v>17</v>
      </c>
      <c r="CL4" s="65" t="s">
        <v>18</v>
      </c>
      <c r="CM4" s="66" t="s">
        <v>19</v>
      </c>
      <c r="CN4" s="65" t="s">
        <v>11</v>
      </c>
      <c r="CO4" s="65" t="s">
        <v>12</v>
      </c>
      <c r="CP4" s="65" t="s">
        <v>13</v>
      </c>
      <c r="CQ4" s="65" t="s">
        <v>14</v>
      </c>
      <c r="CR4" s="65" t="s">
        <v>15</v>
      </c>
      <c r="CS4" s="65" t="s">
        <v>16</v>
      </c>
      <c r="CT4" s="65" t="s">
        <v>17</v>
      </c>
      <c r="CU4" s="65" t="s">
        <v>18</v>
      </c>
      <c r="CV4" s="66" t="s">
        <v>19</v>
      </c>
      <c r="CW4" s="65" t="s">
        <v>11</v>
      </c>
      <c r="CX4" s="65" t="s">
        <v>12</v>
      </c>
      <c r="CY4" s="65" t="s">
        <v>13</v>
      </c>
      <c r="CZ4" s="65" t="s">
        <v>14</v>
      </c>
      <c r="DA4" s="65" t="s">
        <v>15</v>
      </c>
      <c r="DB4" s="65" t="s">
        <v>16</v>
      </c>
      <c r="DC4" s="65" t="s">
        <v>17</v>
      </c>
      <c r="DD4" s="65" t="s">
        <v>18</v>
      </c>
      <c r="DE4" s="66" t="s">
        <v>19</v>
      </c>
      <c r="DF4" s="65" t="s">
        <v>11</v>
      </c>
      <c r="DG4" s="65" t="s">
        <v>12</v>
      </c>
      <c r="DH4" s="65" t="s">
        <v>13</v>
      </c>
      <c r="DI4" s="65" t="s">
        <v>14</v>
      </c>
      <c r="DJ4" s="65" t="s">
        <v>15</v>
      </c>
      <c r="DK4" s="65" t="s">
        <v>16</v>
      </c>
      <c r="DL4" s="65" t="s">
        <v>17</v>
      </c>
      <c r="DM4" s="65" t="s">
        <v>18</v>
      </c>
      <c r="DN4" s="66" t="s">
        <v>19</v>
      </c>
      <c r="DO4" s="83"/>
      <c r="DP4" s="83"/>
      <c r="DQ4" s="83"/>
    </row>
    <row r="5" spans="1:121" s="62" customFormat="1" ht="24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68"/>
      <c r="L5" s="68"/>
      <c r="M5" s="68"/>
      <c r="N5" s="68"/>
      <c r="O5" s="68"/>
      <c r="P5" s="68"/>
      <c r="Q5" s="68"/>
      <c r="R5" s="68"/>
      <c r="S5" s="69"/>
      <c r="T5" s="68"/>
      <c r="U5" s="68"/>
      <c r="V5" s="68"/>
      <c r="W5" s="68"/>
      <c r="X5" s="68"/>
      <c r="Y5" s="68"/>
      <c r="Z5" s="68"/>
      <c r="AA5" s="68"/>
      <c r="AB5" s="69"/>
      <c r="AC5" s="68"/>
      <c r="AD5" s="68"/>
      <c r="AE5" s="68"/>
      <c r="AF5" s="68"/>
      <c r="AG5" s="68"/>
      <c r="AH5" s="68"/>
      <c r="AI5" s="68"/>
      <c r="AJ5" s="68"/>
      <c r="AK5" s="69"/>
      <c r="AL5" s="68"/>
      <c r="AM5" s="68"/>
      <c r="AN5" s="68"/>
      <c r="AO5" s="68"/>
      <c r="AP5" s="68"/>
      <c r="AQ5" s="68"/>
      <c r="AR5" s="68"/>
      <c r="AS5" s="68"/>
      <c r="AT5" s="69"/>
      <c r="AU5" s="68"/>
      <c r="AV5" s="68"/>
      <c r="AW5" s="68"/>
      <c r="AX5" s="68"/>
      <c r="AY5" s="68"/>
      <c r="AZ5" s="68"/>
      <c r="BA5" s="68"/>
      <c r="BB5" s="68"/>
      <c r="BC5" s="69"/>
      <c r="BD5" s="68"/>
      <c r="BE5" s="68"/>
      <c r="BF5" s="68"/>
      <c r="BG5" s="68"/>
      <c r="BH5" s="68"/>
      <c r="BI5" s="68"/>
      <c r="BJ5" s="68"/>
      <c r="BK5" s="68"/>
      <c r="BL5" s="69"/>
      <c r="BM5" s="68"/>
      <c r="BN5" s="68"/>
      <c r="BO5" s="68"/>
      <c r="BP5" s="68"/>
      <c r="BQ5" s="68"/>
      <c r="BR5" s="68"/>
      <c r="BS5" s="68"/>
      <c r="BT5" s="68"/>
      <c r="BU5" s="69"/>
      <c r="BV5" s="68"/>
      <c r="BW5" s="68"/>
      <c r="BX5" s="68"/>
      <c r="BY5" s="68"/>
      <c r="BZ5" s="68"/>
      <c r="CA5" s="68"/>
      <c r="CB5" s="68"/>
      <c r="CC5" s="68"/>
      <c r="CD5" s="69"/>
      <c r="CE5" s="68"/>
      <c r="CF5" s="68"/>
      <c r="CG5" s="68"/>
      <c r="CH5" s="68"/>
      <c r="CI5" s="68"/>
      <c r="CJ5" s="68"/>
      <c r="CK5" s="68"/>
      <c r="CL5" s="68"/>
      <c r="CM5" s="69"/>
      <c r="CN5" s="68"/>
      <c r="CO5" s="68"/>
      <c r="CP5" s="68"/>
      <c r="CQ5" s="68"/>
      <c r="CR5" s="68"/>
      <c r="CS5" s="68"/>
      <c r="CT5" s="68"/>
      <c r="CU5" s="68"/>
      <c r="CV5" s="69"/>
      <c r="CW5" s="68"/>
      <c r="CX5" s="68"/>
      <c r="CY5" s="68"/>
      <c r="CZ5" s="68"/>
      <c r="DA5" s="68"/>
      <c r="DB5" s="68"/>
      <c r="DC5" s="68"/>
      <c r="DD5" s="68"/>
      <c r="DE5" s="69"/>
      <c r="DF5" s="68"/>
      <c r="DG5" s="68"/>
      <c r="DH5" s="68"/>
      <c r="DI5" s="68"/>
      <c r="DJ5" s="68"/>
      <c r="DK5" s="68"/>
      <c r="DL5" s="68"/>
      <c r="DM5" s="68"/>
      <c r="DN5" s="69"/>
      <c r="DO5" s="83"/>
      <c r="DP5" s="83"/>
      <c r="DQ5" s="83"/>
    </row>
    <row r="6" spans="1:124" ht="33" customHeight="1">
      <c r="A6" s="3" t="s">
        <v>20</v>
      </c>
      <c r="B6" s="92">
        <v>35827894</v>
      </c>
      <c r="C6" s="92">
        <v>1300140</v>
      </c>
      <c r="D6" s="92">
        <f>SUM(B6:C6)</f>
        <v>37128034</v>
      </c>
      <c r="E6" s="92">
        <v>35445266</v>
      </c>
      <c r="F6" s="92">
        <v>380324</v>
      </c>
      <c r="G6" s="92">
        <f>SUM(E6:F6)</f>
        <v>35825590</v>
      </c>
      <c r="H6" s="119">
        <f>IF(ISERROR(E6/B6*100),"-",IF((E6/B6*100)=0,"-",E6/B6*100))</f>
        <v>98.93203881869249</v>
      </c>
      <c r="I6" s="119">
        <f>IF(ISERROR(F6/C6*100),"-",IF((F6/C6*100)=0,"-",F6/C6*100))</f>
        <v>29.25254203393481</v>
      </c>
      <c r="J6" s="119">
        <f>IF(ISERROR(G6/D6*100),"-",IF((G6/D6*100)=0,"-",G6/D6*100))</f>
        <v>96.49202001915856</v>
      </c>
      <c r="K6" s="92">
        <v>19229448</v>
      </c>
      <c r="L6" s="92">
        <v>698920</v>
      </c>
      <c r="M6" s="92">
        <f aca="true" t="shared" si="0" ref="M6:M18">SUM(K6:L6)</f>
        <v>19928368</v>
      </c>
      <c r="N6" s="92">
        <v>18996547</v>
      </c>
      <c r="O6" s="92">
        <v>199424</v>
      </c>
      <c r="P6" s="92">
        <f aca="true" t="shared" si="1" ref="P6:P16">SUM(N6:O6)</f>
        <v>19195971</v>
      </c>
      <c r="Q6" s="119">
        <f>IF(ISERROR(N6/K6*100),"-",IF((N6/K6*100)=0,"-",N6/K6*100))</f>
        <v>98.78883158788541</v>
      </c>
      <c r="R6" s="119">
        <f>IF(ISERROR(O6/L6*100),"-",IF((O6/L6*100)=0,"-",O6/L6*100))</f>
        <v>28.533165455273853</v>
      </c>
      <c r="S6" s="119">
        <f>IF(ISERROR(P6/M6*100),"-",IF((P6/M6*100)=0,"-",P6/M6*100))</f>
        <v>96.32485209024642</v>
      </c>
      <c r="T6" s="92">
        <v>495630</v>
      </c>
      <c r="U6" s="92">
        <v>20564</v>
      </c>
      <c r="V6" s="92">
        <f aca="true" t="shared" si="2" ref="V6:V16">SUM(T6:U6)</f>
        <v>516194</v>
      </c>
      <c r="W6" s="92">
        <v>489170</v>
      </c>
      <c r="X6" s="92">
        <v>5929</v>
      </c>
      <c r="Y6" s="92">
        <f aca="true" t="shared" si="3" ref="Y6:Y16">SUM(W6:X6)</f>
        <v>495099</v>
      </c>
      <c r="Z6" s="119">
        <f aca="true" t="shared" si="4" ref="Z6:Z67">IF(ISERROR(W6/T6*100),"-",IF((W6/T6*100)=0,"-",W6/T6*100))</f>
        <v>98.69660835704053</v>
      </c>
      <c r="AA6" s="119">
        <f aca="true" t="shared" si="5" ref="AA6:AA67">IF(ISERROR(X6/U6*100),"-",IF((X6/U6*100)=0,"-",X6/U6*100))</f>
        <v>28.831939311418015</v>
      </c>
      <c r="AB6" s="119">
        <f aca="true" t="shared" si="6" ref="AB6:AB67">IF(ISERROR(Y6/V6*100),"-",IF((Y6/V6*100)=0,"-",Y6/V6*100))</f>
        <v>95.91335815604211</v>
      </c>
      <c r="AC6" s="92">
        <v>15278608</v>
      </c>
      <c r="AD6" s="92">
        <v>633937</v>
      </c>
      <c r="AE6" s="92">
        <f aca="true" t="shared" si="7" ref="AE6:AE16">SUM(AC6:AD6)</f>
        <v>15912545</v>
      </c>
      <c r="AF6" s="92">
        <v>15079477</v>
      </c>
      <c r="AG6" s="92">
        <v>182763</v>
      </c>
      <c r="AH6" s="92">
        <f aca="true" t="shared" si="8" ref="AH6:AH16">SUM(AF6:AG6)</f>
        <v>15262240</v>
      </c>
      <c r="AI6" s="119">
        <f aca="true" t="shared" si="9" ref="AI6:AI67">IF(ISERROR(AF6/AC6*100),"-",IF((AF6/AC6*100)=0,"-",AF6/AC6*100))</f>
        <v>98.69666791634421</v>
      </c>
      <c r="AJ6" s="119">
        <f aca="true" t="shared" si="10" ref="AJ6:AJ67">IF(ISERROR(AG6/AD6*100),"-",IF((AG6/AD6*100)=0,"-",AG6/AD6*100))</f>
        <v>28.829836403301908</v>
      </c>
      <c r="AK6" s="119">
        <f aca="true" t="shared" si="11" ref="AK6:AK67">IF(ISERROR(AH6/AE6*100),"-",IF((AH6/AE6*100)=0,"-",AH6/AE6*100))</f>
        <v>95.913255861963</v>
      </c>
      <c r="AL6" s="92">
        <v>843315</v>
      </c>
      <c r="AM6" s="92">
        <v>10841</v>
      </c>
      <c r="AN6" s="92">
        <f aca="true" t="shared" si="12" ref="AN6:AN16">SUM(AL6:AM6)</f>
        <v>854156</v>
      </c>
      <c r="AO6" s="92">
        <v>836649</v>
      </c>
      <c r="AP6" s="92">
        <v>2619</v>
      </c>
      <c r="AQ6" s="92">
        <f aca="true" t="shared" si="13" ref="AQ6:AQ16">SUM(AO6:AP6)</f>
        <v>839268</v>
      </c>
      <c r="AR6" s="119">
        <f aca="true" t="shared" si="14" ref="AR6:AR67">IF(ISERROR(AO6/AL6*100),"-",IF((AO6/AL6*100)=0,"-",AO6/AL6*100))</f>
        <v>99.20954803365291</v>
      </c>
      <c r="AS6" s="119">
        <f aca="true" t="shared" si="15" ref="AS6:AS67">IF(ISERROR(AP6/AM6*100),"-",IF((AP6/AM6*100)=0,"-",AP6/AM6*100))</f>
        <v>24.15828798081358</v>
      </c>
      <c r="AT6" s="119">
        <f aca="true" t="shared" si="16" ref="AT6:AT67">IF(ISERROR(AQ6/AN6*100),"-",IF((AQ6/AN6*100)=0,"-",AQ6/AN6*100))</f>
        <v>98.25699286781338</v>
      </c>
      <c r="AU6" s="92">
        <v>2611895</v>
      </c>
      <c r="AV6" s="92">
        <v>33578</v>
      </c>
      <c r="AW6" s="92">
        <f aca="true" t="shared" si="17" ref="AW6:AW16">SUM(AU6:AV6)</f>
        <v>2645473</v>
      </c>
      <c r="AX6" s="92">
        <v>2591251</v>
      </c>
      <c r="AY6" s="92">
        <v>8113</v>
      </c>
      <c r="AZ6" s="92">
        <f aca="true" t="shared" si="18" ref="AZ6:AZ16">SUM(AX6:AY6)</f>
        <v>2599364</v>
      </c>
      <c r="BA6" s="119">
        <f aca="true" t="shared" si="19" ref="BA6:BA67">IF(ISERROR(AX6/AU6*100),"-",IF((AX6/AU6*100)=0,"-",AX6/AU6*100))</f>
        <v>99.20961600676902</v>
      </c>
      <c r="BB6" s="119">
        <f aca="true" t="shared" si="20" ref="BB6:BB67">IF(ISERROR(AY6/AV6*100),"-",IF((AY6/AV6*100)=0,"-",AY6/AV6*100))</f>
        <v>24.16165346357734</v>
      </c>
      <c r="BC6" s="119">
        <f aca="true" t="shared" si="21" ref="BC6:BC67">IF(ISERROR(AZ6/AW6*100),"-",IF((AZ6/AW6*100)=0,"-",AZ6/AW6*100))</f>
        <v>98.25706026861737</v>
      </c>
      <c r="BD6" s="92">
        <v>13875366</v>
      </c>
      <c r="BE6" s="92">
        <v>576089</v>
      </c>
      <c r="BF6" s="92">
        <f aca="true" t="shared" si="22" ref="BF6:BF16">SUM(BD6:BE6)</f>
        <v>14451455</v>
      </c>
      <c r="BG6" s="92">
        <v>13737742</v>
      </c>
      <c r="BH6" s="92">
        <v>173814</v>
      </c>
      <c r="BI6" s="92">
        <f aca="true" t="shared" si="23" ref="BI6:BI16">SUM(BG6:BH6)</f>
        <v>13911556</v>
      </c>
      <c r="BJ6" s="119">
        <f aca="true" t="shared" si="24" ref="BJ6:BJ67">IF(ISERROR(BG6/BD6*100),"-",IF((BG6/BD6*100)=0,"-",BG6/BD6*100))</f>
        <v>99.00814147893469</v>
      </c>
      <c r="BK6" s="119">
        <f aca="true" t="shared" si="25" ref="BK6:BK67">IF(ISERROR(BH6/BE6*100),"-",IF((BH6/BE6*100)=0,"-",BH6/BE6*100))</f>
        <v>30.171379769445345</v>
      </c>
      <c r="BL6" s="119">
        <f aca="true" t="shared" si="26" ref="BL6:BL67">IF(ISERROR(BI6/BF6*100),"-",IF((BI6/BF6*100)=0,"-",BI6/BF6*100))</f>
        <v>96.26405092082425</v>
      </c>
      <c r="BM6" s="92">
        <v>13596680</v>
      </c>
      <c r="BN6" s="92">
        <v>576089</v>
      </c>
      <c r="BO6" s="92">
        <f aca="true" t="shared" si="27" ref="BO6:BO16">SUM(BM6:BN6)</f>
        <v>14172769</v>
      </c>
      <c r="BP6" s="92">
        <v>13459056</v>
      </c>
      <c r="BQ6" s="92">
        <v>173814</v>
      </c>
      <c r="BR6" s="92">
        <f>SUM(BP6:BQ6)</f>
        <v>13632870</v>
      </c>
      <c r="BS6" s="135">
        <f aca="true" t="shared" si="28" ref="BS6:BS67">IF(ISERROR(BP6/BM6*100),"-",IF((BP6/BM6*100)=0,"-",BP6/BM6*100))</f>
        <v>98.98781173051069</v>
      </c>
      <c r="BT6" s="135">
        <f aca="true" t="shared" si="29" ref="BT6:BT67">IF(ISERROR(BQ6/BN6*100),"-",IF((BQ6/BN6*100)=0,"-",BQ6/BN6*100))</f>
        <v>30.171379769445345</v>
      </c>
      <c r="BU6" s="135">
        <f aca="true" t="shared" si="30" ref="BU6:BU67">IF(ISERROR(BR6/BO6*100),"-",IF((BR6/BO6*100)=0,"-",BR6/BO6*100))</f>
        <v>96.19058915022181</v>
      </c>
      <c r="BV6" s="92">
        <v>278686</v>
      </c>
      <c r="BW6" s="92">
        <v>0</v>
      </c>
      <c r="BX6" s="92">
        <f aca="true" t="shared" si="31" ref="BX6:BX16">SUM(BV6:BW6)</f>
        <v>278686</v>
      </c>
      <c r="BY6" s="92">
        <v>278686</v>
      </c>
      <c r="BZ6" s="92">
        <v>0</v>
      </c>
      <c r="CA6" s="92">
        <f aca="true" t="shared" si="32" ref="CA6:CA18">SUM(BY6:BZ6)</f>
        <v>278686</v>
      </c>
      <c r="CB6" s="119">
        <f aca="true" t="shared" si="33" ref="CB6:CB67">IF(ISERROR(BY6/BV6*100),"-",IF((BY6/BV6*100)=0,"-",BY6/BV6*100))</f>
        <v>100</v>
      </c>
      <c r="CC6" s="119" t="str">
        <f aca="true" t="shared" si="34" ref="CC6:CC67">IF(ISERROR(BZ6/BW6*100),"-",IF((BZ6/BW6*100)=0,"-",BZ6/BW6*100))</f>
        <v>-</v>
      </c>
      <c r="CD6" s="119">
        <f aca="true" t="shared" si="35" ref="CD6:CD67">IF(ISERROR(CA6/BX6*100),"-",IF((CA6/BX6*100)=0,"-",CA6/BX6*100))</f>
        <v>100</v>
      </c>
      <c r="CE6" s="92">
        <v>714388</v>
      </c>
      <c r="CF6" s="92">
        <v>25130</v>
      </c>
      <c r="CG6" s="92">
        <f aca="true" t="shared" si="36" ref="CG6:CG16">SUM(CE6:CF6)</f>
        <v>739518</v>
      </c>
      <c r="CH6" s="92">
        <v>702284</v>
      </c>
      <c r="CI6" s="92">
        <v>7085</v>
      </c>
      <c r="CJ6" s="92">
        <f aca="true" t="shared" si="37" ref="CJ6:CJ16">SUM(CH6:CI6)</f>
        <v>709369</v>
      </c>
      <c r="CK6" s="119">
        <f aca="true" t="shared" si="38" ref="CK6:CK67">IF(ISERROR(CH6/CE6*100),"-",IF((CH6/CE6*100)=0,"-",CH6/CE6*100))</f>
        <v>98.30568262624793</v>
      </c>
      <c r="CL6" s="119">
        <f aca="true" t="shared" si="39" ref="CL6:CL67">IF(ISERROR(CI6/CF6*100),"-",IF((CI6/CF6*100)=0,"-",CI6/CF6*100))</f>
        <v>28.193394349383205</v>
      </c>
      <c r="CM6" s="119">
        <f aca="true" t="shared" si="40" ref="CM6:CM67">IF(ISERROR(CJ6/CG6*100),"-",IF((CJ6/CG6*100)=0,"-",CJ6/CG6*100))</f>
        <v>95.92315535254043</v>
      </c>
      <c r="CN6" s="92">
        <v>2008692</v>
      </c>
      <c r="CO6" s="92">
        <v>1</v>
      </c>
      <c r="CP6" s="92">
        <f aca="true" t="shared" si="41" ref="CP6:CP16">SUM(CN6:CO6)</f>
        <v>2008693</v>
      </c>
      <c r="CQ6" s="92">
        <v>2008693</v>
      </c>
      <c r="CR6" s="92">
        <v>1</v>
      </c>
      <c r="CS6" s="92">
        <f aca="true" t="shared" si="42" ref="CS6:CS16">SUM(CQ6:CR6)</f>
        <v>2008694</v>
      </c>
      <c r="CT6" s="119">
        <f aca="true" t="shared" si="43" ref="CT6:CT65">IF(ISERROR(CQ6/CN6*100),"-",IF((CQ6/CN6*100)=0,"-",CQ6/CN6*100))</f>
        <v>100.00004978364029</v>
      </c>
      <c r="CU6" s="119">
        <f aca="true" t="shared" si="44" ref="CU6:CU67">IF(ISERROR(CR6/CO6*100),"-",IF((CR6/CO6*100)=0,"-",CR6/CO6*100))</f>
        <v>100</v>
      </c>
      <c r="CV6" s="119">
        <f aca="true" t="shared" si="45" ref="CV6:CV65">IF(ISERROR(CS6/CP6*100),"-",IF((CS6/CP6*100)=0,"-",CS6/CP6*100))</f>
        <v>100.00004978361552</v>
      </c>
      <c r="CW6" s="92">
        <v>0</v>
      </c>
      <c r="CX6" s="92">
        <v>0</v>
      </c>
      <c r="CY6" s="92">
        <f aca="true" t="shared" si="46" ref="CY6:CY16">SUM(CW6:CX6)</f>
        <v>0</v>
      </c>
      <c r="CZ6" s="92">
        <v>0</v>
      </c>
      <c r="DA6" s="92">
        <v>0</v>
      </c>
      <c r="DB6" s="92">
        <f aca="true" t="shared" si="47" ref="DB6:DB16">SUM(CZ6:DA6)</f>
        <v>0</v>
      </c>
      <c r="DC6" s="119" t="str">
        <f aca="true" t="shared" si="48" ref="DC6:DC67">IF(ISERROR(CZ6/CW6*100),"-",IF((CZ6/CW6*100)=0,"-",CZ6/CW6*100))</f>
        <v>-</v>
      </c>
      <c r="DD6" s="119" t="str">
        <f aca="true" t="shared" si="49" ref="DD6:DD67">IF(ISERROR(DA6/CX6*100),"-",IF((DA6/CX6*100)=0,"-",DA6/CX6*100))</f>
        <v>-</v>
      </c>
      <c r="DE6" s="119" t="str">
        <f aca="true" t="shared" si="50" ref="DE6:DE67">IF(ISERROR(DB6/CY6*100),"-",IF((DB6/CY6*100)=0,"-",DB6/CY6*100))</f>
        <v>-</v>
      </c>
      <c r="DF6" s="92">
        <v>0</v>
      </c>
      <c r="DG6" s="92">
        <v>0</v>
      </c>
      <c r="DH6" s="92">
        <f aca="true" t="shared" si="51" ref="DH6:DH16">SUM(DF6:DG6)</f>
        <v>0</v>
      </c>
      <c r="DI6" s="92">
        <v>0</v>
      </c>
      <c r="DJ6" s="92">
        <v>0</v>
      </c>
      <c r="DK6" s="92">
        <f aca="true" t="shared" si="52" ref="DK6:DK16">SUM(DI6:DJ6)</f>
        <v>0</v>
      </c>
      <c r="DL6" s="119" t="str">
        <f aca="true" t="shared" si="53" ref="DL6:DL67">IF(ISERROR(DI6/DF6*100),"-",IF((DI6/DF6*100)=0,"-",DI6/DF6*100))</f>
        <v>-</v>
      </c>
      <c r="DM6" s="119" t="str">
        <f aca="true" t="shared" si="54" ref="DM6:DM67">IF(ISERROR(DJ6/DG6*100),"-",IF((DJ6/DG6*100)=0,"-",DJ6/DG6*100))</f>
        <v>-</v>
      </c>
      <c r="DN6" s="119" t="str">
        <f aca="true" t="shared" si="55" ref="DN6:DN67">IF(ISERROR(DK6/DH6*100),"-",IF((DK6/DH6*100)=0,"-",DK6/DH6*100))</f>
        <v>-</v>
      </c>
      <c r="DR6" s="73"/>
      <c r="DS6" s="73"/>
      <c r="DT6" s="73"/>
    </row>
    <row r="7" spans="1:124" ht="33" customHeight="1">
      <c r="A7" s="4" t="s">
        <v>21</v>
      </c>
      <c r="B7" s="93">
        <v>15287441</v>
      </c>
      <c r="C7" s="93">
        <v>418065</v>
      </c>
      <c r="D7" s="93">
        <f>SUM(B7:C7)</f>
        <v>15705506</v>
      </c>
      <c r="E7" s="93">
        <v>15151717</v>
      </c>
      <c r="F7" s="93">
        <v>104451</v>
      </c>
      <c r="G7" s="93">
        <f>SUM(E7:F7)</f>
        <v>15256168</v>
      </c>
      <c r="H7" s="120">
        <f aca="true" t="shared" si="56" ref="H7:H67">IF(ISERROR(E7/B7*100),"-",IF((E7/B7*100)=0,"-",E7/B7*100))</f>
        <v>99.11218627107048</v>
      </c>
      <c r="I7" s="120">
        <f aca="true" t="shared" si="57" ref="I7:I66">IF(ISERROR(F7/C7*100),"-",IF((F7/C7*100)=0,"-",F7/C7*100))</f>
        <v>24.98439237917549</v>
      </c>
      <c r="J7" s="120">
        <f aca="true" t="shared" si="58" ref="J7:J67">IF(ISERROR(G7/D7*100),"-",IF((G7/D7*100)=0,"-",G7/D7*100))</f>
        <v>97.13897788457119</v>
      </c>
      <c r="K7" s="93">
        <v>6572992</v>
      </c>
      <c r="L7" s="93">
        <v>131094</v>
      </c>
      <c r="M7" s="93">
        <f t="shared" si="0"/>
        <v>6704086</v>
      </c>
      <c r="N7" s="93">
        <v>6518368</v>
      </c>
      <c r="O7" s="93">
        <v>52102</v>
      </c>
      <c r="P7" s="93">
        <f t="shared" si="1"/>
        <v>6570470</v>
      </c>
      <c r="Q7" s="120">
        <f aca="true" t="shared" si="59" ref="Q7:Q67">IF(ISERROR(N7/K7*100),"-",IF((N7/K7*100)=0,"-",N7/K7*100))</f>
        <v>99.16896293194941</v>
      </c>
      <c r="R7" s="120">
        <f aca="true" t="shared" si="60" ref="R7:R67">IF(ISERROR(O7/L7*100),"-",IF((O7/L7*100)=0,"-",O7/L7*100))</f>
        <v>39.744000488199305</v>
      </c>
      <c r="S7" s="120">
        <f aca="true" t="shared" si="61" ref="S7:S67">IF(ISERROR(P7/M7*100),"-",IF((P7/M7*100)=0,"-",P7/M7*100))</f>
        <v>98.00694680825993</v>
      </c>
      <c r="T7" s="93">
        <v>206832</v>
      </c>
      <c r="U7" s="93">
        <v>4522</v>
      </c>
      <c r="V7" s="93">
        <f t="shared" si="2"/>
        <v>211354</v>
      </c>
      <c r="W7" s="93">
        <v>204893</v>
      </c>
      <c r="X7" s="93">
        <v>1868</v>
      </c>
      <c r="Y7" s="93">
        <f t="shared" si="3"/>
        <v>206761</v>
      </c>
      <c r="Z7" s="120">
        <f t="shared" si="4"/>
        <v>99.06252417420902</v>
      </c>
      <c r="AA7" s="120">
        <f t="shared" si="5"/>
        <v>41.30915524104379</v>
      </c>
      <c r="AB7" s="120">
        <f t="shared" si="6"/>
        <v>97.82686866584025</v>
      </c>
      <c r="AC7" s="93">
        <v>5245862</v>
      </c>
      <c r="AD7" s="93">
        <v>114703</v>
      </c>
      <c r="AE7" s="93">
        <f t="shared" si="7"/>
        <v>5360565</v>
      </c>
      <c r="AF7" s="93">
        <v>5196682</v>
      </c>
      <c r="AG7" s="93">
        <v>47369</v>
      </c>
      <c r="AH7" s="93">
        <f t="shared" si="8"/>
        <v>5244051</v>
      </c>
      <c r="AI7" s="120">
        <f t="shared" si="9"/>
        <v>99.06249916600932</v>
      </c>
      <c r="AJ7" s="120">
        <f t="shared" si="10"/>
        <v>41.297089003774964</v>
      </c>
      <c r="AK7" s="120">
        <f t="shared" si="11"/>
        <v>97.82646045706002</v>
      </c>
      <c r="AL7" s="93">
        <v>401182</v>
      </c>
      <c r="AM7" s="93">
        <v>4250</v>
      </c>
      <c r="AN7" s="93">
        <f t="shared" si="12"/>
        <v>405432</v>
      </c>
      <c r="AO7" s="93">
        <v>399927</v>
      </c>
      <c r="AP7" s="93">
        <v>1026</v>
      </c>
      <c r="AQ7" s="93">
        <f t="shared" si="13"/>
        <v>400953</v>
      </c>
      <c r="AR7" s="120">
        <f t="shared" si="14"/>
        <v>99.68717439964904</v>
      </c>
      <c r="AS7" s="120">
        <f t="shared" si="15"/>
        <v>24.141176470588235</v>
      </c>
      <c r="AT7" s="120">
        <f t="shared" si="16"/>
        <v>98.89525247143787</v>
      </c>
      <c r="AU7" s="93">
        <v>719116</v>
      </c>
      <c r="AV7" s="93">
        <v>7619</v>
      </c>
      <c r="AW7" s="93">
        <f t="shared" si="17"/>
        <v>726735</v>
      </c>
      <c r="AX7" s="93">
        <v>716866</v>
      </c>
      <c r="AY7" s="93">
        <v>1839</v>
      </c>
      <c r="AZ7" s="93">
        <f t="shared" si="18"/>
        <v>718705</v>
      </c>
      <c r="BA7" s="120">
        <f t="shared" si="19"/>
        <v>99.68711584779089</v>
      </c>
      <c r="BB7" s="120">
        <f t="shared" si="20"/>
        <v>24.137025856411604</v>
      </c>
      <c r="BC7" s="120">
        <f t="shared" si="21"/>
        <v>98.89505803353354</v>
      </c>
      <c r="BD7" s="93">
        <v>7468109</v>
      </c>
      <c r="BE7" s="93">
        <v>278706</v>
      </c>
      <c r="BF7" s="93">
        <f t="shared" si="22"/>
        <v>7746815</v>
      </c>
      <c r="BG7" s="93">
        <v>7389991</v>
      </c>
      <c r="BH7" s="93">
        <v>49973</v>
      </c>
      <c r="BI7" s="93">
        <f t="shared" si="23"/>
        <v>7439964</v>
      </c>
      <c r="BJ7" s="120">
        <f t="shared" si="24"/>
        <v>98.95397884524716</v>
      </c>
      <c r="BK7" s="120">
        <f t="shared" si="25"/>
        <v>17.930363896005108</v>
      </c>
      <c r="BL7" s="120">
        <f t="shared" si="26"/>
        <v>96.03900441665381</v>
      </c>
      <c r="BM7" s="93">
        <v>7383129</v>
      </c>
      <c r="BN7" s="93">
        <v>278706</v>
      </c>
      <c r="BO7" s="93">
        <f t="shared" si="27"/>
        <v>7661835</v>
      </c>
      <c r="BP7" s="93">
        <v>7305011</v>
      </c>
      <c r="BQ7" s="93">
        <v>49973</v>
      </c>
      <c r="BR7" s="93">
        <f aca="true" t="shared" si="62" ref="BR7:BR18">SUM(BP7:BQ7)</f>
        <v>7354984</v>
      </c>
      <c r="BS7" s="136">
        <f t="shared" si="28"/>
        <v>98.94193911551594</v>
      </c>
      <c r="BT7" s="136">
        <f t="shared" si="29"/>
        <v>17.930363896005108</v>
      </c>
      <c r="BU7" s="136">
        <f t="shared" si="30"/>
        <v>95.99507167669363</v>
      </c>
      <c r="BV7" s="93">
        <v>84980</v>
      </c>
      <c r="BW7" s="93">
        <v>0</v>
      </c>
      <c r="BX7" s="93">
        <f t="shared" si="31"/>
        <v>84980</v>
      </c>
      <c r="BY7" s="93">
        <v>84980</v>
      </c>
      <c r="BZ7" s="93">
        <v>0</v>
      </c>
      <c r="CA7" s="93">
        <f t="shared" si="32"/>
        <v>84980</v>
      </c>
      <c r="CB7" s="120">
        <f t="shared" si="33"/>
        <v>100</v>
      </c>
      <c r="CC7" s="120" t="str">
        <f t="shared" si="34"/>
        <v>-</v>
      </c>
      <c r="CD7" s="120">
        <f t="shared" si="35"/>
        <v>100</v>
      </c>
      <c r="CE7" s="93">
        <v>304289</v>
      </c>
      <c r="CF7" s="93">
        <v>8265</v>
      </c>
      <c r="CG7" s="93">
        <f t="shared" si="36"/>
        <v>312554</v>
      </c>
      <c r="CH7" s="93">
        <v>301307</v>
      </c>
      <c r="CI7" s="93">
        <v>2376</v>
      </c>
      <c r="CJ7" s="93">
        <f t="shared" si="37"/>
        <v>303683</v>
      </c>
      <c r="CK7" s="120">
        <f t="shared" si="38"/>
        <v>99.02001058204536</v>
      </c>
      <c r="CL7" s="120">
        <f t="shared" si="39"/>
        <v>28.747731397459162</v>
      </c>
      <c r="CM7" s="120">
        <f t="shared" si="40"/>
        <v>97.16177044606692</v>
      </c>
      <c r="CN7" s="93">
        <v>942051</v>
      </c>
      <c r="CO7" s="93">
        <v>0</v>
      </c>
      <c r="CP7" s="93">
        <f t="shared" si="41"/>
        <v>942051</v>
      </c>
      <c r="CQ7" s="93">
        <v>942051</v>
      </c>
      <c r="CR7" s="93">
        <v>0</v>
      </c>
      <c r="CS7" s="93">
        <f t="shared" si="42"/>
        <v>942051</v>
      </c>
      <c r="CT7" s="120">
        <f t="shared" si="43"/>
        <v>100</v>
      </c>
      <c r="CU7" s="120" t="str">
        <f t="shared" si="44"/>
        <v>-</v>
      </c>
      <c r="CV7" s="120">
        <f t="shared" si="45"/>
        <v>100</v>
      </c>
      <c r="CW7" s="93">
        <v>0</v>
      </c>
      <c r="CX7" s="93">
        <v>0</v>
      </c>
      <c r="CY7" s="93">
        <f t="shared" si="46"/>
        <v>0</v>
      </c>
      <c r="CZ7" s="93">
        <v>0</v>
      </c>
      <c r="DA7" s="93">
        <v>0</v>
      </c>
      <c r="DB7" s="93">
        <f t="shared" si="47"/>
        <v>0</v>
      </c>
      <c r="DC7" s="120" t="str">
        <f t="shared" si="48"/>
        <v>-</v>
      </c>
      <c r="DD7" s="120" t="str">
        <f t="shared" si="49"/>
        <v>-</v>
      </c>
      <c r="DE7" s="120" t="str">
        <f t="shared" si="50"/>
        <v>-</v>
      </c>
      <c r="DF7" s="93">
        <v>0</v>
      </c>
      <c r="DG7" s="93">
        <v>0</v>
      </c>
      <c r="DH7" s="93">
        <f t="shared" si="51"/>
        <v>0</v>
      </c>
      <c r="DI7" s="93">
        <v>0</v>
      </c>
      <c r="DJ7" s="93">
        <v>0</v>
      </c>
      <c r="DK7" s="93">
        <f t="shared" si="52"/>
        <v>0</v>
      </c>
      <c r="DL7" s="120" t="str">
        <f t="shared" si="53"/>
        <v>-</v>
      </c>
      <c r="DM7" s="120" t="str">
        <f t="shared" si="54"/>
        <v>-</v>
      </c>
      <c r="DN7" s="120" t="str">
        <f t="shared" si="55"/>
        <v>-</v>
      </c>
      <c r="DR7" s="73"/>
      <c r="DS7" s="73"/>
      <c r="DT7" s="73"/>
    </row>
    <row r="8" spans="1:124" ht="33" customHeight="1">
      <c r="A8" s="4" t="s">
        <v>22</v>
      </c>
      <c r="B8" s="93">
        <v>42786316</v>
      </c>
      <c r="C8" s="93">
        <v>1715373</v>
      </c>
      <c r="D8" s="93">
        <f aca="true" t="shared" si="63" ref="D8:D65">SUM(B8:C8)</f>
        <v>44501689</v>
      </c>
      <c r="E8" s="93">
        <v>42314021</v>
      </c>
      <c r="F8" s="93">
        <v>421287</v>
      </c>
      <c r="G8" s="93">
        <f aca="true" t="shared" si="64" ref="G8:G65">SUM(E8:F8)</f>
        <v>42735308</v>
      </c>
      <c r="H8" s="120">
        <f t="shared" si="56"/>
        <v>98.8961540881435</v>
      </c>
      <c r="I8" s="120">
        <f t="shared" si="57"/>
        <v>24.55949813830578</v>
      </c>
      <c r="J8" s="120">
        <f t="shared" si="58"/>
        <v>96.0307551472934</v>
      </c>
      <c r="K8" s="93">
        <v>22544884</v>
      </c>
      <c r="L8" s="93">
        <v>1000551</v>
      </c>
      <c r="M8" s="93">
        <f t="shared" si="0"/>
        <v>23545435</v>
      </c>
      <c r="N8" s="93">
        <v>22224977</v>
      </c>
      <c r="O8" s="93">
        <v>247234</v>
      </c>
      <c r="P8" s="93">
        <f t="shared" si="1"/>
        <v>22472211</v>
      </c>
      <c r="Q8" s="120">
        <f t="shared" si="59"/>
        <v>98.58102175198596</v>
      </c>
      <c r="R8" s="120">
        <f t="shared" si="60"/>
        <v>24.70978490851541</v>
      </c>
      <c r="S8" s="120">
        <f t="shared" si="61"/>
        <v>95.4419020077565</v>
      </c>
      <c r="T8" s="93">
        <v>518695</v>
      </c>
      <c r="U8" s="93">
        <v>27695</v>
      </c>
      <c r="V8" s="93">
        <f t="shared" si="2"/>
        <v>546390</v>
      </c>
      <c r="W8" s="93">
        <v>510092</v>
      </c>
      <c r="X8" s="93">
        <v>6906</v>
      </c>
      <c r="Y8" s="93">
        <f t="shared" si="3"/>
        <v>516998</v>
      </c>
      <c r="Z8" s="120">
        <f t="shared" si="4"/>
        <v>98.34141451141808</v>
      </c>
      <c r="AA8" s="120">
        <f t="shared" si="5"/>
        <v>24.935909008846362</v>
      </c>
      <c r="AB8" s="120">
        <f t="shared" si="6"/>
        <v>94.6206921795787</v>
      </c>
      <c r="AC8" s="93">
        <v>17322059</v>
      </c>
      <c r="AD8" s="93">
        <v>924909</v>
      </c>
      <c r="AE8" s="93">
        <f t="shared" si="7"/>
        <v>18246968</v>
      </c>
      <c r="AF8" s="93">
        <v>17034775</v>
      </c>
      <c r="AG8" s="93">
        <v>230621</v>
      </c>
      <c r="AH8" s="93">
        <f t="shared" si="8"/>
        <v>17265396</v>
      </c>
      <c r="AI8" s="120">
        <f t="shared" si="9"/>
        <v>98.34151355794366</v>
      </c>
      <c r="AJ8" s="120">
        <f t="shared" si="10"/>
        <v>24.93445301105298</v>
      </c>
      <c r="AK8" s="120">
        <f t="shared" si="11"/>
        <v>94.62062957528067</v>
      </c>
      <c r="AL8" s="93">
        <v>1328619</v>
      </c>
      <c r="AM8" s="93">
        <v>13542</v>
      </c>
      <c r="AN8" s="93">
        <f t="shared" si="12"/>
        <v>1342161</v>
      </c>
      <c r="AO8" s="93">
        <v>1321835</v>
      </c>
      <c r="AP8" s="93">
        <v>2742</v>
      </c>
      <c r="AQ8" s="93">
        <f t="shared" si="13"/>
        <v>1324577</v>
      </c>
      <c r="AR8" s="120">
        <f t="shared" si="14"/>
        <v>99.48939462705259</v>
      </c>
      <c r="AS8" s="120">
        <f t="shared" si="15"/>
        <v>20.248116969428445</v>
      </c>
      <c r="AT8" s="120">
        <f t="shared" si="16"/>
        <v>98.68987401660456</v>
      </c>
      <c r="AU8" s="93">
        <v>3375511</v>
      </c>
      <c r="AV8" s="93">
        <v>34405</v>
      </c>
      <c r="AW8" s="93">
        <f t="shared" si="17"/>
        <v>3409916</v>
      </c>
      <c r="AX8" s="93">
        <v>3358275</v>
      </c>
      <c r="AY8" s="93">
        <v>6965</v>
      </c>
      <c r="AZ8" s="93">
        <f t="shared" si="18"/>
        <v>3365240</v>
      </c>
      <c r="BA8" s="120">
        <f t="shared" si="19"/>
        <v>99.48938101520037</v>
      </c>
      <c r="BB8" s="120">
        <f t="shared" si="20"/>
        <v>20.2441505595117</v>
      </c>
      <c r="BC8" s="120">
        <f t="shared" si="21"/>
        <v>98.68982109823233</v>
      </c>
      <c r="BD8" s="93">
        <v>16463415</v>
      </c>
      <c r="BE8" s="93">
        <v>674206</v>
      </c>
      <c r="BF8" s="93">
        <f t="shared" si="22"/>
        <v>17137621</v>
      </c>
      <c r="BG8" s="93">
        <v>16329672</v>
      </c>
      <c r="BH8" s="93">
        <v>162537</v>
      </c>
      <c r="BI8" s="93">
        <f t="shared" si="23"/>
        <v>16492209</v>
      </c>
      <c r="BJ8" s="120">
        <f t="shared" si="24"/>
        <v>99.18763512916367</v>
      </c>
      <c r="BK8" s="120">
        <f t="shared" si="25"/>
        <v>24.107913605040597</v>
      </c>
      <c r="BL8" s="120">
        <f t="shared" si="26"/>
        <v>96.23394635696518</v>
      </c>
      <c r="BM8" s="93">
        <v>16371727</v>
      </c>
      <c r="BN8" s="93">
        <v>674206</v>
      </c>
      <c r="BO8" s="93">
        <f t="shared" si="27"/>
        <v>17045933</v>
      </c>
      <c r="BP8" s="93">
        <v>16237984</v>
      </c>
      <c r="BQ8" s="93">
        <v>162537</v>
      </c>
      <c r="BR8" s="93">
        <f t="shared" si="62"/>
        <v>16400521</v>
      </c>
      <c r="BS8" s="136">
        <f t="shared" si="28"/>
        <v>99.18308557185202</v>
      </c>
      <c r="BT8" s="136">
        <f t="shared" si="29"/>
        <v>24.107913605040597</v>
      </c>
      <c r="BU8" s="136">
        <f t="shared" si="30"/>
        <v>96.21368921255294</v>
      </c>
      <c r="BV8" s="93">
        <v>91688</v>
      </c>
      <c r="BW8" s="93">
        <v>0</v>
      </c>
      <c r="BX8" s="93">
        <f t="shared" si="31"/>
        <v>91688</v>
      </c>
      <c r="BY8" s="93">
        <v>91688</v>
      </c>
      <c r="BZ8" s="93">
        <v>0</v>
      </c>
      <c r="CA8" s="93">
        <f t="shared" si="32"/>
        <v>91688</v>
      </c>
      <c r="CB8" s="120">
        <f t="shared" si="33"/>
        <v>100</v>
      </c>
      <c r="CC8" s="120" t="str">
        <f t="shared" si="34"/>
        <v>-</v>
      </c>
      <c r="CD8" s="120">
        <f t="shared" si="35"/>
        <v>100</v>
      </c>
      <c r="CE8" s="93">
        <v>753258</v>
      </c>
      <c r="CF8" s="93">
        <v>40417</v>
      </c>
      <c r="CG8" s="93">
        <f t="shared" si="36"/>
        <v>793675</v>
      </c>
      <c r="CH8" s="93">
        <v>734609</v>
      </c>
      <c r="CI8" s="93">
        <v>11317</v>
      </c>
      <c r="CJ8" s="93">
        <f t="shared" si="37"/>
        <v>745926</v>
      </c>
      <c r="CK8" s="120">
        <f t="shared" si="38"/>
        <v>97.52422144869354</v>
      </c>
      <c r="CL8" s="120">
        <f t="shared" si="39"/>
        <v>28.00059380953559</v>
      </c>
      <c r="CM8" s="120">
        <f t="shared" si="40"/>
        <v>93.98380949381044</v>
      </c>
      <c r="CN8" s="93">
        <v>3021898</v>
      </c>
      <c r="CO8" s="93">
        <v>0</v>
      </c>
      <c r="CP8" s="93">
        <f t="shared" si="41"/>
        <v>3021898</v>
      </c>
      <c r="CQ8" s="93">
        <v>3021902</v>
      </c>
      <c r="CR8" s="93">
        <v>0</v>
      </c>
      <c r="CS8" s="93">
        <f t="shared" si="42"/>
        <v>3021902</v>
      </c>
      <c r="CT8" s="120">
        <f t="shared" si="43"/>
        <v>100.00013236714145</v>
      </c>
      <c r="CU8" s="120" t="str">
        <f t="shared" si="44"/>
        <v>-</v>
      </c>
      <c r="CV8" s="120">
        <f t="shared" si="45"/>
        <v>100.00013236714145</v>
      </c>
      <c r="CW8" s="93">
        <v>0</v>
      </c>
      <c r="CX8" s="93">
        <v>0</v>
      </c>
      <c r="CY8" s="93">
        <f t="shared" si="46"/>
        <v>0</v>
      </c>
      <c r="CZ8" s="93">
        <v>0</v>
      </c>
      <c r="DA8" s="93">
        <v>0</v>
      </c>
      <c r="DB8" s="93">
        <f t="shared" si="47"/>
        <v>0</v>
      </c>
      <c r="DC8" s="120" t="str">
        <f t="shared" si="48"/>
        <v>-</v>
      </c>
      <c r="DD8" s="120" t="str">
        <f t="shared" si="49"/>
        <v>-</v>
      </c>
      <c r="DE8" s="120" t="str">
        <f t="shared" si="50"/>
        <v>-</v>
      </c>
      <c r="DF8" s="93">
        <v>2861</v>
      </c>
      <c r="DG8" s="93">
        <v>199</v>
      </c>
      <c r="DH8" s="93">
        <f t="shared" si="51"/>
        <v>3060</v>
      </c>
      <c r="DI8" s="93">
        <v>2861</v>
      </c>
      <c r="DJ8" s="93">
        <v>199</v>
      </c>
      <c r="DK8" s="93">
        <f t="shared" si="52"/>
        <v>3060</v>
      </c>
      <c r="DL8" s="120">
        <f t="shared" si="53"/>
        <v>100</v>
      </c>
      <c r="DM8" s="120">
        <f t="shared" si="54"/>
        <v>100</v>
      </c>
      <c r="DN8" s="120">
        <f t="shared" si="55"/>
        <v>100</v>
      </c>
      <c r="DR8" s="73"/>
      <c r="DS8" s="73"/>
      <c r="DT8" s="73"/>
    </row>
    <row r="9" spans="1:124" ht="33" customHeight="1">
      <c r="A9" s="4" t="s">
        <v>23</v>
      </c>
      <c r="B9" s="93">
        <v>45165702</v>
      </c>
      <c r="C9" s="93">
        <v>2155085</v>
      </c>
      <c r="D9" s="93">
        <f t="shared" si="63"/>
        <v>47320787</v>
      </c>
      <c r="E9" s="93">
        <v>44575566</v>
      </c>
      <c r="F9" s="93">
        <v>599697</v>
      </c>
      <c r="G9" s="93">
        <f t="shared" si="64"/>
        <v>45175263</v>
      </c>
      <c r="H9" s="120">
        <f t="shared" si="56"/>
        <v>98.69339792393794</v>
      </c>
      <c r="I9" s="120">
        <f t="shared" si="57"/>
        <v>27.827069465937537</v>
      </c>
      <c r="J9" s="120">
        <f t="shared" si="58"/>
        <v>95.46600101980552</v>
      </c>
      <c r="K9" s="93">
        <v>21876883</v>
      </c>
      <c r="L9" s="93">
        <v>1065511</v>
      </c>
      <c r="M9" s="93">
        <f t="shared" si="0"/>
        <v>22942394</v>
      </c>
      <c r="N9" s="93">
        <v>21537307</v>
      </c>
      <c r="O9" s="93">
        <v>344339</v>
      </c>
      <c r="P9" s="93">
        <f t="shared" si="1"/>
        <v>21881646</v>
      </c>
      <c r="Q9" s="120">
        <f t="shared" si="59"/>
        <v>98.44778618599368</v>
      </c>
      <c r="R9" s="120">
        <f t="shared" si="60"/>
        <v>32.316794477016195</v>
      </c>
      <c r="S9" s="120">
        <f t="shared" si="61"/>
        <v>95.37647204559386</v>
      </c>
      <c r="T9" s="93">
        <v>568047</v>
      </c>
      <c r="U9" s="93">
        <v>33616</v>
      </c>
      <c r="V9" s="93">
        <f t="shared" si="2"/>
        <v>601663</v>
      </c>
      <c r="W9" s="93">
        <v>557432</v>
      </c>
      <c r="X9" s="93">
        <v>10833</v>
      </c>
      <c r="Y9" s="93">
        <f t="shared" si="3"/>
        <v>568265</v>
      </c>
      <c r="Z9" s="120">
        <f t="shared" si="4"/>
        <v>98.13131659880257</v>
      </c>
      <c r="AA9" s="120">
        <f t="shared" si="5"/>
        <v>32.22572584483579</v>
      </c>
      <c r="AB9" s="120">
        <f t="shared" si="6"/>
        <v>94.44905204408448</v>
      </c>
      <c r="AC9" s="93">
        <v>16390828</v>
      </c>
      <c r="AD9" s="93">
        <v>969989</v>
      </c>
      <c r="AE9" s="93">
        <f t="shared" si="7"/>
        <v>17360817</v>
      </c>
      <c r="AF9" s="93">
        <v>16084517</v>
      </c>
      <c r="AG9" s="93">
        <v>312568</v>
      </c>
      <c r="AH9" s="93">
        <f t="shared" si="8"/>
        <v>16397085</v>
      </c>
      <c r="AI9" s="120">
        <f t="shared" si="9"/>
        <v>98.13120484212267</v>
      </c>
      <c r="AJ9" s="120">
        <f t="shared" si="10"/>
        <v>32.22387057997565</v>
      </c>
      <c r="AK9" s="120">
        <f t="shared" si="11"/>
        <v>94.44880963839432</v>
      </c>
      <c r="AL9" s="93">
        <v>991242</v>
      </c>
      <c r="AM9" s="93">
        <v>12477</v>
      </c>
      <c r="AN9" s="93">
        <f t="shared" si="12"/>
        <v>1003719</v>
      </c>
      <c r="AO9" s="93">
        <v>986677</v>
      </c>
      <c r="AP9" s="93">
        <v>4220</v>
      </c>
      <c r="AQ9" s="93">
        <f t="shared" si="13"/>
        <v>990897</v>
      </c>
      <c r="AR9" s="120">
        <f t="shared" si="14"/>
        <v>99.53946664891117</v>
      </c>
      <c r="AS9" s="120">
        <f t="shared" si="15"/>
        <v>33.82223290855173</v>
      </c>
      <c r="AT9" s="120">
        <f t="shared" si="16"/>
        <v>98.7225508334504</v>
      </c>
      <c r="AU9" s="93">
        <v>3926766</v>
      </c>
      <c r="AV9" s="93">
        <v>49429</v>
      </c>
      <c r="AW9" s="93">
        <f t="shared" si="17"/>
        <v>3976195</v>
      </c>
      <c r="AX9" s="93">
        <v>3908681</v>
      </c>
      <c r="AY9" s="93">
        <v>16718</v>
      </c>
      <c r="AZ9" s="93">
        <f t="shared" si="18"/>
        <v>3925399</v>
      </c>
      <c r="BA9" s="120">
        <f t="shared" si="19"/>
        <v>99.53944289015439</v>
      </c>
      <c r="BB9" s="120">
        <f t="shared" si="20"/>
        <v>33.822250096097434</v>
      </c>
      <c r="BC9" s="120">
        <f t="shared" si="21"/>
        <v>98.72249726182946</v>
      </c>
      <c r="BD9" s="93">
        <v>19571842</v>
      </c>
      <c r="BE9" s="93">
        <v>1029674</v>
      </c>
      <c r="BF9" s="93">
        <f t="shared" si="22"/>
        <v>20601516</v>
      </c>
      <c r="BG9" s="93">
        <v>19344816</v>
      </c>
      <c r="BH9" s="93">
        <v>240867</v>
      </c>
      <c r="BI9" s="93">
        <f t="shared" si="23"/>
        <v>19585683</v>
      </c>
      <c r="BJ9" s="120">
        <f t="shared" si="24"/>
        <v>98.8400376418326</v>
      </c>
      <c r="BK9" s="120">
        <f t="shared" si="25"/>
        <v>23.392549486536517</v>
      </c>
      <c r="BL9" s="120">
        <f t="shared" si="26"/>
        <v>95.06913471804697</v>
      </c>
      <c r="BM9" s="93">
        <v>19470499</v>
      </c>
      <c r="BN9" s="93">
        <v>1029674</v>
      </c>
      <c r="BO9" s="93">
        <f t="shared" si="27"/>
        <v>20500173</v>
      </c>
      <c r="BP9" s="93">
        <v>19243473</v>
      </c>
      <c r="BQ9" s="93">
        <v>240867</v>
      </c>
      <c r="BR9" s="93">
        <f t="shared" si="62"/>
        <v>19484340</v>
      </c>
      <c r="BS9" s="136">
        <f t="shared" si="28"/>
        <v>98.83400009419378</v>
      </c>
      <c r="BT9" s="136">
        <f t="shared" si="29"/>
        <v>23.392549486536517</v>
      </c>
      <c r="BU9" s="136">
        <f t="shared" si="30"/>
        <v>95.04475889057132</v>
      </c>
      <c r="BV9" s="93">
        <v>101343</v>
      </c>
      <c r="BW9" s="93">
        <v>0</v>
      </c>
      <c r="BX9" s="93">
        <f t="shared" si="31"/>
        <v>101343</v>
      </c>
      <c r="BY9" s="93">
        <v>101343</v>
      </c>
      <c r="BZ9" s="93">
        <v>0</v>
      </c>
      <c r="CA9" s="93">
        <f t="shared" si="32"/>
        <v>101343</v>
      </c>
      <c r="CB9" s="120">
        <f t="shared" si="33"/>
        <v>100</v>
      </c>
      <c r="CC9" s="120" t="str">
        <f t="shared" si="34"/>
        <v>-</v>
      </c>
      <c r="CD9" s="120">
        <f t="shared" si="35"/>
        <v>100</v>
      </c>
      <c r="CE9" s="93">
        <v>823281</v>
      </c>
      <c r="CF9" s="93">
        <v>48571</v>
      </c>
      <c r="CG9" s="93">
        <f t="shared" si="36"/>
        <v>871852</v>
      </c>
      <c r="CH9" s="93">
        <v>799747</v>
      </c>
      <c r="CI9" s="93">
        <v>14491</v>
      </c>
      <c r="CJ9" s="93">
        <f t="shared" si="37"/>
        <v>814238</v>
      </c>
      <c r="CK9" s="120">
        <f t="shared" si="38"/>
        <v>97.1414377351111</v>
      </c>
      <c r="CL9" s="120">
        <f t="shared" si="39"/>
        <v>29.834675011838343</v>
      </c>
      <c r="CM9" s="120">
        <f t="shared" si="40"/>
        <v>93.39176832765193</v>
      </c>
      <c r="CN9" s="93">
        <v>2893694</v>
      </c>
      <c r="CO9" s="93">
        <v>0</v>
      </c>
      <c r="CP9" s="93">
        <f t="shared" si="41"/>
        <v>2893694</v>
      </c>
      <c r="CQ9" s="93">
        <v>2893694</v>
      </c>
      <c r="CR9" s="93">
        <v>0</v>
      </c>
      <c r="CS9" s="93">
        <f t="shared" si="42"/>
        <v>2893694</v>
      </c>
      <c r="CT9" s="120">
        <f t="shared" si="43"/>
        <v>100</v>
      </c>
      <c r="CU9" s="120" t="str">
        <f t="shared" si="44"/>
        <v>-</v>
      </c>
      <c r="CV9" s="120">
        <f t="shared" si="45"/>
        <v>100</v>
      </c>
      <c r="CW9" s="93">
        <v>2</v>
      </c>
      <c r="CX9" s="93">
        <v>0</v>
      </c>
      <c r="CY9" s="93">
        <f t="shared" si="46"/>
        <v>2</v>
      </c>
      <c r="CZ9" s="93">
        <v>2</v>
      </c>
      <c r="DA9" s="93">
        <v>0</v>
      </c>
      <c r="DB9" s="93">
        <f t="shared" si="47"/>
        <v>2</v>
      </c>
      <c r="DC9" s="120">
        <f t="shared" si="48"/>
        <v>100</v>
      </c>
      <c r="DD9" s="120" t="str">
        <f t="shared" si="49"/>
        <v>-</v>
      </c>
      <c r="DE9" s="120">
        <f t="shared" si="50"/>
        <v>100</v>
      </c>
      <c r="DF9" s="93">
        <v>0</v>
      </c>
      <c r="DG9" s="93">
        <v>11329</v>
      </c>
      <c r="DH9" s="93">
        <f t="shared" si="51"/>
        <v>11329</v>
      </c>
      <c r="DI9" s="93">
        <v>0</v>
      </c>
      <c r="DJ9" s="93">
        <v>0</v>
      </c>
      <c r="DK9" s="93">
        <f t="shared" si="52"/>
        <v>0</v>
      </c>
      <c r="DL9" s="120" t="str">
        <f t="shared" si="53"/>
        <v>-</v>
      </c>
      <c r="DM9" s="120" t="str">
        <f t="shared" si="54"/>
        <v>-</v>
      </c>
      <c r="DN9" s="120" t="str">
        <f t="shared" si="55"/>
        <v>-</v>
      </c>
      <c r="DR9" s="73"/>
      <c r="DS9" s="73"/>
      <c r="DT9" s="73"/>
    </row>
    <row r="10" spans="1:124" ht="33" customHeight="1">
      <c r="A10" s="4" t="s">
        <v>24</v>
      </c>
      <c r="B10" s="93">
        <v>8738780</v>
      </c>
      <c r="C10" s="93">
        <v>351290</v>
      </c>
      <c r="D10" s="93">
        <f t="shared" si="63"/>
        <v>9090070</v>
      </c>
      <c r="E10" s="93">
        <v>8680474</v>
      </c>
      <c r="F10" s="93">
        <v>49257</v>
      </c>
      <c r="G10" s="93">
        <f t="shared" si="64"/>
        <v>8729731</v>
      </c>
      <c r="H10" s="120">
        <f t="shared" si="56"/>
        <v>99.33279016064027</v>
      </c>
      <c r="I10" s="120">
        <f t="shared" si="57"/>
        <v>14.021748412992116</v>
      </c>
      <c r="J10" s="120">
        <f t="shared" si="58"/>
        <v>96.03590511404204</v>
      </c>
      <c r="K10" s="93">
        <v>3756182</v>
      </c>
      <c r="L10" s="93">
        <v>101368</v>
      </c>
      <c r="M10" s="93">
        <f t="shared" si="0"/>
        <v>3857550</v>
      </c>
      <c r="N10" s="93">
        <v>3736274</v>
      </c>
      <c r="O10" s="93">
        <v>21224</v>
      </c>
      <c r="P10" s="93">
        <f t="shared" si="1"/>
        <v>3757498</v>
      </c>
      <c r="Q10" s="120">
        <f t="shared" si="59"/>
        <v>99.46999373299803</v>
      </c>
      <c r="R10" s="120">
        <f t="shared" si="60"/>
        <v>20.937573987846264</v>
      </c>
      <c r="S10" s="120">
        <f t="shared" si="61"/>
        <v>97.40633303521665</v>
      </c>
      <c r="T10" s="93">
        <v>95728</v>
      </c>
      <c r="U10" s="93">
        <v>3113</v>
      </c>
      <c r="V10" s="93">
        <f t="shared" si="2"/>
        <v>98841</v>
      </c>
      <c r="W10" s="93">
        <v>95109</v>
      </c>
      <c r="X10" s="93">
        <v>669</v>
      </c>
      <c r="Y10" s="93">
        <f t="shared" si="3"/>
        <v>95778</v>
      </c>
      <c r="Z10" s="120">
        <f t="shared" si="4"/>
        <v>99.3533762326592</v>
      </c>
      <c r="AA10" s="120">
        <f t="shared" si="5"/>
        <v>21.49052361066495</v>
      </c>
      <c r="AB10" s="120">
        <f t="shared" si="6"/>
        <v>96.90108355844235</v>
      </c>
      <c r="AC10" s="93">
        <v>2883515</v>
      </c>
      <c r="AD10" s="93">
        <v>93770</v>
      </c>
      <c r="AE10" s="93">
        <f t="shared" si="7"/>
        <v>2977285</v>
      </c>
      <c r="AF10" s="93">
        <v>2864865</v>
      </c>
      <c r="AG10" s="93">
        <v>20143</v>
      </c>
      <c r="AH10" s="93">
        <f t="shared" si="8"/>
        <v>2885008</v>
      </c>
      <c r="AI10" s="120">
        <f t="shared" si="9"/>
        <v>99.35321994163372</v>
      </c>
      <c r="AJ10" s="120">
        <f t="shared" si="10"/>
        <v>21.481283992748214</v>
      </c>
      <c r="AK10" s="120">
        <f t="shared" si="11"/>
        <v>96.90063262334644</v>
      </c>
      <c r="AL10" s="93">
        <v>206099</v>
      </c>
      <c r="AM10" s="93">
        <v>1190</v>
      </c>
      <c r="AN10" s="93">
        <f t="shared" si="12"/>
        <v>207289</v>
      </c>
      <c r="AO10" s="93">
        <v>205929</v>
      </c>
      <c r="AP10" s="93">
        <v>109</v>
      </c>
      <c r="AQ10" s="93">
        <f t="shared" si="13"/>
        <v>206038</v>
      </c>
      <c r="AR10" s="120">
        <f t="shared" si="14"/>
        <v>99.91751536882761</v>
      </c>
      <c r="AS10" s="120">
        <f t="shared" si="15"/>
        <v>9.159663865546218</v>
      </c>
      <c r="AT10" s="120">
        <f t="shared" si="16"/>
        <v>99.39649474887717</v>
      </c>
      <c r="AU10" s="93">
        <v>570840</v>
      </c>
      <c r="AV10" s="93">
        <v>3295</v>
      </c>
      <c r="AW10" s="93">
        <f t="shared" si="17"/>
        <v>574135</v>
      </c>
      <c r="AX10" s="93">
        <v>570371</v>
      </c>
      <c r="AY10" s="93">
        <v>303</v>
      </c>
      <c r="AZ10" s="93">
        <f t="shared" si="18"/>
        <v>570674</v>
      </c>
      <c r="BA10" s="120">
        <f t="shared" si="19"/>
        <v>99.91784037558685</v>
      </c>
      <c r="BB10" s="120">
        <f t="shared" si="20"/>
        <v>9.195751138088012</v>
      </c>
      <c r="BC10" s="120">
        <f t="shared" si="21"/>
        <v>99.39718010572426</v>
      </c>
      <c r="BD10" s="93">
        <v>4270004</v>
      </c>
      <c r="BE10" s="93">
        <v>241582</v>
      </c>
      <c r="BF10" s="93">
        <f t="shared" si="22"/>
        <v>4511586</v>
      </c>
      <c r="BG10" s="93">
        <v>4234408</v>
      </c>
      <c r="BH10" s="93">
        <v>26628</v>
      </c>
      <c r="BI10" s="93">
        <f t="shared" si="23"/>
        <v>4261036</v>
      </c>
      <c r="BJ10" s="120">
        <f t="shared" si="24"/>
        <v>99.16637080433648</v>
      </c>
      <c r="BK10" s="120">
        <f t="shared" si="25"/>
        <v>11.022344379962083</v>
      </c>
      <c r="BL10" s="120">
        <f t="shared" si="26"/>
        <v>94.44652058056745</v>
      </c>
      <c r="BM10" s="93">
        <v>4241632</v>
      </c>
      <c r="BN10" s="93">
        <v>241582</v>
      </c>
      <c r="BO10" s="93">
        <f t="shared" si="27"/>
        <v>4483214</v>
      </c>
      <c r="BP10" s="93">
        <v>4206036</v>
      </c>
      <c r="BQ10" s="93">
        <v>26628</v>
      </c>
      <c r="BR10" s="93">
        <f t="shared" si="62"/>
        <v>4232664</v>
      </c>
      <c r="BS10" s="136">
        <f t="shared" si="28"/>
        <v>99.1607947129784</v>
      </c>
      <c r="BT10" s="136">
        <f t="shared" si="29"/>
        <v>11.022344379962083</v>
      </c>
      <c r="BU10" s="136">
        <f t="shared" si="30"/>
        <v>94.41137541058714</v>
      </c>
      <c r="BV10" s="93">
        <v>28372</v>
      </c>
      <c r="BW10" s="93">
        <v>0</v>
      </c>
      <c r="BX10" s="93">
        <f t="shared" si="31"/>
        <v>28372</v>
      </c>
      <c r="BY10" s="93">
        <v>28372</v>
      </c>
      <c r="BZ10" s="93">
        <v>0</v>
      </c>
      <c r="CA10" s="93">
        <f t="shared" si="32"/>
        <v>28372</v>
      </c>
      <c r="CB10" s="120">
        <f t="shared" si="33"/>
        <v>100</v>
      </c>
      <c r="CC10" s="120" t="str">
        <f t="shared" si="34"/>
        <v>-</v>
      </c>
      <c r="CD10" s="120">
        <f t="shared" si="35"/>
        <v>100</v>
      </c>
      <c r="CE10" s="93">
        <v>172448</v>
      </c>
      <c r="CF10" s="93">
        <v>8340</v>
      </c>
      <c r="CG10" s="93">
        <f t="shared" si="36"/>
        <v>180788</v>
      </c>
      <c r="CH10" s="93">
        <v>169645</v>
      </c>
      <c r="CI10" s="93">
        <v>1405</v>
      </c>
      <c r="CJ10" s="93">
        <f t="shared" si="37"/>
        <v>171050</v>
      </c>
      <c r="CK10" s="120">
        <f t="shared" si="38"/>
        <v>98.37458248283541</v>
      </c>
      <c r="CL10" s="120">
        <f t="shared" si="39"/>
        <v>16.84652278177458</v>
      </c>
      <c r="CM10" s="120">
        <f t="shared" si="40"/>
        <v>94.61358054738146</v>
      </c>
      <c r="CN10" s="93">
        <v>540146</v>
      </c>
      <c r="CO10" s="93">
        <v>0</v>
      </c>
      <c r="CP10" s="93">
        <f t="shared" si="41"/>
        <v>540146</v>
      </c>
      <c r="CQ10" s="93">
        <v>540147</v>
      </c>
      <c r="CR10" s="93">
        <v>0</v>
      </c>
      <c r="CS10" s="93">
        <f t="shared" si="42"/>
        <v>540147</v>
      </c>
      <c r="CT10" s="120">
        <f t="shared" si="43"/>
        <v>100.00018513513014</v>
      </c>
      <c r="CU10" s="120" t="str">
        <f t="shared" si="44"/>
        <v>-</v>
      </c>
      <c r="CV10" s="120">
        <f t="shared" si="45"/>
        <v>100.00018513513014</v>
      </c>
      <c r="CW10" s="93">
        <v>0</v>
      </c>
      <c r="CX10" s="93">
        <v>0</v>
      </c>
      <c r="CY10" s="93">
        <f t="shared" si="46"/>
        <v>0</v>
      </c>
      <c r="CZ10" s="93">
        <v>0</v>
      </c>
      <c r="DA10" s="93">
        <v>0</v>
      </c>
      <c r="DB10" s="93">
        <f t="shared" si="47"/>
        <v>0</v>
      </c>
      <c r="DC10" s="120" t="str">
        <f t="shared" si="48"/>
        <v>-</v>
      </c>
      <c r="DD10" s="120" t="str">
        <f t="shared" si="49"/>
        <v>-</v>
      </c>
      <c r="DE10" s="120" t="str">
        <f t="shared" si="50"/>
        <v>-</v>
      </c>
      <c r="DF10" s="93">
        <v>0</v>
      </c>
      <c r="DG10" s="93">
        <v>0</v>
      </c>
      <c r="DH10" s="93">
        <f t="shared" si="51"/>
        <v>0</v>
      </c>
      <c r="DI10" s="93">
        <v>0</v>
      </c>
      <c r="DJ10" s="93">
        <v>0</v>
      </c>
      <c r="DK10" s="93">
        <f t="shared" si="52"/>
        <v>0</v>
      </c>
      <c r="DL10" s="120" t="str">
        <f t="shared" si="53"/>
        <v>-</v>
      </c>
      <c r="DM10" s="120" t="str">
        <f t="shared" si="54"/>
        <v>-</v>
      </c>
      <c r="DN10" s="120" t="str">
        <f t="shared" si="55"/>
        <v>-</v>
      </c>
      <c r="DR10" s="73"/>
      <c r="DS10" s="73"/>
      <c r="DT10" s="73"/>
    </row>
    <row r="11" spans="1:124" ht="33" customHeight="1">
      <c r="A11" s="3" t="s">
        <v>25</v>
      </c>
      <c r="B11" s="92">
        <v>9028198</v>
      </c>
      <c r="C11" s="92">
        <v>183026</v>
      </c>
      <c r="D11" s="92">
        <f t="shared" si="63"/>
        <v>9211224</v>
      </c>
      <c r="E11" s="92">
        <v>8966577</v>
      </c>
      <c r="F11" s="92">
        <v>58490</v>
      </c>
      <c r="G11" s="92">
        <f t="shared" si="64"/>
        <v>9025067</v>
      </c>
      <c r="H11" s="119">
        <f t="shared" si="56"/>
        <v>99.31746069370654</v>
      </c>
      <c r="I11" s="119">
        <f t="shared" si="57"/>
        <v>31.957208265492334</v>
      </c>
      <c r="J11" s="119">
        <f t="shared" si="58"/>
        <v>97.97901994349503</v>
      </c>
      <c r="K11" s="92">
        <v>3994674</v>
      </c>
      <c r="L11" s="92">
        <v>70725</v>
      </c>
      <c r="M11" s="92">
        <f t="shared" si="0"/>
        <v>4065399</v>
      </c>
      <c r="N11" s="92">
        <v>3972185</v>
      </c>
      <c r="O11" s="92">
        <v>27791</v>
      </c>
      <c r="P11" s="92">
        <f t="shared" si="1"/>
        <v>3999976</v>
      </c>
      <c r="Q11" s="119">
        <f t="shared" si="59"/>
        <v>99.4370253993192</v>
      </c>
      <c r="R11" s="119">
        <f t="shared" si="60"/>
        <v>39.29445033580771</v>
      </c>
      <c r="S11" s="119">
        <f t="shared" si="61"/>
        <v>98.3907360630531</v>
      </c>
      <c r="T11" s="92">
        <v>144798</v>
      </c>
      <c r="U11" s="92">
        <v>2864</v>
      </c>
      <c r="V11" s="92">
        <f t="shared" si="2"/>
        <v>147662</v>
      </c>
      <c r="W11" s="92">
        <v>143753</v>
      </c>
      <c r="X11" s="92">
        <v>1124</v>
      </c>
      <c r="Y11" s="92">
        <f t="shared" si="3"/>
        <v>144877</v>
      </c>
      <c r="Z11" s="119">
        <f t="shared" si="4"/>
        <v>99.27830494896338</v>
      </c>
      <c r="AA11" s="119">
        <f t="shared" si="5"/>
        <v>39.245810055865924</v>
      </c>
      <c r="AB11" s="119">
        <f t="shared" si="6"/>
        <v>98.11393588059217</v>
      </c>
      <c r="AC11" s="92">
        <v>3299629</v>
      </c>
      <c r="AD11" s="92">
        <v>65326</v>
      </c>
      <c r="AE11" s="92">
        <f t="shared" si="7"/>
        <v>3364955</v>
      </c>
      <c r="AF11" s="92">
        <v>3278930</v>
      </c>
      <c r="AG11" s="92">
        <v>25648</v>
      </c>
      <c r="AH11" s="92">
        <f t="shared" si="8"/>
        <v>3304578</v>
      </c>
      <c r="AI11" s="119">
        <f t="shared" si="9"/>
        <v>99.37268705057447</v>
      </c>
      <c r="AJ11" s="119">
        <f t="shared" si="10"/>
        <v>39.261549765790036</v>
      </c>
      <c r="AK11" s="119">
        <f t="shared" si="11"/>
        <v>98.20571151768746</v>
      </c>
      <c r="AL11" s="92">
        <v>208818</v>
      </c>
      <c r="AM11" s="92">
        <v>962</v>
      </c>
      <c r="AN11" s="92">
        <f t="shared" si="12"/>
        <v>209780</v>
      </c>
      <c r="AO11" s="92">
        <v>208536</v>
      </c>
      <c r="AP11" s="92">
        <v>387</v>
      </c>
      <c r="AQ11" s="92">
        <f t="shared" si="13"/>
        <v>208923</v>
      </c>
      <c r="AR11" s="119">
        <f t="shared" si="14"/>
        <v>99.86495417061747</v>
      </c>
      <c r="AS11" s="119">
        <f t="shared" si="15"/>
        <v>40.228690228690226</v>
      </c>
      <c r="AT11" s="119">
        <f t="shared" si="16"/>
        <v>99.59147678520355</v>
      </c>
      <c r="AU11" s="92">
        <v>341429</v>
      </c>
      <c r="AV11" s="92">
        <v>1573</v>
      </c>
      <c r="AW11" s="92">
        <f t="shared" si="17"/>
        <v>343002</v>
      </c>
      <c r="AX11" s="92">
        <v>340966</v>
      </c>
      <c r="AY11" s="92">
        <v>632</v>
      </c>
      <c r="AZ11" s="92">
        <f t="shared" si="18"/>
        <v>341598</v>
      </c>
      <c r="BA11" s="119">
        <f t="shared" si="19"/>
        <v>99.86439347565673</v>
      </c>
      <c r="BB11" s="119">
        <f t="shared" si="20"/>
        <v>40.17800381436745</v>
      </c>
      <c r="BC11" s="119">
        <f t="shared" si="21"/>
        <v>99.59067294068255</v>
      </c>
      <c r="BD11" s="92">
        <v>4239550</v>
      </c>
      <c r="BE11" s="92">
        <v>107714</v>
      </c>
      <c r="BF11" s="92">
        <f t="shared" si="22"/>
        <v>4347264</v>
      </c>
      <c r="BG11" s="92">
        <v>4202817</v>
      </c>
      <c r="BH11" s="92">
        <v>28920</v>
      </c>
      <c r="BI11" s="92">
        <f t="shared" si="23"/>
        <v>4231737</v>
      </c>
      <c r="BJ11" s="119">
        <f t="shared" si="24"/>
        <v>99.13356370369497</v>
      </c>
      <c r="BK11" s="119">
        <f t="shared" si="25"/>
        <v>26.848877583229662</v>
      </c>
      <c r="BL11" s="119">
        <f t="shared" si="26"/>
        <v>97.34253544298207</v>
      </c>
      <c r="BM11" s="92">
        <v>4214653</v>
      </c>
      <c r="BN11" s="92">
        <v>107714</v>
      </c>
      <c r="BO11" s="92">
        <f t="shared" si="27"/>
        <v>4322367</v>
      </c>
      <c r="BP11" s="92">
        <v>4177920</v>
      </c>
      <c r="BQ11" s="92">
        <v>28920</v>
      </c>
      <c r="BR11" s="92">
        <f t="shared" si="62"/>
        <v>4206840</v>
      </c>
      <c r="BS11" s="135">
        <f t="shared" si="28"/>
        <v>99.12844544972029</v>
      </c>
      <c r="BT11" s="135">
        <f t="shared" si="29"/>
        <v>26.848877583229662</v>
      </c>
      <c r="BU11" s="135">
        <f t="shared" si="30"/>
        <v>97.32722834502484</v>
      </c>
      <c r="BV11" s="92">
        <v>24897</v>
      </c>
      <c r="BW11" s="92">
        <v>0</v>
      </c>
      <c r="BX11" s="92">
        <f t="shared" si="31"/>
        <v>24897</v>
      </c>
      <c r="BY11" s="92">
        <v>24897</v>
      </c>
      <c r="BZ11" s="92">
        <v>0</v>
      </c>
      <c r="CA11" s="92">
        <f t="shared" si="32"/>
        <v>24897</v>
      </c>
      <c r="CB11" s="119">
        <f t="shared" si="33"/>
        <v>100</v>
      </c>
      <c r="CC11" s="119" t="str">
        <f t="shared" si="34"/>
        <v>-</v>
      </c>
      <c r="CD11" s="119">
        <f t="shared" si="35"/>
        <v>100</v>
      </c>
      <c r="CE11" s="92">
        <v>221237</v>
      </c>
      <c r="CF11" s="92">
        <v>4587</v>
      </c>
      <c r="CG11" s="92">
        <f t="shared" si="36"/>
        <v>225824</v>
      </c>
      <c r="CH11" s="92">
        <v>218838</v>
      </c>
      <c r="CI11" s="92">
        <v>1779</v>
      </c>
      <c r="CJ11" s="92">
        <f t="shared" si="37"/>
        <v>220617</v>
      </c>
      <c r="CK11" s="119">
        <f t="shared" si="38"/>
        <v>98.91564250102832</v>
      </c>
      <c r="CL11" s="119">
        <f t="shared" si="39"/>
        <v>38.78351863963375</v>
      </c>
      <c r="CM11" s="119">
        <f t="shared" si="40"/>
        <v>97.69422204902934</v>
      </c>
      <c r="CN11" s="92">
        <v>572737</v>
      </c>
      <c r="CO11" s="92">
        <v>0</v>
      </c>
      <c r="CP11" s="92">
        <f t="shared" si="41"/>
        <v>572737</v>
      </c>
      <c r="CQ11" s="92">
        <v>572737</v>
      </c>
      <c r="CR11" s="92">
        <v>0</v>
      </c>
      <c r="CS11" s="92">
        <f t="shared" si="42"/>
        <v>572737</v>
      </c>
      <c r="CT11" s="119">
        <f t="shared" si="43"/>
        <v>100</v>
      </c>
      <c r="CU11" s="119" t="str">
        <f t="shared" si="44"/>
        <v>-</v>
      </c>
      <c r="CV11" s="119">
        <f t="shared" si="45"/>
        <v>100</v>
      </c>
      <c r="CW11" s="92">
        <v>0</v>
      </c>
      <c r="CX11" s="92">
        <v>0</v>
      </c>
      <c r="CY11" s="92">
        <f t="shared" si="46"/>
        <v>0</v>
      </c>
      <c r="CZ11" s="92">
        <v>0</v>
      </c>
      <c r="DA11" s="92">
        <v>0</v>
      </c>
      <c r="DB11" s="92">
        <f t="shared" si="47"/>
        <v>0</v>
      </c>
      <c r="DC11" s="119" t="str">
        <f t="shared" si="48"/>
        <v>-</v>
      </c>
      <c r="DD11" s="119" t="str">
        <f t="shared" si="49"/>
        <v>-</v>
      </c>
      <c r="DE11" s="119" t="str">
        <f t="shared" si="50"/>
        <v>-</v>
      </c>
      <c r="DF11" s="92">
        <v>0</v>
      </c>
      <c r="DG11" s="92">
        <v>0</v>
      </c>
      <c r="DH11" s="92">
        <f t="shared" si="51"/>
        <v>0</v>
      </c>
      <c r="DI11" s="92">
        <v>0</v>
      </c>
      <c r="DJ11" s="92">
        <v>0</v>
      </c>
      <c r="DK11" s="92">
        <f t="shared" si="52"/>
        <v>0</v>
      </c>
      <c r="DL11" s="119" t="str">
        <f t="shared" si="53"/>
        <v>-</v>
      </c>
      <c r="DM11" s="119" t="str">
        <f t="shared" si="54"/>
        <v>-</v>
      </c>
      <c r="DN11" s="119" t="str">
        <f t="shared" si="55"/>
        <v>-</v>
      </c>
      <c r="DR11" s="73"/>
      <c r="DS11" s="73"/>
      <c r="DT11" s="73"/>
    </row>
    <row r="12" spans="1:124" ht="33" customHeight="1">
      <c r="A12" s="4" t="s">
        <v>26</v>
      </c>
      <c r="B12" s="93">
        <v>4813254</v>
      </c>
      <c r="C12" s="93">
        <v>174762</v>
      </c>
      <c r="D12" s="93">
        <f t="shared" si="63"/>
        <v>4988016</v>
      </c>
      <c r="E12" s="93">
        <v>4749826</v>
      </c>
      <c r="F12" s="93">
        <v>34586</v>
      </c>
      <c r="G12" s="93">
        <f t="shared" si="64"/>
        <v>4784412</v>
      </c>
      <c r="H12" s="120">
        <f t="shared" si="56"/>
        <v>98.68222204770412</v>
      </c>
      <c r="I12" s="120">
        <f t="shared" si="57"/>
        <v>19.790343438504937</v>
      </c>
      <c r="J12" s="120">
        <f t="shared" si="58"/>
        <v>95.91813658977838</v>
      </c>
      <c r="K12" s="93">
        <v>1955552</v>
      </c>
      <c r="L12" s="93">
        <v>44280</v>
      </c>
      <c r="M12" s="93">
        <f t="shared" si="0"/>
        <v>1999832</v>
      </c>
      <c r="N12" s="93">
        <v>1942191</v>
      </c>
      <c r="O12" s="93">
        <v>12535</v>
      </c>
      <c r="P12" s="93">
        <f t="shared" si="1"/>
        <v>1954726</v>
      </c>
      <c r="Q12" s="120">
        <f t="shared" si="59"/>
        <v>99.31676580321054</v>
      </c>
      <c r="R12" s="120">
        <f t="shared" si="60"/>
        <v>28.308491418247517</v>
      </c>
      <c r="S12" s="120">
        <f t="shared" si="61"/>
        <v>97.74451053888527</v>
      </c>
      <c r="T12" s="93">
        <v>79832</v>
      </c>
      <c r="U12" s="93">
        <v>1863</v>
      </c>
      <c r="V12" s="93">
        <f t="shared" si="2"/>
        <v>81695</v>
      </c>
      <c r="W12" s="93">
        <v>79206</v>
      </c>
      <c r="X12" s="93">
        <v>546</v>
      </c>
      <c r="Y12" s="93">
        <f t="shared" si="3"/>
        <v>79752</v>
      </c>
      <c r="Z12" s="120">
        <f t="shared" si="4"/>
        <v>99.21585329191302</v>
      </c>
      <c r="AA12" s="120">
        <f t="shared" si="5"/>
        <v>29.307568438003223</v>
      </c>
      <c r="AB12" s="120">
        <f t="shared" si="6"/>
        <v>97.62164147132627</v>
      </c>
      <c r="AC12" s="93">
        <v>1662281</v>
      </c>
      <c r="AD12" s="93">
        <v>38802</v>
      </c>
      <c r="AE12" s="93">
        <f t="shared" si="7"/>
        <v>1701083</v>
      </c>
      <c r="AF12" s="93">
        <v>1650189</v>
      </c>
      <c r="AG12" s="93">
        <v>11382</v>
      </c>
      <c r="AH12" s="93">
        <f t="shared" si="8"/>
        <v>1661571</v>
      </c>
      <c r="AI12" s="120">
        <f t="shared" si="9"/>
        <v>99.27256582972433</v>
      </c>
      <c r="AJ12" s="120">
        <f t="shared" si="10"/>
        <v>29.33353950827277</v>
      </c>
      <c r="AK12" s="120">
        <f t="shared" si="11"/>
        <v>97.67724443780816</v>
      </c>
      <c r="AL12" s="93">
        <v>111055</v>
      </c>
      <c r="AM12" s="93">
        <v>1881</v>
      </c>
      <c r="AN12" s="93">
        <f t="shared" si="12"/>
        <v>112936</v>
      </c>
      <c r="AO12" s="93">
        <v>110718</v>
      </c>
      <c r="AP12" s="93">
        <v>316</v>
      </c>
      <c r="AQ12" s="93">
        <f t="shared" si="13"/>
        <v>111034</v>
      </c>
      <c r="AR12" s="120">
        <f t="shared" si="14"/>
        <v>99.69654675611184</v>
      </c>
      <c r="AS12" s="120">
        <f t="shared" si="15"/>
        <v>16.799574694311538</v>
      </c>
      <c r="AT12" s="120">
        <f t="shared" si="16"/>
        <v>98.31586031026423</v>
      </c>
      <c r="AU12" s="93">
        <v>102384</v>
      </c>
      <c r="AV12" s="93">
        <v>1734</v>
      </c>
      <c r="AW12" s="93">
        <f t="shared" si="17"/>
        <v>104118</v>
      </c>
      <c r="AX12" s="93">
        <v>102078</v>
      </c>
      <c r="AY12" s="93">
        <v>291</v>
      </c>
      <c r="AZ12" s="93">
        <f t="shared" si="18"/>
        <v>102369</v>
      </c>
      <c r="BA12" s="120">
        <f t="shared" si="19"/>
        <v>99.70112517580873</v>
      </c>
      <c r="BB12" s="120">
        <f t="shared" si="20"/>
        <v>16.782006920415224</v>
      </c>
      <c r="BC12" s="120">
        <f t="shared" si="21"/>
        <v>98.32017518584682</v>
      </c>
      <c r="BD12" s="93">
        <v>2360734</v>
      </c>
      <c r="BE12" s="93">
        <v>125578</v>
      </c>
      <c r="BF12" s="93">
        <f t="shared" si="22"/>
        <v>2486312</v>
      </c>
      <c r="BG12" s="93">
        <v>2312686</v>
      </c>
      <c r="BH12" s="93">
        <v>21124</v>
      </c>
      <c r="BI12" s="93">
        <f t="shared" si="23"/>
        <v>2333810</v>
      </c>
      <c r="BJ12" s="120">
        <f t="shared" si="24"/>
        <v>97.96470080915512</v>
      </c>
      <c r="BK12" s="120">
        <f t="shared" si="25"/>
        <v>16.82141776425807</v>
      </c>
      <c r="BL12" s="120">
        <f t="shared" si="26"/>
        <v>93.86633696816811</v>
      </c>
      <c r="BM12" s="93">
        <v>2341069</v>
      </c>
      <c r="BN12" s="93">
        <v>125578</v>
      </c>
      <c r="BO12" s="93">
        <f t="shared" si="27"/>
        <v>2466647</v>
      </c>
      <c r="BP12" s="93">
        <v>2293021</v>
      </c>
      <c r="BQ12" s="93">
        <v>21124</v>
      </c>
      <c r="BR12" s="93">
        <f t="shared" si="62"/>
        <v>2314145</v>
      </c>
      <c r="BS12" s="136">
        <f t="shared" si="28"/>
        <v>97.94760427821649</v>
      </c>
      <c r="BT12" s="136">
        <f t="shared" si="29"/>
        <v>16.82141776425807</v>
      </c>
      <c r="BU12" s="136">
        <f t="shared" si="30"/>
        <v>93.81743719308032</v>
      </c>
      <c r="BV12" s="93">
        <v>19665</v>
      </c>
      <c r="BW12" s="93">
        <v>0</v>
      </c>
      <c r="BX12" s="93">
        <f t="shared" si="31"/>
        <v>19665</v>
      </c>
      <c r="BY12" s="93">
        <v>19665</v>
      </c>
      <c r="BZ12" s="93">
        <v>0</v>
      </c>
      <c r="CA12" s="93">
        <f t="shared" si="32"/>
        <v>19665</v>
      </c>
      <c r="CB12" s="120">
        <f t="shared" si="33"/>
        <v>100</v>
      </c>
      <c r="CC12" s="120" t="str">
        <f t="shared" si="34"/>
        <v>-</v>
      </c>
      <c r="CD12" s="120">
        <f t="shared" si="35"/>
        <v>100</v>
      </c>
      <c r="CE12" s="93">
        <v>160966</v>
      </c>
      <c r="CF12" s="93">
        <v>4904</v>
      </c>
      <c r="CG12" s="93">
        <f t="shared" si="36"/>
        <v>165870</v>
      </c>
      <c r="CH12" s="93">
        <v>158947</v>
      </c>
      <c r="CI12" s="93">
        <v>927</v>
      </c>
      <c r="CJ12" s="93">
        <f t="shared" si="37"/>
        <v>159874</v>
      </c>
      <c r="CK12" s="120">
        <f t="shared" si="38"/>
        <v>98.74569784923524</v>
      </c>
      <c r="CL12" s="120">
        <f t="shared" si="39"/>
        <v>18.90293637846656</v>
      </c>
      <c r="CM12" s="120">
        <f t="shared" si="40"/>
        <v>96.38512087779586</v>
      </c>
      <c r="CN12" s="93">
        <v>336002</v>
      </c>
      <c r="CO12" s="93">
        <v>0</v>
      </c>
      <c r="CP12" s="93">
        <f t="shared" si="41"/>
        <v>336002</v>
      </c>
      <c r="CQ12" s="93">
        <v>336002</v>
      </c>
      <c r="CR12" s="93">
        <v>0</v>
      </c>
      <c r="CS12" s="93">
        <f t="shared" si="42"/>
        <v>336002</v>
      </c>
      <c r="CT12" s="120">
        <f t="shared" si="43"/>
        <v>100</v>
      </c>
      <c r="CU12" s="120" t="str">
        <f t="shared" si="44"/>
        <v>-</v>
      </c>
      <c r="CV12" s="120">
        <f t="shared" si="45"/>
        <v>100</v>
      </c>
      <c r="CW12" s="93">
        <v>0</v>
      </c>
      <c r="CX12" s="93">
        <v>0</v>
      </c>
      <c r="CY12" s="93">
        <f t="shared" si="46"/>
        <v>0</v>
      </c>
      <c r="CZ12" s="93">
        <v>0</v>
      </c>
      <c r="DA12" s="93">
        <v>0</v>
      </c>
      <c r="DB12" s="93">
        <f t="shared" si="47"/>
        <v>0</v>
      </c>
      <c r="DC12" s="120" t="str">
        <f t="shared" si="48"/>
        <v>-</v>
      </c>
      <c r="DD12" s="120" t="str">
        <f t="shared" si="49"/>
        <v>-</v>
      </c>
      <c r="DE12" s="120" t="str">
        <f t="shared" si="50"/>
        <v>-</v>
      </c>
      <c r="DF12" s="93">
        <v>0</v>
      </c>
      <c r="DG12" s="93">
        <v>0</v>
      </c>
      <c r="DH12" s="93">
        <f t="shared" si="51"/>
        <v>0</v>
      </c>
      <c r="DI12" s="93">
        <v>0</v>
      </c>
      <c r="DJ12" s="93">
        <v>0</v>
      </c>
      <c r="DK12" s="93">
        <f t="shared" si="52"/>
        <v>0</v>
      </c>
      <c r="DL12" s="120" t="str">
        <f t="shared" si="53"/>
        <v>-</v>
      </c>
      <c r="DM12" s="120" t="str">
        <f t="shared" si="54"/>
        <v>-</v>
      </c>
      <c r="DN12" s="120" t="str">
        <f t="shared" si="55"/>
        <v>-</v>
      </c>
      <c r="DR12" s="73"/>
      <c r="DS12" s="73"/>
      <c r="DT12" s="73"/>
    </row>
    <row r="13" spans="1:124" ht="33" customHeight="1">
      <c r="A13" s="4" t="s">
        <v>27</v>
      </c>
      <c r="B13" s="93">
        <v>5092258</v>
      </c>
      <c r="C13" s="93">
        <v>272569</v>
      </c>
      <c r="D13" s="93">
        <f t="shared" si="63"/>
        <v>5364827</v>
      </c>
      <c r="E13" s="93">
        <v>5019157</v>
      </c>
      <c r="F13" s="93">
        <v>61350</v>
      </c>
      <c r="G13" s="93">
        <f t="shared" si="64"/>
        <v>5080507</v>
      </c>
      <c r="H13" s="120">
        <f t="shared" si="56"/>
        <v>98.56446786474685</v>
      </c>
      <c r="I13" s="120">
        <f t="shared" si="57"/>
        <v>22.508062178751068</v>
      </c>
      <c r="J13" s="120">
        <f t="shared" si="58"/>
        <v>94.70029508873259</v>
      </c>
      <c r="K13" s="93">
        <v>2287385</v>
      </c>
      <c r="L13" s="93">
        <v>138179</v>
      </c>
      <c r="M13" s="93">
        <f t="shared" si="0"/>
        <v>2425564</v>
      </c>
      <c r="N13" s="93">
        <v>2245117</v>
      </c>
      <c r="O13" s="93">
        <v>33224</v>
      </c>
      <c r="P13" s="93">
        <f t="shared" si="1"/>
        <v>2278341</v>
      </c>
      <c r="Q13" s="120">
        <f t="shared" si="59"/>
        <v>98.15212568063532</v>
      </c>
      <c r="R13" s="120">
        <f t="shared" si="60"/>
        <v>24.044174585139565</v>
      </c>
      <c r="S13" s="120">
        <f t="shared" si="61"/>
        <v>93.93036011418376</v>
      </c>
      <c r="T13" s="93">
        <v>65090</v>
      </c>
      <c r="U13" s="93">
        <v>4747</v>
      </c>
      <c r="V13" s="93">
        <f t="shared" si="2"/>
        <v>69837</v>
      </c>
      <c r="W13" s="93">
        <v>63608</v>
      </c>
      <c r="X13" s="93">
        <v>1140</v>
      </c>
      <c r="Y13" s="93">
        <f t="shared" si="3"/>
        <v>64748</v>
      </c>
      <c r="Z13" s="120">
        <f t="shared" si="4"/>
        <v>97.72315255799661</v>
      </c>
      <c r="AA13" s="120">
        <f t="shared" si="5"/>
        <v>24.015167474194225</v>
      </c>
      <c r="AB13" s="120">
        <f t="shared" si="6"/>
        <v>92.71303177398799</v>
      </c>
      <c r="AC13" s="93">
        <v>1794351</v>
      </c>
      <c r="AD13" s="93">
        <v>130852</v>
      </c>
      <c r="AE13" s="93">
        <f t="shared" si="7"/>
        <v>1925203</v>
      </c>
      <c r="AF13" s="93">
        <v>1753489</v>
      </c>
      <c r="AG13" s="93">
        <v>31418</v>
      </c>
      <c r="AH13" s="93">
        <f t="shared" si="8"/>
        <v>1784907</v>
      </c>
      <c r="AI13" s="120">
        <f t="shared" si="9"/>
        <v>97.72274209449546</v>
      </c>
      <c r="AJ13" s="120">
        <f t="shared" si="10"/>
        <v>24.010332283801546</v>
      </c>
      <c r="AK13" s="120">
        <f t="shared" si="11"/>
        <v>92.7126645865397</v>
      </c>
      <c r="AL13" s="93">
        <v>124751</v>
      </c>
      <c r="AM13" s="93">
        <v>752</v>
      </c>
      <c r="AN13" s="93">
        <f t="shared" si="12"/>
        <v>125503</v>
      </c>
      <c r="AO13" s="93">
        <v>124521</v>
      </c>
      <c r="AP13" s="93">
        <v>195</v>
      </c>
      <c r="AQ13" s="93">
        <f t="shared" si="13"/>
        <v>124716</v>
      </c>
      <c r="AR13" s="120">
        <f t="shared" si="14"/>
        <v>99.81563274041892</v>
      </c>
      <c r="AS13" s="120">
        <f t="shared" si="15"/>
        <v>25.930851063829785</v>
      </c>
      <c r="AT13" s="120">
        <f t="shared" si="16"/>
        <v>99.37292335641379</v>
      </c>
      <c r="AU13" s="93">
        <v>303193</v>
      </c>
      <c r="AV13" s="93">
        <v>1828</v>
      </c>
      <c r="AW13" s="93">
        <f t="shared" si="17"/>
        <v>305021</v>
      </c>
      <c r="AX13" s="93">
        <v>303499</v>
      </c>
      <c r="AY13" s="93">
        <v>471</v>
      </c>
      <c r="AZ13" s="93">
        <f t="shared" si="18"/>
        <v>303970</v>
      </c>
      <c r="BA13" s="120">
        <f t="shared" si="19"/>
        <v>100.10092581293104</v>
      </c>
      <c r="BB13" s="120">
        <f t="shared" si="20"/>
        <v>25.76586433260394</v>
      </c>
      <c r="BC13" s="120">
        <f t="shared" si="21"/>
        <v>99.65543356031225</v>
      </c>
      <c r="BD13" s="93">
        <v>2359430</v>
      </c>
      <c r="BE13" s="93">
        <v>126255</v>
      </c>
      <c r="BF13" s="93">
        <f t="shared" si="22"/>
        <v>2485685</v>
      </c>
      <c r="BG13" s="93">
        <v>2331619</v>
      </c>
      <c r="BH13" s="93">
        <v>26503</v>
      </c>
      <c r="BI13" s="93">
        <f t="shared" si="23"/>
        <v>2358122</v>
      </c>
      <c r="BJ13" s="120">
        <f t="shared" si="24"/>
        <v>98.82128310651301</v>
      </c>
      <c r="BK13" s="120">
        <f t="shared" si="25"/>
        <v>20.991643895291276</v>
      </c>
      <c r="BL13" s="120">
        <f t="shared" si="26"/>
        <v>94.86809471031124</v>
      </c>
      <c r="BM13" s="93">
        <v>2348548</v>
      </c>
      <c r="BN13" s="93">
        <v>126255</v>
      </c>
      <c r="BO13" s="93">
        <f t="shared" si="27"/>
        <v>2474803</v>
      </c>
      <c r="BP13" s="93">
        <v>2320737</v>
      </c>
      <c r="BQ13" s="93">
        <v>26503</v>
      </c>
      <c r="BR13" s="93">
        <f t="shared" si="62"/>
        <v>2347240</v>
      </c>
      <c r="BS13" s="136">
        <f t="shared" si="28"/>
        <v>98.81582152036067</v>
      </c>
      <c r="BT13" s="136">
        <f t="shared" si="29"/>
        <v>20.991643895291276</v>
      </c>
      <c r="BU13" s="136">
        <f t="shared" si="30"/>
        <v>94.8455291188834</v>
      </c>
      <c r="BV13" s="93">
        <v>10882</v>
      </c>
      <c r="BW13" s="93">
        <v>0</v>
      </c>
      <c r="BX13" s="93">
        <f t="shared" si="31"/>
        <v>10882</v>
      </c>
      <c r="BY13" s="93">
        <v>10882</v>
      </c>
      <c r="BZ13" s="93">
        <v>0</v>
      </c>
      <c r="CA13" s="93">
        <f t="shared" si="32"/>
        <v>10882</v>
      </c>
      <c r="CB13" s="120">
        <f t="shared" si="33"/>
        <v>100</v>
      </c>
      <c r="CC13" s="120" t="str">
        <f t="shared" si="34"/>
        <v>-</v>
      </c>
      <c r="CD13" s="120">
        <f t="shared" si="35"/>
        <v>100</v>
      </c>
      <c r="CE13" s="93">
        <v>106432</v>
      </c>
      <c r="CF13" s="93">
        <v>7712</v>
      </c>
      <c r="CG13" s="93">
        <f t="shared" si="36"/>
        <v>114144</v>
      </c>
      <c r="CH13" s="93">
        <v>103410</v>
      </c>
      <c r="CI13" s="93">
        <v>1623</v>
      </c>
      <c r="CJ13" s="93">
        <f t="shared" si="37"/>
        <v>105033</v>
      </c>
      <c r="CK13" s="120">
        <f t="shared" si="38"/>
        <v>97.16062838244137</v>
      </c>
      <c r="CL13" s="120">
        <f t="shared" si="39"/>
        <v>21.0451244813278</v>
      </c>
      <c r="CM13" s="120">
        <f t="shared" si="40"/>
        <v>92.01797729184187</v>
      </c>
      <c r="CN13" s="93">
        <v>339011</v>
      </c>
      <c r="CO13" s="93">
        <v>0</v>
      </c>
      <c r="CP13" s="93">
        <f t="shared" si="41"/>
        <v>339011</v>
      </c>
      <c r="CQ13" s="93">
        <v>339011</v>
      </c>
      <c r="CR13" s="93">
        <v>0</v>
      </c>
      <c r="CS13" s="93">
        <f t="shared" si="42"/>
        <v>339011</v>
      </c>
      <c r="CT13" s="120">
        <f t="shared" si="43"/>
        <v>100</v>
      </c>
      <c r="CU13" s="120" t="str">
        <f t="shared" si="44"/>
        <v>-</v>
      </c>
      <c r="CV13" s="120">
        <f t="shared" si="45"/>
        <v>100</v>
      </c>
      <c r="CW13" s="93">
        <v>0</v>
      </c>
      <c r="CX13" s="93">
        <v>0</v>
      </c>
      <c r="CY13" s="93">
        <f t="shared" si="46"/>
        <v>0</v>
      </c>
      <c r="CZ13" s="93">
        <v>0</v>
      </c>
      <c r="DA13" s="93">
        <v>0</v>
      </c>
      <c r="DB13" s="93">
        <f t="shared" si="47"/>
        <v>0</v>
      </c>
      <c r="DC13" s="120" t="str">
        <f t="shared" si="48"/>
        <v>-</v>
      </c>
      <c r="DD13" s="120" t="str">
        <f t="shared" si="49"/>
        <v>-</v>
      </c>
      <c r="DE13" s="120" t="str">
        <f t="shared" si="50"/>
        <v>-</v>
      </c>
      <c r="DF13" s="93">
        <v>0</v>
      </c>
      <c r="DG13" s="93">
        <v>423</v>
      </c>
      <c r="DH13" s="93">
        <f t="shared" si="51"/>
        <v>423</v>
      </c>
      <c r="DI13" s="93">
        <v>0</v>
      </c>
      <c r="DJ13" s="93">
        <v>0</v>
      </c>
      <c r="DK13" s="93">
        <f t="shared" si="52"/>
        <v>0</v>
      </c>
      <c r="DL13" s="120" t="str">
        <f t="shared" si="53"/>
        <v>-</v>
      </c>
      <c r="DM13" s="120" t="str">
        <f t="shared" si="54"/>
        <v>-</v>
      </c>
      <c r="DN13" s="120" t="str">
        <f t="shared" si="55"/>
        <v>-</v>
      </c>
      <c r="DR13" s="73"/>
      <c r="DS13" s="73"/>
      <c r="DT13" s="73"/>
    </row>
    <row r="14" spans="1:124" ht="33" customHeight="1">
      <c r="A14" s="4" t="s">
        <v>28</v>
      </c>
      <c r="B14" s="93">
        <v>6257230</v>
      </c>
      <c r="C14" s="93">
        <v>698441</v>
      </c>
      <c r="D14" s="93">
        <f t="shared" si="63"/>
        <v>6955671</v>
      </c>
      <c r="E14" s="93">
        <v>6139103</v>
      </c>
      <c r="F14" s="93">
        <v>78699</v>
      </c>
      <c r="G14" s="93">
        <f t="shared" si="64"/>
        <v>6217802</v>
      </c>
      <c r="H14" s="120">
        <f t="shared" si="56"/>
        <v>98.1121518627252</v>
      </c>
      <c r="I14" s="120">
        <f t="shared" si="57"/>
        <v>11.267809306727411</v>
      </c>
      <c r="J14" s="120">
        <f t="shared" si="58"/>
        <v>89.39183581282093</v>
      </c>
      <c r="K14" s="93">
        <v>2718263</v>
      </c>
      <c r="L14" s="93">
        <v>140168</v>
      </c>
      <c r="M14" s="93">
        <f t="shared" si="0"/>
        <v>2858431</v>
      </c>
      <c r="N14" s="93">
        <v>2679509</v>
      </c>
      <c r="O14" s="93">
        <v>28187</v>
      </c>
      <c r="P14" s="93">
        <f t="shared" si="1"/>
        <v>2707696</v>
      </c>
      <c r="Q14" s="120">
        <f t="shared" si="59"/>
        <v>98.57431013849653</v>
      </c>
      <c r="R14" s="120">
        <f t="shared" si="60"/>
        <v>20.109440100450886</v>
      </c>
      <c r="S14" s="120">
        <f t="shared" si="61"/>
        <v>94.72665248872546</v>
      </c>
      <c r="T14" s="93">
        <v>99155</v>
      </c>
      <c r="U14" s="93">
        <v>5720</v>
      </c>
      <c r="V14" s="93">
        <f t="shared" si="2"/>
        <v>104875</v>
      </c>
      <c r="W14" s="93">
        <v>97616</v>
      </c>
      <c r="X14" s="93">
        <v>1150</v>
      </c>
      <c r="Y14" s="93">
        <f t="shared" si="3"/>
        <v>98766</v>
      </c>
      <c r="Z14" s="120">
        <f t="shared" si="4"/>
        <v>98.44788462508194</v>
      </c>
      <c r="AA14" s="120">
        <f t="shared" si="5"/>
        <v>20.104895104895103</v>
      </c>
      <c r="AB14" s="120">
        <f t="shared" si="6"/>
        <v>94.17497020262216</v>
      </c>
      <c r="AC14" s="93">
        <v>2261241</v>
      </c>
      <c r="AD14" s="93">
        <v>130433</v>
      </c>
      <c r="AE14" s="93">
        <f t="shared" si="7"/>
        <v>2391674</v>
      </c>
      <c r="AF14" s="93">
        <v>2226022</v>
      </c>
      <c r="AG14" s="93">
        <v>26216</v>
      </c>
      <c r="AH14" s="93">
        <f t="shared" si="8"/>
        <v>2252238</v>
      </c>
      <c r="AI14" s="120">
        <f t="shared" si="9"/>
        <v>98.44249241898586</v>
      </c>
      <c r="AJ14" s="120">
        <f t="shared" si="10"/>
        <v>20.09920802250964</v>
      </c>
      <c r="AK14" s="120">
        <f t="shared" si="11"/>
        <v>94.16994122108615</v>
      </c>
      <c r="AL14" s="93">
        <v>135662</v>
      </c>
      <c r="AM14" s="93">
        <v>1522</v>
      </c>
      <c r="AN14" s="93">
        <f t="shared" si="12"/>
        <v>137184</v>
      </c>
      <c r="AO14" s="93">
        <v>134904</v>
      </c>
      <c r="AP14" s="93">
        <v>311</v>
      </c>
      <c r="AQ14" s="93">
        <f t="shared" si="13"/>
        <v>135215</v>
      </c>
      <c r="AR14" s="120">
        <f t="shared" si="14"/>
        <v>99.44125842166561</v>
      </c>
      <c r="AS14" s="120">
        <f t="shared" si="15"/>
        <v>20.43363994743758</v>
      </c>
      <c r="AT14" s="120">
        <f t="shared" si="16"/>
        <v>98.56470142290647</v>
      </c>
      <c r="AU14" s="93">
        <v>222205</v>
      </c>
      <c r="AV14" s="93">
        <v>2493</v>
      </c>
      <c r="AW14" s="93">
        <f t="shared" si="17"/>
        <v>224698</v>
      </c>
      <c r="AX14" s="93">
        <v>220967</v>
      </c>
      <c r="AY14" s="93">
        <v>510</v>
      </c>
      <c r="AZ14" s="93">
        <f t="shared" si="18"/>
        <v>221477</v>
      </c>
      <c r="BA14" s="120">
        <f t="shared" si="19"/>
        <v>99.44285682140365</v>
      </c>
      <c r="BB14" s="120">
        <f t="shared" si="20"/>
        <v>20.45728038507822</v>
      </c>
      <c r="BC14" s="120">
        <f t="shared" si="21"/>
        <v>98.56652039626522</v>
      </c>
      <c r="BD14" s="93">
        <v>2973195</v>
      </c>
      <c r="BE14" s="93">
        <v>543976</v>
      </c>
      <c r="BF14" s="93">
        <f t="shared" si="22"/>
        <v>3517171</v>
      </c>
      <c r="BG14" s="93">
        <v>2899164</v>
      </c>
      <c r="BH14" s="93">
        <v>47641</v>
      </c>
      <c r="BI14" s="93">
        <f t="shared" si="23"/>
        <v>2946805</v>
      </c>
      <c r="BJ14" s="120">
        <f t="shared" si="24"/>
        <v>97.51005231745647</v>
      </c>
      <c r="BK14" s="120">
        <f t="shared" si="25"/>
        <v>8.757923143668103</v>
      </c>
      <c r="BL14" s="120">
        <f t="shared" si="26"/>
        <v>83.78338727346495</v>
      </c>
      <c r="BM14" s="93">
        <v>2970232</v>
      </c>
      <c r="BN14" s="93">
        <v>543976</v>
      </c>
      <c r="BO14" s="93">
        <f t="shared" si="27"/>
        <v>3514208</v>
      </c>
      <c r="BP14" s="93">
        <v>2896201</v>
      </c>
      <c r="BQ14" s="93">
        <v>47641</v>
      </c>
      <c r="BR14" s="93">
        <f t="shared" si="62"/>
        <v>2943842</v>
      </c>
      <c r="BS14" s="136">
        <f t="shared" si="28"/>
        <v>97.50756843236488</v>
      </c>
      <c r="BT14" s="136">
        <f t="shared" si="29"/>
        <v>8.757923143668103</v>
      </c>
      <c r="BU14" s="136">
        <f t="shared" si="30"/>
        <v>83.76971425709576</v>
      </c>
      <c r="BV14" s="93">
        <v>2963</v>
      </c>
      <c r="BW14" s="93">
        <v>0</v>
      </c>
      <c r="BX14" s="93">
        <f t="shared" si="31"/>
        <v>2963</v>
      </c>
      <c r="BY14" s="93">
        <v>2963</v>
      </c>
      <c r="BZ14" s="93">
        <v>0</v>
      </c>
      <c r="CA14" s="93">
        <f t="shared" si="32"/>
        <v>2963</v>
      </c>
      <c r="CB14" s="120">
        <f t="shared" si="33"/>
        <v>100</v>
      </c>
      <c r="CC14" s="120" t="str">
        <f t="shared" si="34"/>
        <v>-</v>
      </c>
      <c r="CD14" s="120">
        <f t="shared" si="35"/>
        <v>100</v>
      </c>
      <c r="CE14" s="93">
        <v>200403</v>
      </c>
      <c r="CF14" s="93">
        <v>14297</v>
      </c>
      <c r="CG14" s="93">
        <f t="shared" si="36"/>
        <v>214700</v>
      </c>
      <c r="CH14" s="93">
        <v>195061</v>
      </c>
      <c r="CI14" s="93">
        <v>2871</v>
      </c>
      <c r="CJ14" s="93">
        <f t="shared" si="37"/>
        <v>197932</v>
      </c>
      <c r="CK14" s="120">
        <f t="shared" si="38"/>
        <v>97.33437124194747</v>
      </c>
      <c r="CL14" s="120">
        <f t="shared" si="39"/>
        <v>20.08113590263692</v>
      </c>
      <c r="CM14" s="120">
        <f t="shared" si="40"/>
        <v>92.19003260363297</v>
      </c>
      <c r="CN14" s="93">
        <v>365369</v>
      </c>
      <c r="CO14" s="93">
        <v>0</v>
      </c>
      <c r="CP14" s="93">
        <f t="shared" si="41"/>
        <v>365369</v>
      </c>
      <c r="CQ14" s="93">
        <v>365369</v>
      </c>
      <c r="CR14" s="93">
        <v>0</v>
      </c>
      <c r="CS14" s="93">
        <f t="shared" si="42"/>
        <v>365369</v>
      </c>
      <c r="CT14" s="120">
        <f t="shared" si="43"/>
        <v>100</v>
      </c>
      <c r="CU14" s="120" t="str">
        <f t="shared" si="44"/>
        <v>-</v>
      </c>
      <c r="CV14" s="120">
        <f t="shared" si="45"/>
        <v>100</v>
      </c>
      <c r="CW14" s="93">
        <v>0</v>
      </c>
      <c r="CX14" s="93">
        <v>0</v>
      </c>
      <c r="CY14" s="93">
        <f t="shared" si="46"/>
        <v>0</v>
      </c>
      <c r="CZ14" s="93">
        <v>0</v>
      </c>
      <c r="DA14" s="93">
        <v>0</v>
      </c>
      <c r="DB14" s="93">
        <f t="shared" si="47"/>
        <v>0</v>
      </c>
      <c r="DC14" s="120" t="str">
        <f t="shared" si="48"/>
        <v>-</v>
      </c>
      <c r="DD14" s="120" t="str">
        <f t="shared" si="49"/>
        <v>-</v>
      </c>
      <c r="DE14" s="120" t="str">
        <f t="shared" si="50"/>
        <v>-</v>
      </c>
      <c r="DF14" s="93">
        <v>0</v>
      </c>
      <c r="DG14" s="93">
        <v>0</v>
      </c>
      <c r="DH14" s="93">
        <f t="shared" si="51"/>
        <v>0</v>
      </c>
      <c r="DI14" s="93">
        <v>0</v>
      </c>
      <c r="DJ14" s="93">
        <v>0</v>
      </c>
      <c r="DK14" s="93">
        <f t="shared" si="52"/>
        <v>0</v>
      </c>
      <c r="DL14" s="120" t="str">
        <f t="shared" si="53"/>
        <v>-</v>
      </c>
      <c r="DM14" s="120" t="str">
        <f t="shared" si="54"/>
        <v>-</v>
      </c>
      <c r="DN14" s="120" t="str">
        <f t="shared" si="55"/>
        <v>-</v>
      </c>
      <c r="DR14" s="73"/>
      <c r="DS14" s="73"/>
      <c r="DT14" s="73"/>
    </row>
    <row r="15" spans="1:124" ht="33" customHeight="1">
      <c r="A15" s="12" t="s">
        <v>84</v>
      </c>
      <c r="B15" s="94">
        <v>3640567</v>
      </c>
      <c r="C15" s="94">
        <v>280276</v>
      </c>
      <c r="D15" s="94">
        <f t="shared" si="63"/>
        <v>3920843</v>
      </c>
      <c r="E15" s="94">
        <v>3577594</v>
      </c>
      <c r="F15" s="94">
        <v>53267</v>
      </c>
      <c r="G15" s="94">
        <f t="shared" si="64"/>
        <v>3630861</v>
      </c>
      <c r="H15" s="121">
        <f t="shared" si="56"/>
        <v>98.27024197055019</v>
      </c>
      <c r="I15" s="121">
        <f t="shared" si="57"/>
        <v>19.005194879333228</v>
      </c>
      <c r="J15" s="121">
        <f t="shared" si="58"/>
        <v>92.60409049788527</v>
      </c>
      <c r="K15" s="94">
        <v>1649555</v>
      </c>
      <c r="L15" s="94">
        <v>118048</v>
      </c>
      <c r="M15" s="94">
        <f t="shared" si="0"/>
        <v>1767603</v>
      </c>
      <c r="N15" s="94">
        <v>1621002</v>
      </c>
      <c r="O15" s="94">
        <v>29462</v>
      </c>
      <c r="P15" s="94">
        <f t="shared" si="1"/>
        <v>1650464</v>
      </c>
      <c r="Q15" s="121">
        <f t="shared" si="59"/>
        <v>98.26904831909212</v>
      </c>
      <c r="R15" s="121">
        <f t="shared" si="60"/>
        <v>24.957644348061805</v>
      </c>
      <c r="S15" s="121">
        <f t="shared" si="61"/>
        <v>93.37300287451424</v>
      </c>
      <c r="T15" s="94">
        <v>61676</v>
      </c>
      <c r="U15" s="94">
        <v>4534</v>
      </c>
      <c r="V15" s="94">
        <f t="shared" si="2"/>
        <v>66210</v>
      </c>
      <c r="W15" s="94">
        <v>60899</v>
      </c>
      <c r="X15" s="94">
        <v>1260</v>
      </c>
      <c r="Y15" s="94">
        <f t="shared" si="3"/>
        <v>62159</v>
      </c>
      <c r="Z15" s="121">
        <f t="shared" si="4"/>
        <v>98.74019067384397</v>
      </c>
      <c r="AA15" s="121">
        <f t="shared" si="5"/>
        <v>27.79003087781209</v>
      </c>
      <c r="AB15" s="121">
        <f t="shared" si="6"/>
        <v>93.8815888838544</v>
      </c>
      <c r="AC15" s="94">
        <v>1318692</v>
      </c>
      <c r="AD15" s="94">
        <v>108799</v>
      </c>
      <c r="AE15" s="94">
        <f t="shared" si="7"/>
        <v>1427491</v>
      </c>
      <c r="AF15" s="94">
        <v>1292416</v>
      </c>
      <c r="AG15" s="94">
        <v>26737</v>
      </c>
      <c r="AH15" s="94">
        <f t="shared" si="8"/>
        <v>1319153</v>
      </c>
      <c r="AI15" s="121">
        <f t="shared" si="9"/>
        <v>98.0074194732356</v>
      </c>
      <c r="AJ15" s="121">
        <f t="shared" si="10"/>
        <v>24.57467439958088</v>
      </c>
      <c r="AK15" s="121">
        <f t="shared" si="11"/>
        <v>92.41060013688353</v>
      </c>
      <c r="AL15" s="94">
        <v>85905</v>
      </c>
      <c r="AM15" s="94">
        <v>1504</v>
      </c>
      <c r="AN15" s="94">
        <f t="shared" si="12"/>
        <v>87409</v>
      </c>
      <c r="AO15" s="94">
        <v>85392</v>
      </c>
      <c r="AP15" s="94">
        <v>467</v>
      </c>
      <c r="AQ15" s="94">
        <f t="shared" si="13"/>
        <v>85859</v>
      </c>
      <c r="AR15" s="121">
        <f t="shared" si="14"/>
        <v>99.40282870612887</v>
      </c>
      <c r="AS15" s="121">
        <f t="shared" si="15"/>
        <v>31.050531914893615</v>
      </c>
      <c r="AT15" s="121">
        <f t="shared" si="16"/>
        <v>98.22672722488531</v>
      </c>
      <c r="AU15" s="94">
        <v>183282</v>
      </c>
      <c r="AV15" s="94">
        <v>3211</v>
      </c>
      <c r="AW15" s="94">
        <f t="shared" si="17"/>
        <v>186493</v>
      </c>
      <c r="AX15" s="94">
        <v>182295</v>
      </c>
      <c r="AY15" s="94">
        <v>998</v>
      </c>
      <c r="AZ15" s="94">
        <f t="shared" si="18"/>
        <v>183293</v>
      </c>
      <c r="BA15" s="121">
        <f t="shared" si="19"/>
        <v>99.46148557959866</v>
      </c>
      <c r="BB15" s="121">
        <f t="shared" si="20"/>
        <v>31.080660230457802</v>
      </c>
      <c r="BC15" s="121">
        <f t="shared" si="21"/>
        <v>98.28411790254862</v>
      </c>
      <c r="BD15" s="94">
        <v>1574301</v>
      </c>
      <c r="BE15" s="94">
        <v>153188</v>
      </c>
      <c r="BF15" s="94">
        <f t="shared" si="22"/>
        <v>1727489</v>
      </c>
      <c r="BG15" s="94">
        <v>1543232</v>
      </c>
      <c r="BH15" s="94">
        <v>21730</v>
      </c>
      <c r="BI15" s="94">
        <f t="shared" si="23"/>
        <v>1564962</v>
      </c>
      <c r="BJ15" s="121">
        <f t="shared" si="24"/>
        <v>98.02648921648401</v>
      </c>
      <c r="BK15" s="121">
        <f t="shared" si="25"/>
        <v>14.185184218084967</v>
      </c>
      <c r="BL15" s="121">
        <f t="shared" si="26"/>
        <v>90.59172012093855</v>
      </c>
      <c r="BM15" s="94">
        <v>1560082</v>
      </c>
      <c r="BN15" s="94">
        <v>153188</v>
      </c>
      <c r="BO15" s="94">
        <f t="shared" si="27"/>
        <v>1713270</v>
      </c>
      <c r="BP15" s="94">
        <v>1529013</v>
      </c>
      <c r="BQ15" s="94">
        <v>21730</v>
      </c>
      <c r="BR15" s="94">
        <f t="shared" si="62"/>
        <v>1550743</v>
      </c>
      <c r="BS15" s="137">
        <f t="shared" si="28"/>
        <v>98.0085021171964</v>
      </c>
      <c r="BT15" s="137">
        <f t="shared" si="29"/>
        <v>14.185184218084967</v>
      </c>
      <c r="BU15" s="137">
        <f t="shared" si="30"/>
        <v>90.51363766364905</v>
      </c>
      <c r="BV15" s="94">
        <v>14219</v>
      </c>
      <c r="BW15" s="94">
        <v>0</v>
      </c>
      <c r="BX15" s="94">
        <f t="shared" si="31"/>
        <v>14219</v>
      </c>
      <c r="BY15" s="94">
        <v>14219</v>
      </c>
      <c r="BZ15" s="94">
        <v>0</v>
      </c>
      <c r="CA15" s="94">
        <f t="shared" si="32"/>
        <v>14219</v>
      </c>
      <c r="CB15" s="121">
        <f t="shared" si="33"/>
        <v>100</v>
      </c>
      <c r="CC15" s="121" t="str">
        <f t="shared" si="34"/>
        <v>-</v>
      </c>
      <c r="CD15" s="121">
        <f t="shared" si="35"/>
        <v>100</v>
      </c>
      <c r="CE15" s="94">
        <v>142506</v>
      </c>
      <c r="CF15" s="94">
        <v>9040</v>
      </c>
      <c r="CG15" s="94">
        <f t="shared" si="36"/>
        <v>151546</v>
      </c>
      <c r="CH15" s="94">
        <v>139155</v>
      </c>
      <c r="CI15" s="94">
        <v>2075</v>
      </c>
      <c r="CJ15" s="94">
        <f t="shared" si="37"/>
        <v>141230</v>
      </c>
      <c r="CK15" s="121">
        <f t="shared" si="38"/>
        <v>97.64852006231317</v>
      </c>
      <c r="CL15" s="121">
        <f t="shared" si="39"/>
        <v>22.95353982300885</v>
      </c>
      <c r="CM15" s="121">
        <f t="shared" si="40"/>
        <v>93.19282594063849</v>
      </c>
      <c r="CN15" s="94">
        <v>273348</v>
      </c>
      <c r="CO15" s="94">
        <v>0</v>
      </c>
      <c r="CP15" s="94">
        <f t="shared" si="41"/>
        <v>273348</v>
      </c>
      <c r="CQ15" s="94">
        <v>273348</v>
      </c>
      <c r="CR15" s="94">
        <v>0</v>
      </c>
      <c r="CS15" s="94">
        <f t="shared" si="42"/>
        <v>273348</v>
      </c>
      <c r="CT15" s="121">
        <f t="shared" si="43"/>
        <v>100</v>
      </c>
      <c r="CU15" s="121" t="str">
        <f t="shared" si="44"/>
        <v>-</v>
      </c>
      <c r="CV15" s="121">
        <f t="shared" si="45"/>
        <v>100</v>
      </c>
      <c r="CW15" s="94">
        <v>857</v>
      </c>
      <c r="CX15" s="94">
        <v>0</v>
      </c>
      <c r="CY15" s="94">
        <f t="shared" si="46"/>
        <v>857</v>
      </c>
      <c r="CZ15" s="94">
        <v>857</v>
      </c>
      <c r="DA15" s="94">
        <v>0</v>
      </c>
      <c r="DB15" s="94">
        <f t="shared" si="47"/>
        <v>857</v>
      </c>
      <c r="DC15" s="121">
        <f t="shared" si="48"/>
        <v>100</v>
      </c>
      <c r="DD15" s="121" t="str">
        <f t="shared" si="49"/>
        <v>-</v>
      </c>
      <c r="DE15" s="121">
        <f t="shared" si="50"/>
        <v>100</v>
      </c>
      <c r="DF15" s="94">
        <v>0</v>
      </c>
      <c r="DG15" s="94">
        <v>0</v>
      </c>
      <c r="DH15" s="94">
        <f t="shared" si="51"/>
        <v>0</v>
      </c>
      <c r="DI15" s="94">
        <v>0</v>
      </c>
      <c r="DJ15" s="94">
        <v>0</v>
      </c>
      <c r="DK15" s="94">
        <f t="shared" si="52"/>
        <v>0</v>
      </c>
      <c r="DL15" s="121" t="str">
        <f t="shared" si="53"/>
        <v>-</v>
      </c>
      <c r="DM15" s="121" t="str">
        <f t="shared" si="54"/>
        <v>-</v>
      </c>
      <c r="DN15" s="121" t="str">
        <f t="shared" si="55"/>
        <v>-</v>
      </c>
      <c r="DR15" s="73"/>
      <c r="DS15" s="73"/>
      <c r="DT15" s="73"/>
    </row>
    <row r="16" spans="1:124" ht="33" customHeight="1">
      <c r="A16" s="4" t="s">
        <v>90</v>
      </c>
      <c r="B16" s="93">
        <v>8891900</v>
      </c>
      <c r="C16" s="93">
        <v>408078</v>
      </c>
      <c r="D16" s="93">
        <f t="shared" si="63"/>
        <v>9299978</v>
      </c>
      <c r="E16" s="93">
        <v>8807886</v>
      </c>
      <c r="F16" s="93">
        <v>67415</v>
      </c>
      <c r="G16" s="93">
        <f t="shared" si="64"/>
        <v>8875301</v>
      </c>
      <c r="H16" s="120">
        <f t="shared" si="56"/>
        <v>99.05516256368155</v>
      </c>
      <c r="I16" s="120">
        <f t="shared" si="57"/>
        <v>16.52012605433275</v>
      </c>
      <c r="J16" s="120">
        <f t="shared" si="58"/>
        <v>95.43356984285339</v>
      </c>
      <c r="K16" s="93">
        <v>4281719</v>
      </c>
      <c r="L16" s="93">
        <v>228844</v>
      </c>
      <c r="M16" s="93">
        <f t="shared" si="0"/>
        <v>4510563</v>
      </c>
      <c r="N16" s="93">
        <v>4218677</v>
      </c>
      <c r="O16" s="93">
        <v>44939</v>
      </c>
      <c r="P16" s="93">
        <f t="shared" si="1"/>
        <v>4263616</v>
      </c>
      <c r="Q16" s="120">
        <f t="shared" si="59"/>
        <v>98.5276474238501</v>
      </c>
      <c r="R16" s="120">
        <f t="shared" si="60"/>
        <v>19.63739490657391</v>
      </c>
      <c r="S16" s="120">
        <f t="shared" si="61"/>
        <v>94.52514020976982</v>
      </c>
      <c r="T16" s="93">
        <v>106256</v>
      </c>
      <c r="U16" s="93">
        <v>7085</v>
      </c>
      <c r="V16" s="93">
        <f t="shared" si="2"/>
        <v>113341</v>
      </c>
      <c r="W16" s="93">
        <v>104352</v>
      </c>
      <c r="X16" s="93">
        <v>1435</v>
      </c>
      <c r="Y16" s="93">
        <f t="shared" si="3"/>
        <v>105787</v>
      </c>
      <c r="Z16" s="120">
        <f t="shared" si="4"/>
        <v>98.20810118957988</v>
      </c>
      <c r="AA16" s="120">
        <f t="shared" si="5"/>
        <v>20.25405786873677</v>
      </c>
      <c r="AB16" s="120">
        <f t="shared" si="6"/>
        <v>93.33515673939704</v>
      </c>
      <c r="AC16" s="93">
        <v>3352145</v>
      </c>
      <c r="AD16" s="93">
        <v>210875</v>
      </c>
      <c r="AE16" s="93">
        <f t="shared" si="7"/>
        <v>3563020</v>
      </c>
      <c r="AF16" s="93">
        <v>3292063</v>
      </c>
      <c r="AG16" s="93">
        <v>43224</v>
      </c>
      <c r="AH16" s="93">
        <f t="shared" si="8"/>
        <v>3335287</v>
      </c>
      <c r="AI16" s="120">
        <f t="shared" si="9"/>
        <v>98.20765509845188</v>
      </c>
      <c r="AJ16" s="120">
        <f t="shared" si="10"/>
        <v>20.497451096621223</v>
      </c>
      <c r="AK16" s="120">
        <f t="shared" si="11"/>
        <v>93.60842768213482</v>
      </c>
      <c r="AL16" s="93">
        <v>207304</v>
      </c>
      <c r="AM16" s="93">
        <v>4878</v>
      </c>
      <c r="AN16" s="93">
        <f t="shared" si="12"/>
        <v>212182</v>
      </c>
      <c r="AO16" s="93">
        <v>206629</v>
      </c>
      <c r="AP16" s="93">
        <v>245</v>
      </c>
      <c r="AQ16" s="93">
        <f t="shared" si="13"/>
        <v>206874</v>
      </c>
      <c r="AR16" s="120">
        <f t="shared" si="14"/>
        <v>99.67439123220005</v>
      </c>
      <c r="AS16" s="120">
        <f t="shared" si="15"/>
        <v>5.022550225502255</v>
      </c>
      <c r="AT16" s="120">
        <f t="shared" si="16"/>
        <v>97.498374037383</v>
      </c>
      <c r="AU16" s="93">
        <v>616014</v>
      </c>
      <c r="AV16" s="93">
        <v>6006</v>
      </c>
      <c r="AW16" s="93">
        <f t="shared" si="17"/>
        <v>622020</v>
      </c>
      <c r="AX16" s="93">
        <v>615633</v>
      </c>
      <c r="AY16" s="93">
        <v>35</v>
      </c>
      <c r="AZ16" s="93">
        <f t="shared" si="18"/>
        <v>615668</v>
      </c>
      <c r="BA16" s="120">
        <f t="shared" si="19"/>
        <v>99.93815075631399</v>
      </c>
      <c r="BB16" s="120">
        <f t="shared" si="20"/>
        <v>0.5827505827505828</v>
      </c>
      <c r="BC16" s="120">
        <f t="shared" si="21"/>
        <v>98.97881097070834</v>
      </c>
      <c r="BD16" s="93">
        <v>3825233</v>
      </c>
      <c r="BE16" s="93">
        <v>151874</v>
      </c>
      <c r="BF16" s="93">
        <f t="shared" si="22"/>
        <v>3977107</v>
      </c>
      <c r="BG16" s="93">
        <v>3808007</v>
      </c>
      <c r="BH16" s="93">
        <v>20269</v>
      </c>
      <c r="BI16" s="93">
        <f t="shared" si="23"/>
        <v>3828276</v>
      </c>
      <c r="BJ16" s="120">
        <f t="shared" si="24"/>
        <v>99.54967449041666</v>
      </c>
      <c r="BK16" s="120">
        <f t="shared" si="25"/>
        <v>13.345931495845239</v>
      </c>
      <c r="BL16" s="120">
        <f t="shared" si="26"/>
        <v>96.25780749675582</v>
      </c>
      <c r="BM16" s="93">
        <v>3788911</v>
      </c>
      <c r="BN16" s="93">
        <v>151874</v>
      </c>
      <c r="BO16" s="93">
        <f t="shared" si="27"/>
        <v>3940785</v>
      </c>
      <c r="BP16" s="93">
        <v>3771685</v>
      </c>
      <c r="BQ16" s="93">
        <v>20269</v>
      </c>
      <c r="BR16" s="93">
        <f t="shared" si="62"/>
        <v>3791954</v>
      </c>
      <c r="BS16" s="136">
        <f t="shared" si="28"/>
        <v>99.54535749190202</v>
      </c>
      <c r="BT16" s="136">
        <f t="shared" si="29"/>
        <v>13.345931495845239</v>
      </c>
      <c r="BU16" s="136">
        <f t="shared" si="30"/>
        <v>96.22331591294628</v>
      </c>
      <c r="BV16" s="93">
        <v>36322</v>
      </c>
      <c r="BW16" s="93">
        <v>0</v>
      </c>
      <c r="BX16" s="93">
        <f t="shared" si="31"/>
        <v>36322</v>
      </c>
      <c r="BY16" s="93">
        <v>36322</v>
      </c>
      <c r="BZ16" s="93">
        <v>0</v>
      </c>
      <c r="CA16" s="93">
        <f t="shared" si="32"/>
        <v>36322</v>
      </c>
      <c r="CB16" s="120">
        <f t="shared" si="33"/>
        <v>100</v>
      </c>
      <c r="CC16" s="120" t="str">
        <f t="shared" si="34"/>
        <v>-</v>
      </c>
      <c r="CD16" s="120">
        <f t="shared" si="35"/>
        <v>100</v>
      </c>
      <c r="CE16" s="93">
        <v>195921</v>
      </c>
      <c r="CF16" s="93">
        <v>10950</v>
      </c>
      <c r="CG16" s="93">
        <f t="shared" si="36"/>
        <v>206871</v>
      </c>
      <c r="CH16" s="93">
        <v>192175</v>
      </c>
      <c r="CI16" s="93">
        <v>2207</v>
      </c>
      <c r="CJ16" s="93">
        <f t="shared" si="37"/>
        <v>194382</v>
      </c>
      <c r="CK16" s="120">
        <f t="shared" si="38"/>
        <v>98.08800485910137</v>
      </c>
      <c r="CL16" s="120">
        <f t="shared" si="39"/>
        <v>20.15525114155251</v>
      </c>
      <c r="CM16" s="120">
        <f t="shared" si="40"/>
        <v>93.96290441869571</v>
      </c>
      <c r="CN16" s="93">
        <v>589027</v>
      </c>
      <c r="CO16" s="93">
        <v>0</v>
      </c>
      <c r="CP16" s="93">
        <f t="shared" si="41"/>
        <v>589027</v>
      </c>
      <c r="CQ16" s="93">
        <v>589027</v>
      </c>
      <c r="CR16" s="93">
        <v>0</v>
      </c>
      <c r="CS16" s="93">
        <f t="shared" si="42"/>
        <v>589027</v>
      </c>
      <c r="CT16" s="120">
        <f t="shared" si="43"/>
        <v>100</v>
      </c>
      <c r="CU16" s="120" t="str">
        <f t="shared" si="44"/>
        <v>-</v>
      </c>
      <c r="CV16" s="120">
        <f t="shared" si="45"/>
        <v>100</v>
      </c>
      <c r="CW16" s="93">
        <v>0</v>
      </c>
      <c r="CX16" s="93">
        <v>0</v>
      </c>
      <c r="CY16" s="93">
        <f t="shared" si="46"/>
        <v>0</v>
      </c>
      <c r="CZ16" s="93">
        <v>0</v>
      </c>
      <c r="DA16" s="93">
        <v>0</v>
      </c>
      <c r="DB16" s="93">
        <f t="shared" si="47"/>
        <v>0</v>
      </c>
      <c r="DC16" s="120" t="str">
        <f t="shared" si="48"/>
        <v>-</v>
      </c>
      <c r="DD16" s="120" t="str">
        <f t="shared" si="49"/>
        <v>-</v>
      </c>
      <c r="DE16" s="120" t="str">
        <f t="shared" si="50"/>
        <v>-</v>
      </c>
      <c r="DF16" s="93">
        <v>0</v>
      </c>
      <c r="DG16" s="93">
        <v>16410</v>
      </c>
      <c r="DH16" s="93">
        <f t="shared" si="51"/>
        <v>16410</v>
      </c>
      <c r="DI16" s="93">
        <v>0</v>
      </c>
      <c r="DJ16" s="93">
        <v>0</v>
      </c>
      <c r="DK16" s="93">
        <f t="shared" si="52"/>
        <v>0</v>
      </c>
      <c r="DL16" s="120" t="str">
        <f t="shared" si="53"/>
        <v>-</v>
      </c>
      <c r="DM16" s="120" t="str">
        <f t="shared" si="54"/>
        <v>-</v>
      </c>
      <c r="DN16" s="120" t="str">
        <f t="shared" si="55"/>
        <v>-</v>
      </c>
      <c r="DR16" s="73"/>
      <c r="DS16" s="73"/>
      <c r="DT16" s="73"/>
    </row>
    <row r="17" spans="1:124" ht="33" customHeight="1">
      <c r="A17" s="4" t="s">
        <v>91</v>
      </c>
      <c r="B17" s="93">
        <v>5599579</v>
      </c>
      <c r="C17" s="93">
        <v>422391</v>
      </c>
      <c r="D17" s="93">
        <f>SUM(B17:C17)</f>
        <v>6021970</v>
      </c>
      <c r="E17" s="93">
        <v>5527077</v>
      </c>
      <c r="F17" s="93">
        <v>78980</v>
      </c>
      <c r="G17" s="93">
        <f>SUM(E17:F17)</f>
        <v>5606057</v>
      </c>
      <c r="H17" s="120">
        <f t="shared" si="56"/>
        <v>98.70522408916813</v>
      </c>
      <c r="I17" s="120">
        <f t="shared" si="57"/>
        <v>18.698315068266133</v>
      </c>
      <c r="J17" s="120">
        <f t="shared" si="58"/>
        <v>93.0934063105595</v>
      </c>
      <c r="K17" s="93">
        <v>2754377</v>
      </c>
      <c r="L17" s="93">
        <v>135095</v>
      </c>
      <c r="M17" s="93">
        <f t="shared" si="0"/>
        <v>2889472</v>
      </c>
      <c r="N17" s="93">
        <v>2718394</v>
      </c>
      <c r="O17" s="93">
        <v>37372</v>
      </c>
      <c r="P17" s="93">
        <f>SUM(N17:O17)</f>
        <v>2755766</v>
      </c>
      <c r="Q17" s="120">
        <f t="shared" si="59"/>
        <v>98.69360657600612</v>
      </c>
      <c r="R17" s="120">
        <f t="shared" si="60"/>
        <v>27.663496058329322</v>
      </c>
      <c r="S17" s="120">
        <f t="shared" si="61"/>
        <v>95.37264939753699</v>
      </c>
      <c r="T17" s="93">
        <v>106397</v>
      </c>
      <c r="U17" s="93">
        <v>5604</v>
      </c>
      <c r="V17" s="93">
        <f>SUM(T17:U17)</f>
        <v>112001</v>
      </c>
      <c r="W17" s="93">
        <v>104958</v>
      </c>
      <c r="X17" s="93">
        <v>1563</v>
      </c>
      <c r="Y17" s="93">
        <f>SUM(W17:X17)</f>
        <v>106521</v>
      </c>
      <c r="Z17" s="120">
        <f t="shared" si="4"/>
        <v>98.64751825709371</v>
      </c>
      <c r="AA17" s="120">
        <f t="shared" si="5"/>
        <v>27.890792291220556</v>
      </c>
      <c r="AB17" s="120">
        <f t="shared" si="6"/>
        <v>95.1071865429773</v>
      </c>
      <c r="AC17" s="93">
        <v>2360410</v>
      </c>
      <c r="AD17" s="93">
        <v>124423</v>
      </c>
      <c r="AE17" s="93">
        <f>SUM(AC17:AD17)</f>
        <v>2484833</v>
      </c>
      <c r="AF17" s="93">
        <v>2326564</v>
      </c>
      <c r="AG17" s="93">
        <v>34708</v>
      </c>
      <c r="AH17" s="93">
        <f>SUM(AF17:AG17)</f>
        <v>2361272</v>
      </c>
      <c r="AI17" s="120">
        <f t="shared" si="9"/>
        <v>98.56609656796913</v>
      </c>
      <c r="AJ17" s="120">
        <f t="shared" si="10"/>
        <v>27.89516407738119</v>
      </c>
      <c r="AK17" s="120">
        <f t="shared" si="11"/>
        <v>95.02739218289518</v>
      </c>
      <c r="AL17" s="93">
        <v>123428</v>
      </c>
      <c r="AM17" s="93">
        <v>4850</v>
      </c>
      <c r="AN17" s="93">
        <f>SUM(AL17:AM17)</f>
        <v>128278</v>
      </c>
      <c r="AO17" s="93">
        <v>122730</v>
      </c>
      <c r="AP17" s="93">
        <v>1022</v>
      </c>
      <c r="AQ17" s="93">
        <f>SUM(AO17:AP17)</f>
        <v>123752</v>
      </c>
      <c r="AR17" s="120">
        <f t="shared" si="14"/>
        <v>99.4344881226302</v>
      </c>
      <c r="AS17" s="120">
        <f t="shared" si="15"/>
        <v>21.072164948453608</v>
      </c>
      <c r="AT17" s="120">
        <f t="shared" si="16"/>
        <v>96.47172547124214</v>
      </c>
      <c r="AU17" s="93">
        <v>164142</v>
      </c>
      <c r="AV17" s="93">
        <v>218</v>
      </c>
      <c r="AW17" s="93">
        <f>SUM(AU17:AV17)</f>
        <v>164360</v>
      </c>
      <c r="AX17" s="93">
        <v>164142</v>
      </c>
      <c r="AY17" s="93">
        <v>79</v>
      </c>
      <c r="AZ17" s="93">
        <f>SUM(AX17:AY17)</f>
        <v>164221</v>
      </c>
      <c r="BA17" s="120">
        <f t="shared" si="19"/>
        <v>100</v>
      </c>
      <c r="BB17" s="120">
        <f t="shared" si="20"/>
        <v>36.23853211009174</v>
      </c>
      <c r="BC17" s="120">
        <f t="shared" si="21"/>
        <v>99.91542954490143</v>
      </c>
      <c r="BD17" s="93">
        <v>2280857</v>
      </c>
      <c r="BE17" s="93">
        <v>273773</v>
      </c>
      <c r="BF17" s="93">
        <f>SUM(BD17:BE17)</f>
        <v>2554630</v>
      </c>
      <c r="BG17" s="93">
        <v>2249345</v>
      </c>
      <c r="BH17" s="93">
        <v>38035</v>
      </c>
      <c r="BI17" s="93">
        <f>SUM(BG17:BH17)</f>
        <v>2287380</v>
      </c>
      <c r="BJ17" s="120">
        <f t="shared" si="24"/>
        <v>98.6184140434933</v>
      </c>
      <c r="BK17" s="120">
        <f t="shared" si="25"/>
        <v>13.892896669868831</v>
      </c>
      <c r="BL17" s="120">
        <f t="shared" si="26"/>
        <v>89.53860245906452</v>
      </c>
      <c r="BM17" s="93">
        <v>2279778</v>
      </c>
      <c r="BN17" s="93">
        <v>273773</v>
      </c>
      <c r="BO17" s="93">
        <f>SUM(BM17:BN17)</f>
        <v>2553551</v>
      </c>
      <c r="BP17" s="93">
        <v>2248266</v>
      </c>
      <c r="BQ17" s="93">
        <v>38035</v>
      </c>
      <c r="BR17" s="93">
        <f t="shared" si="62"/>
        <v>2286301</v>
      </c>
      <c r="BS17" s="136">
        <f t="shared" si="28"/>
        <v>98.61776015033043</v>
      </c>
      <c r="BT17" s="136">
        <f t="shared" si="29"/>
        <v>13.892896669868831</v>
      </c>
      <c r="BU17" s="136">
        <f t="shared" si="30"/>
        <v>89.5341820077218</v>
      </c>
      <c r="BV17" s="93">
        <v>1079</v>
      </c>
      <c r="BW17" s="93">
        <v>0</v>
      </c>
      <c r="BX17" s="93">
        <f>SUM(BV17:BW17)</f>
        <v>1079</v>
      </c>
      <c r="BY17" s="93">
        <v>1079</v>
      </c>
      <c r="BZ17" s="93">
        <v>0</v>
      </c>
      <c r="CA17" s="93">
        <f t="shared" si="32"/>
        <v>1079</v>
      </c>
      <c r="CB17" s="120">
        <f t="shared" si="33"/>
        <v>100</v>
      </c>
      <c r="CC17" s="120" t="str">
        <f t="shared" si="34"/>
        <v>-</v>
      </c>
      <c r="CD17" s="120">
        <f t="shared" si="35"/>
        <v>100</v>
      </c>
      <c r="CE17" s="93">
        <v>219618</v>
      </c>
      <c r="CF17" s="93">
        <v>13523</v>
      </c>
      <c r="CG17" s="93">
        <f>SUM(CE17:CF17)</f>
        <v>233141</v>
      </c>
      <c r="CH17" s="93">
        <v>214611</v>
      </c>
      <c r="CI17" s="93">
        <v>3573</v>
      </c>
      <c r="CJ17" s="93">
        <f>SUM(CH17:CI17)</f>
        <v>218184</v>
      </c>
      <c r="CK17" s="120">
        <f t="shared" si="38"/>
        <v>97.72013222959866</v>
      </c>
      <c r="CL17" s="120">
        <f t="shared" si="39"/>
        <v>26.421652000295794</v>
      </c>
      <c r="CM17" s="120">
        <f t="shared" si="40"/>
        <v>93.58456899472851</v>
      </c>
      <c r="CN17" s="93">
        <v>344727</v>
      </c>
      <c r="CO17" s="93">
        <v>0</v>
      </c>
      <c r="CP17" s="93">
        <f>SUM(CN17:CO17)</f>
        <v>344727</v>
      </c>
      <c r="CQ17" s="93">
        <v>344727</v>
      </c>
      <c r="CR17" s="93">
        <v>0</v>
      </c>
      <c r="CS17" s="93">
        <f>SUM(CQ17:CR17)</f>
        <v>344727</v>
      </c>
      <c r="CT17" s="120">
        <f t="shared" si="43"/>
        <v>100</v>
      </c>
      <c r="CU17" s="120" t="str">
        <f t="shared" si="44"/>
        <v>-</v>
      </c>
      <c r="CV17" s="120">
        <f t="shared" si="45"/>
        <v>100</v>
      </c>
      <c r="CW17" s="93">
        <v>0</v>
      </c>
      <c r="CX17" s="93">
        <v>0</v>
      </c>
      <c r="CY17" s="93">
        <f>SUM(CW17:CX17)</f>
        <v>0</v>
      </c>
      <c r="CZ17" s="93">
        <v>0</v>
      </c>
      <c r="DA17" s="93">
        <v>0</v>
      </c>
      <c r="DB17" s="93">
        <f>SUM(CZ17:DA17)</f>
        <v>0</v>
      </c>
      <c r="DC17" s="120" t="str">
        <f t="shared" si="48"/>
        <v>-</v>
      </c>
      <c r="DD17" s="120" t="str">
        <f t="shared" si="49"/>
        <v>-</v>
      </c>
      <c r="DE17" s="120" t="str">
        <f t="shared" si="50"/>
        <v>-</v>
      </c>
      <c r="DF17" s="93">
        <v>0</v>
      </c>
      <c r="DG17" s="93">
        <v>0</v>
      </c>
      <c r="DH17" s="93">
        <f>SUM(DF17:DG17)</f>
        <v>0</v>
      </c>
      <c r="DI17" s="93">
        <v>0</v>
      </c>
      <c r="DJ17" s="93">
        <v>0</v>
      </c>
      <c r="DK17" s="93">
        <f>SUM(DI17:DJ17)</f>
        <v>0</v>
      </c>
      <c r="DL17" s="120" t="str">
        <f t="shared" si="53"/>
        <v>-</v>
      </c>
      <c r="DM17" s="120" t="str">
        <f t="shared" si="54"/>
        <v>-</v>
      </c>
      <c r="DN17" s="120" t="str">
        <f t="shared" si="55"/>
        <v>-</v>
      </c>
      <c r="DR17" s="73"/>
      <c r="DS17" s="73"/>
      <c r="DT17" s="73"/>
    </row>
    <row r="18" spans="1:124" ht="33" customHeight="1" thickBot="1">
      <c r="A18" s="4" t="s">
        <v>95</v>
      </c>
      <c r="B18" s="93">
        <v>4165368</v>
      </c>
      <c r="C18" s="93">
        <v>413049</v>
      </c>
      <c r="D18" s="93">
        <f>SUM(B18:C18)</f>
        <v>4578417</v>
      </c>
      <c r="E18" s="93">
        <v>4125473</v>
      </c>
      <c r="F18" s="93">
        <v>38724</v>
      </c>
      <c r="G18" s="93">
        <f>SUM(E18:F18)</f>
        <v>4164197</v>
      </c>
      <c r="H18" s="120">
        <f t="shared" si="56"/>
        <v>99.04222147959076</v>
      </c>
      <c r="I18" s="120">
        <f t="shared" si="57"/>
        <v>9.375158879454979</v>
      </c>
      <c r="J18" s="120">
        <f t="shared" si="58"/>
        <v>90.95276817292964</v>
      </c>
      <c r="K18" s="93">
        <v>1780307</v>
      </c>
      <c r="L18" s="93">
        <v>70510</v>
      </c>
      <c r="M18" s="93">
        <f t="shared" si="0"/>
        <v>1850817</v>
      </c>
      <c r="N18" s="93">
        <v>1760504</v>
      </c>
      <c r="O18" s="93">
        <v>17987</v>
      </c>
      <c r="P18" s="93">
        <f>SUM(N18:O18)</f>
        <v>1778491</v>
      </c>
      <c r="Q18" s="120">
        <f t="shared" si="59"/>
        <v>98.8876637568689</v>
      </c>
      <c r="R18" s="120">
        <f t="shared" si="60"/>
        <v>25.50985675790668</v>
      </c>
      <c r="S18" s="120">
        <f t="shared" si="61"/>
        <v>96.09221225004957</v>
      </c>
      <c r="T18" s="93">
        <v>53612</v>
      </c>
      <c r="U18" s="93">
        <v>2687</v>
      </c>
      <c r="V18" s="93">
        <f>SUM(T18:U18)</f>
        <v>56299</v>
      </c>
      <c r="W18" s="93">
        <v>52736</v>
      </c>
      <c r="X18" s="93">
        <v>699</v>
      </c>
      <c r="Y18" s="93">
        <f>SUM(W18:X18)</f>
        <v>53435</v>
      </c>
      <c r="Z18" s="120">
        <f t="shared" si="4"/>
        <v>98.36603745430128</v>
      </c>
      <c r="AA18" s="120">
        <f t="shared" si="5"/>
        <v>26.01414216598437</v>
      </c>
      <c r="AB18" s="120">
        <f t="shared" si="6"/>
        <v>94.9128758947761</v>
      </c>
      <c r="AC18" s="93">
        <v>1283805</v>
      </c>
      <c r="AD18" s="93">
        <v>64492</v>
      </c>
      <c r="AE18" s="93">
        <f>SUM(AC18:AD18)</f>
        <v>1348297</v>
      </c>
      <c r="AF18" s="93">
        <v>1265665</v>
      </c>
      <c r="AG18" s="93">
        <v>16788</v>
      </c>
      <c r="AH18" s="93">
        <f>SUM(AF18:AG18)</f>
        <v>1282453</v>
      </c>
      <c r="AI18" s="120">
        <f t="shared" si="9"/>
        <v>98.58701282515648</v>
      </c>
      <c r="AJ18" s="120">
        <f t="shared" si="10"/>
        <v>26.03113564473113</v>
      </c>
      <c r="AK18" s="120">
        <f t="shared" si="11"/>
        <v>95.11650622971052</v>
      </c>
      <c r="AL18" s="93">
        <v>123213</v>
      </c>
      <c r="AM18" s="93">
        <v>2879</v>
      </c>
      <c r="AN18" s="93">
        <f>SUM(AL18:AM18)</f>
        <v>126092</v>
      </c>
      <c r="AO18" s="93">
        <v>122921</v>
      </c>
      <c r="AP18" s="93">
        <v>68</v>
      </c>
      <c r="AQ18" s="93">
        <f>SUM(AO18:AP18)</f>
        <v>122989</v>
      </c>
      <c r="AR18" s="120">
        <f t="shared" si="14"/>
        <v>99.76301201983557</v>
      </c>
      <c r="AS18" s="120">
        <f t="shared" si="15"/>
        <v>2.3619312261201806</v>
      </c>
      <c r="AT18" s="120">
        <f t="shared" si="16"/>
        <v>97.53909843606256</v>
      </c>
      <c r="AU18" s="93">
        <v>319677</v>
      </c>
      <c r="AV18" s="93">
        <v>452</v>
      </c>
      <c r="AW18" s="93">
        <f>SUM(AU18:AV18)</f>
        <v>320129</v>
      </c>
      <c r="AX18" s="93">
        <v>319182</v>
      </c>
      <c r="AY18" s="93">
        <v>432</v>
      </c>
      <c r="AZ18" s="93">
        <f>SUM(AX18:AY18)</f>
        <v>319614</v>
      </c>
      <c r="BA18" s="120">
        <f t="shared" si="19"/>
        <v>99.84515620454395</v>
      </c>
      <c r="BB18" s="120">
        <f t="shared" si="20"/>
        <v>95.57522123893806</v>
      </c>
      <c r="BC18" s="120">
        <f t="shared" si="21"/>
        <v>99.83912735178632</v>
      </c>
      <c r="BD18" s="93">
        <v>2022091</v>
      </c>
      <c r="BE18" s="93">
        <v>136975</v>
      </c>
      <c r="BF18" s="93">
        <f>SUM(BD18:BE18)</f>
        <v>2159066</v>
      </c>
      <c r="BG18" s="93">
        <v>2003664</v>
      </c>
      <c r="BH18" s="93">
        <v>19725</v>
      </c>
      <c r="BI18" s="93">
        <f>SUM(BG18:BH18)</f>
        <v>2023389</v>
      </c>
      <c r="BJ18" s="120">
        <f t="shared" si="24"/>
        <v>99.08871559192934</v>
      </c>
      <c r="BK18" s="120">
        <f t="shared" si="25"/>
        <v>14.400438036137981</v>
      </c>
      <c r="BL18" s="120">
        <f t="shared" si="26"/>
        <v>93.71594013337248</v>
      </c>
      <c r="BM18" s="93">
        <v>2021926</v>
      </c>
      <c r="BN18" s="93">
        <v>136975</v>
      </c>
      <c r="BO18" s="93">
        <f>SUM(BM18:BN18)</f>
        <v>2158901</v>
      </c>
      <c r="BP18" s="93">
        <v>2003499</v>
      </c>
      <c r="BQ18" s="93">
        <v>19725</v>
      </c>
      <c r="BR18" s="93">
        <f t="shared" si="62"/>
        <v>2023224</v>
      </c>
      <c r="BS18" s="136">
        <f t="shared" si="28"/>
        <v>99.08864122623676</v>
      </c>
      <c r="BT18" s="136">
        <f t="shared" si="29"/>
        <v>14.400438036137981</v>
      </c>
      <c r="BU18" s="136">
        <f t="shared" si="30"/>
        <v>93.71545985665854</v>
      </c>
      <c r="BV18" s="93">
        <v>165</v>
      </c>
      <c r="BW18" s="93">
        <v>0</v>
      </c>
      <c r="BX18" s="93">
        <f>SUM(BV18:BW18)</f>
        <v>165</v>
      </c>
      <c r="BY18" s="93">
        <v>165</v>
      </c>
      <c r="BZ18" s="93">
        <v>0</v>
      </c>
      <c r="CA18" s="93">
        <f t="shared" si="32"/>
        <v>165</v>
      </c>
      <c r="CB18" s="120">
        <f t="shared" si="33"/>
        <v>100</v>
      </c>
      <c r="CC18" s="120" t="str">
        <f t="shared" si="34"/>
        <v>-</v>
      </c>
      <c r="CD18" s="120">
        <f t="shared" si="35"/>
        <v>100</v>
      </c>
      <c r="CE18" s="93">
        <v>100840</v>
      </c>
      <c r="CF18" s="93">
        <v>3779</v>
      </c>
      <c r="CG18" s="93">
        <f>SUM(CE18:CF18)</f>
        <v>104619</v>
      </c>
      <c r="CH18" s="93">
        <v>99175</v>
      </c>
      <c r="CI18" s="93">
        <v>1012</v>
      </c>
      <c r="CJ18" s="93">
        <f>SUM(CH18:CI18)</f>
        <v>100187</v>
      </c>
      <c r="CK18" s="120">
        <f t="shared" si="38"/>
        <v>98.34886949623166</v>
      </c>
      <c r="CL18" s="120">
        <f t="shared" si="39"/>
        <v>26.77957131516274</v>
      </c>
      <c r="CM18" s="120">
        <f t="shared" si="40"/>
        <v>95.76367581414466</v>
      </c>
      <c r="CN18" s="93">
        <v>262130</v>
      </c>
      <c r="CO18" s="93">
        <v>0</v>
      </c>
      <c r="CP18" s="93">
        <f>SUM(CN18:CO18)</f>
        <v>262130</v>
      </c>
      <c r="CQ18" s="93">
        <v>262130</v>
      </c>
      <c r="CR18" s="93">
        <v>0</v>
      </c>
      <c r="CS18" s="93">
        <f>SUM(CQ18:CR18)</f>
        <v>262130</v>
      </c>
      <c r="CT18" s="120">
        <f t="shared" si="43"/>
        <v>100</v>
      </c>
      <c r="CU18" s="120" t="str">
        <f t="shared" si="44"/>
        <v>-</v>
      </c>
      <c r="CV18" s="120">
        <f t="shared" si="45"/>
        <v>100</v>
      </c>
      <c r="CW18" s="93">
        <v>0</v>
      </c>
      <c r="CX18" s="93">
        <v>0</v>
      </c>
      <c r="CY18" s="93">
        <f>SUM(CW18:CX18)</f>
        <v>0</v>
      </c>
      <c r="CZ18" s="93">
        <v>0</v>
      </c>
      <c r="DA18" s="93">
        <v>0</v>
      </c>
      <c r="DB18" s="93">
        <f>SUM(CZ18:DA18)</f>
        <v>0</v>
      </c>
      <c r="DC18" s="120" t="str">
        <f t="shared" si="48"/>
        <v>-</v>
      </c>
      <c r="DD18" s="120" t="str">
        <f t="shared" si="49"/>
        <v>-</v>
      </c>
      <c r="DE18" s="120" t="str">
        <f t="shared" si="50"/>
        <v>-</v>
      </c>
      <c r="DF18" s="93">
        <v>0</v>
      </c>
      <c r="DG18" s="93">
        <v>201785</v>
      </c>
      <c r="DH18" s="93">
        <f>SUM(DF18:DG18)</f>
        <v>201785</v>
      </c>
      <c r="DI18" s="93">
        <v>0</v>
      </c>
      <c r="DJ18" s="93">
        <v>0</v>
      </c>
      <c r="DK18" s="93">
        <f>SUM(DI18:DJ18)</f>
        <v>0</v>
      </c>
      <c r="DL18" s="120" t="str">
        <f t="shared" si="53"/>
        <v>-</v>
      </c>
      <c r="DM18" s="120" t="str">
        <f t="shared" si="54"/>
        <v>-</v>
      </c>
      <c r="DN18" s="120" t="str">
        <f t="shared" si="55"/>
        <v>-</v>
      </c>
      <c r="DR18" s="73"/>
      <c r="DS18" s="73"/>
      <c r="DT18" s="73"/>
    </row>
    <row r="19" spans="1:124" ht="33" customHeight="1" thickBot="1" thickTop="1">
      <c r="A19" s="90" t="s">
        <v>86</v>
      </c>
      <c r="B19" s="95">
        <f aca="true" t="shared" si="65" ref="B19:G19">SUM(B6:B18)</f>
        <v>195294487</v>
      </c>
      <c r="C19" s="95">
        <f t="shared" si="65"/>
        <v>8792545</v>
      </c>
      <c r="D19" s="95">
        <f t="shared" si="65"/>
        <v>204087032</v>
      </c>
      <c r="E19" s="95">
        <f t="shared" si="65"/>
        <v>193079737</v>
      </c>
      <c r="F19" s="95">
        <f t="shared" si="65"/>
        <v>2026527</v>
      </c>
      <c r="G19" s="95">
        <f t="shared" si="65"/>
        <v>195106264</v>
      </c>
      <c r="H19" s="122">
        <f t="shared" si="56"/>
        <v>98.86594340986184</v>
      </c>
      <c r="I19" s="122">
        <f t="shared" si="57"/>
        <v>23.048241436353184</v>
      </c>
      <c r="J19" s="122">
        <f t="shared" si="58"/>
        <v>95.59954010208743</v>
      </c>
      <c r="K19" s="95">
        <f aca="true" t="shared" si="66" ref="K19:P19">SUM(K6:K18)</f>
        <v>95402221</v>
      </c>
      <c r="L19" s="95">
        <f t="shared" si="66"/>
        <v>3943293</v>
      </c>
      <c r="M19" s="95">
        <f t="shared" si="66"/>
        <v>99345514</v>
      </c>
      <c r="N19" s="95">
        <f t="shared" si="66"/>
        <v>94171052</v>
      </c>
      <c r="O19" s="95">
        <f t="shared" si="66"/>
        <v>1095820</v>
      </c>
      <c r="P19" s="95">
        <f t="shared" si="66"/>
        <v>95266872</v>
      </c>
      <c r="Q19" s="122">
        <f t="shared" si="59"/>
        <v>98.70949650113492</v>
      </c>
      <c r="R19" s="122">
        <f t="shared" si="60"/>
        <v>27.789464287842673</v>
      </c>
      <c r="S19" s="122">
        <f t="shared" si="61"/>
        <v>95.89448799872332</v>
      </c>
      <c r="T19" s="95">
        <f aca="true" t="shared" si="67" ref="T19:Y19">SUM(T6:T18)</f>
        <v>2601748</v>
      </c>
      <c r="U19" s="95">
        <f t="shared" si="67"/>
        <v>124614</v>
      </c>
      <c r="V19" s="95">
        <f t="shared" si="67"/>
        <v>2726362</v>
      </c>
      <c r="W19" s="95">
        <f t="shared" si="67"/>
        <v>2563824</v>
      </c>
      <c r="X19" s="95">
        <f t="shared" si="67"/>
        <v>35122</v>
      </c>
      <c r="Y19" s="95">
        <f t="shared" si="67"/>
        <v>2598946</v>
      </c>
      <c r="Z19" s="122">
        <f t="shared" si="4"/>
        <v>98.54236459488006</v>
      </c>
      <c r="AA19" s="122">
        <f t="shared" si="5"/>
        <v>28.184634150255988</v>
      </c>
      <c r="AB19" s="122">
        <f t="shared" si="6"/>
        <v>95.32651936903463</v>
      </c>
      <c r="AC19" s="95">
        <f aca="true" t="shared" si="68" ref="AC19:AH19">SUM(AC6:AC18)</f>
        <v>74453426</v>
      </c>
      <c r="AD19" s="95">
        <f t="shared" si="68"/>
        <v>3611310</v>
      </c>
      <c r="AE19" s="95">
        <f t="shared" si="68"/>
        <v>78064736</v>
      </c>
      <c r="AF19" s="95">
        <f t="shared" si="68"/>
        <v>73345654</v>
      </c>
      <c r="AG19" s="95">
        <f t="shared" si="68"/>
        <v>1009585</v>
      </c>
      <c r="AH19" s="95">
        <f t="shared" si="68"/>
        <v>74355239</v>
      </c>
      <c r="AI19" s="122">
        <f t="shared" si="9"/>
        <v>98.51212756817932</v>
      </c>
      <c r="AJ19" s="122">
        <f t="shared" si="10"/>
        <v>27.95619872013203</v>
      </c>
      <c r="AK19" s="122">
        <f t="shared" si="11"/>
        <v>95.24817838364304</v>
      </c>
      <c r="AL19" s="95">
        <f aca="true" t="shared" si="69" ref="AL19:AQ19">SUM(AL6:AL18)</f>
        <v>4890593</v>
      </c>
      <c r="AM19" s="95">
        <f t="shared" si="69"/>
        <v>61528</v>
      </c>
      <c r="AN19" s="95">
        <f t="shared" si="69"/>
        <v>4952121</v>
      </c>
      <c r="AO19" s="95">
        <f t="shared" si="69"/>
        <v>4867368</v>
      </c>
      <c r="AP19" s="95">
        <f t="shared" si="69"/>
        <v>13727</v>
      </c>
      <c r="AQ19" s="95">
        <f t="shared" si="69"/>
        <v>4881095</v>
      </c>
      <c r="AR19" s="122">
        <f t="shared" si="14"/>
        <v>99.52510871381037</v>
      </c>
      <c r="AS19" s="122">
        <f t="shared" si="15"/>
        <v>22.310167728513846</v>
      </c>
      <c r="AT19" s="122">
        <f t="shared" si="16"/>
        <v>98.5657458692952</v>
      </c>
      <c r="AU19" s="95">
        <f aca="true" t="shared" si="70" ref="AU19:AZ19">SUM(AU6:AU18)</f>
        <v>13456454</v>
      </c>
      <c r="AV19" s="95">
        <f t="shared" si="70"/>
        <v>145841</v>
      </c>
      <c r="AW19" s="95">
        <f t="shared" si="70"/>
        <v>13602295</v>
      </c>
      <c r="AX19" s="95">
        <f t="shared" si="70"/>
        <v>13394206</v>
      </c>
      <c r="AY19" s="95">
        <f t="shared" si="70"/>
        <v>37386</v>
      </c>
      <c r="AZ19" s="95">
        <f t="shared" si="70"/>
        <v>13431592</v>
      </c>
      <c r="BA19" s="122">
        <f t="shared" si="19"/>
        <v>99.53741156474061</v>
      </c>
      <c r="BB19" s="122">
        <f t="shared" si="20"/>
        <v>25.63476662941148</v>
      </c>
      <c r="BC19" s="122">
        <f t="shared" si="21"/>
        <v>98.74504265640466</v>
      </c>
      <c r="BD19" s="95">
        <f aca="true" t="shared" si="71" ref="BD19:BI19">SUM(BD6:BD18)</f>
        <v>83284127</v>
      </c>
      <c r="BE19" s="95">
        <f t="shared" si="71"/>
        <v>4419590</v>
      </c>
      <c r="BF19" s="95">
        <f t="shared" si="71"/>
        <v>87703717</v>
      </c>
      <c r="BG19" s="95">
        <f t="shared" si="71"/>
        <v>82387163</v>
      </c>
      <c r="BH19" s="95">
        <f t="shared" si="71"/>
        <v>877766</v>
      </c>
      <c r="BI19" s="95">
        <f t="shared" si="71"/>
        <v>83264929</v>
      </c>
      <c r="BJ19" s="122">
        <f t="shared" si="24"/>
        <v>98.92300726163582</v>
      </c>
      <c r="BK19" s="122">
        <f t="shared" si="25"/>
        <v>19.86080156756622</v>
      </c>
      <c r="BL19" s="122">
        <f t="shared" si="26"/>
        <v>94.938882692965</v>
      </c>
      <c r="BM19" s="95">
        <f aca="true" t="shared" si="72" ref="BM19:BR19">SUM(BM6:BM18)</f>
        <v>82588866</v>
      </c>
      <c r="BN19" s="95">
        <f t="shared" si="72"/>
        <v>4419590</v>
      </c>
      <c r="BO19" s="95">
        <f t="shared" si="72"/>
        <v>87008456</v>
      </c>
      <c r="BP19" s="95">
        <f t="shared" si="72"/>
        <v>81691902</v>
      </c>
      <c r="BQ19" s="95">
        <f t="shared" si="72"/>
        <v>877766</v>
      </c>
      <c r="BR19" s="95">
        <f t="shared" si="72"/>
        <v>82569668</v>
      </c>
      <c r="BS19" s="138">
        <f t="shared" si="28"/>
        <v>98.91394077259761</v>
      </c>
      <c r="BT19" s="138">
        <f t="shared" si="29"/>
        <v>19.86080156756622</v>
      </c>
      <c r="BU19" s="138">
        <f t="shared" si="30"/>
        <v>94.89844067569709</v>
      </c>
      <c r="BV19" s="95">
        <f aca="true" t="shared" si="73" ref="BV19:CA19">SUM(BV6:BV18)</f>
        <v>695261</v>
      </c>
      <c r="BW19" s="95">
        <f t="shared" si="73"/>
        <v>0</v>
      </c>
      <c r="BX19" s="95">
        <f t="shared" si="73"/>
        <v>695261</v>
      </c>
      <c r="BY19" s="95">
        <f t="shared" si="73"/>
        <v>695261</v>
      </c>
      <c r="BZ19" s="95">
        <f t="shared" si="73"/>
        <v>0</v>
      </c>
      <c r="CA19" s="95">
        <f t="shared" si="73"/>
        <v>695261</v>
      </c>
      <c r="CB19" s="122">
        <f t="shared" si="33"/>
        <v>100</v>
      </c>
      <c r="CC19" s="122" t="str">
        <f t="shared" si="34"/>
        <v>-</v>
      </c>
      <c r="CD19" s="122">
        <f t="shared" si="35"/>
        <v>100</v>
      </c>
      <c r="CE19" s="95">
        <f aca="true" t="shared" si="74" ref="CE19:CJ19">SUM(CE6:CE18)</f>
        <v>4115587</v>
      </c>
      <c r="CF19" s="95">
        <f t="shared" si="74"/>
        <v>199515</v>
      </c>
      <c r="CG19" s="95">
        <f t="shared" si="74"/>
        <v>4315102</v>
      </c>
      <c r="CH19" s="95">
        <f t="shared" si="74"/>
        <v>4028964</v>
      </c>
      <c r="CI19" s="95">
        <f t="shared" si="74"/>
        <v>52741</v>
      </c>
      <c r="CJ19" s="95">
        <f t="shared" si="74"/>
        <v>4081705</v>
      </c>
      <c r="CK19" s="122">
        <f t="shared" si="38"/>
        <v>97.89524556278363</v>
      </c>
      <c r="CL19" s="122">
        <f t="shared" si="39"/>
        <v>26.434603914492644</v>
      </c>
      <c r="CM19" s="122">
        <f t="shared" si="40"/>
        <v>94.59115914293567</v>
      </c>
      <c r="CN19" s="95">
        <f aca="true" t="shared" si="75" ref="CN19:CS19">SUM(CN6:CN18)</f>
        <v>12488832</v>
      </c>
      <c r="CO19" s="95">
        <f t="shared" si="75"/>
        <v>1</v>
      </c>
      <c r="CP19" s="95">
        <f t="shared" si="75"/>
        <v>12488833</v>
      </c>
      <c r="CQ19" s="95">
        <f t="shared" si="75"/>
        <v>12488838</v>
      </c>
      <c r="CR19" s="95">
        <f t="shared" si="75"/>
        <v>1</v>
      </c>
      <c r="CS19" s="95">
        <f t="shared" si="75"/>
        <v>12488839</v>
      </c>
      <c r="CT19" s="122">
        <f t="shared" si="43"/>
        <v>100.00004804292347</v>
      </c>
      <c r="CU19" s="122">
        <f t="shared" si="44"/>
        <v>100</v>
      </c>
      <c r="CV19" s="122">
        <f t="shared" si="45"/>
        <v>100.00004804291962</v>
      </c>
      <c r="CW19" s="95">
        <f aca="true" t="shared" si="76" ref="CW19:DB19">SUM(CW6:CW18)</f>
        <v>859</v>
      </c>
      <c r="CX19" s="95">
        <f t="shared" si="76"/>
        <v>0</v>
      </c>
      <c r="CY19" s="95">
        <f t="shared" si="76"/>
        <v>859</v>
      </c>
      <c r="CZ19" s="95">
        <f t="shared" si="76"/>
        <v>859</v>
      </c>
      <c r="DA19" s="95">
        <f t="shared" si="76"/>
        <v>0</v>
      </c>
      <c r="DB19" s="95">
        <f t="shared" si="76"/>
        <v>859</v>
      </c>
      <c r="DC19" s="122">
        <f t="shared" si="48"/>
        <v>100</v>
      </c>
      <c r="DD19" s="122" t="str">
        <f t="shared" si="49"/>
        <v>-</v>
      </c>
      <c r="DE19" s="122">
        <f t="shared" si="50"/>
        <v>100</v>
      </c>
      <c r="DF19" s="95">
        <f aca="true" t="shared" si="77" ref="DF19:DK19">SUM(DF6:DF18)</f>
        <v>2861</v>
      </c>
      <c r="DG19" s="95">
        <f t="shared" si="77"/>
        <v>230146</v>
      </c>
      <c r="DH19" s="95">
        <f t="shared" si="77"/>
        <v>233007</v>
      </c>
      <c r="DI19" s="95">
        <f t="shared" si="77"/>
        <v>2861</v>
      </c>
      <c r="DJ19" s="95">
        <f t="shared" si="77"/>
        <v>199</v>
      </c>
      <c r="DK19" s="95">
        <f t="shared" si="77"/>
        <v>3060</v>
      </c>
      <c r="DL19" s="122">
        <f t="shared" si="53"/>
        <v>100</v>
      </c>
      <c r="DM19" s="122">
        <f t="shared" si="54"/>
        <v>0.08646685147688858</v>
      </c>
      <c r="DN19" s="122">
        <f t="shared" si="55"/>
        <v>1.3132652667087255</v>
      </c>
      <c r="DR19" s="73"/>
      <c r="DS19" s="73"/>
      <c r="DT19" s="73"/>
    </row>
    <row r="20" spans="1:124" ht="33" customHeight="1" thickTop="1">
      <c r="A20" s="4" t="s">
        <v>29</v>
      </c>
      <c r="B20" s="93">
        <v>1299364</v>
      </c>
      <c r="C20" s="93">
        <v>39904</v>
      </c>
      <c r="D20" s="93">
        <f t="shared" si="63"/>
        <v>1339268</v>
      </c>
      <c r="E20" s="93">
        <v>1290329</v>
      </c>
      <c r="F20" s="93">
        <v>5493</v>
      </c>
      <c r="G20" s="93">
        <f t="shared" si="64"/>
        <v>1295822</v>
      </c>
      <c r="H20" s="120">
        <f t="shared" si="56"/>
        <v>99.30465981818799</v>
      </c>
      <c r="I20" s="120">
        <f t="shared" si="57"/>
        <v>13.765537289494786</v>
      </c>
      <c r="J20" s="120">
        <f t="shared" si="58"/>
        <v>96.75598909254907</v>
      </c>
      <c r="K20" s="93">
        <v>553096</v>
      </c>
      <c r="L20" s="93">
        <v>13748</v>
      </c>
      <c r="M20" s="93">
        <f aca="true" t="shared" si="78" ref="M20:M65">SUM(K20:L20)</f>
        <v>566844</v>
      </c>
      <c r="N20" s="93">
        <v>548130</v>
      </c>
      <c r="O20" s="93">
        <v>2731</v>
      </c>
      <c r="P20" s="93">
        <f aca="true" t="shared" si="79" ref="P20:P65">SUM(N20:O20)</f>
        <v>550861</v>
      </c>
      <c r="Q20" s="120">
        <f t="shared" si="59"/>
        <v>99.10214501641667</v>
      </c>
      <c r="R20" s="120">
        <f t="shared" si="60"/>
        <v>19.864707593831827</v>
      </c>
      <c r="S20" s="120">
        <f t="shared" si="61"/>
        <v>97.1803529718935</v>
      </c>
      <c r="T20" s="93">
        <v>17900</v>
      </c>
      <c r="U20" s="93">
        <v>517</v>
      </c>
      <c r="V20" s="93">
        <f aca="true" t="shared" si="80" ref="V20:V65">SUM(T20:U20)</f>
        <v>18417</v>
      </c>
      <c r="W20" s="93">
        <v>17720</v>
      </c>
      <c r="X20" s="93">
        <v>103</v>
      </c>
      <c r="Y20" s="93">
        <f aca="true" t="shared" si="81" ref="Y20:Y65">SUM(W20:X20)</f>
        <v>17823</v>
      </c>
      <c r="Z20" s="120">
        <f t="shared" si="4"/>
        <v>98.99441340782123</v>
      </c>
      <c r="AA20" s="120">
        <f t="shared" si="5"/>
        <v>19.922630560928432</v>
      </c>
      <c r="AB20" s="120">
        <f t="shared" si="6"/>
        <v>96.77471900961069</v>
      </c>
      <c r="AC20" s="93">
        <v>457126</v>
      </c>
      <c r="AD20" s="93">
        <v>13200</v>
      </c>
      <c r="AE20" s="93">
        <f aca="true" t="shared" si="82" ref="AE20:AE65">SUM(AC20:AD20)</f>
        <v>470326</v>
      </c>
      <c r="AF20" s="93">
        <v>452536</v>
      </c>
      <c r="AG20" s="93">
        <v>2628</v>
      </c>
      <c r="AH20" s="93">
        <f aca="true" t="shared" si="83" ref="AH20:AH65">SUM(AF20:AG20)</f>
        <v>455164</v>
      </c>
      <c r="AI20" s="120">
        <f t="shared" si="9"/>
        <v>98.99590047382996</v>
      </c>
      <c r="AJ20" s="120">
        <f t="shared" si="10"/>
        <v>19.90909090909091</v>
      </c>
      <c r="AK20" s="120">
        <f t="shared" si="11"/>
        <v>96.7762785812394</v>
      </c>
      <c r="AL20" s="93">
        <v>27263</v>
      </c>
      <c r="AM20" s="93">
        <v>28</v>
      </c>
      <c r="AN20" s="93">
        <f aca="true" t="shared" si="84" ref="AN20:AN65">SUM(AL20:AM20)</f>
        <v>27291</v>
      </c>
      <c r="AO20" s="93">
        <v>27088</v>
      </c>
      <c r="AP20" s="93">
        <v>0</v>
      </c>
      <c r="AQ20" s="93">
        <f aca="true" t="shared" si="85" ref="AQ20:AQ65">SUM(AO20:AP20)</f>
        <v>27088</v>
      </c>
      <c r="AR20" s="120">
        <f t="shared" si="14"/>
        <v>99.35810439056597</v>
      </c>
      <c r="AS20" s="120" t="str">
        <f t="shared" si="15"/>
        <v>-</v>
      </c>
      <c r="AT20" s="120">
        <f t="shared" si="16"/>
        <v>99.25616503609248</v>
      </c>
      <c r="AU20" s="93">
        <v>50807</v>
      </c>
      <c r="AV20" s="93">
        <v>3</v>
      </c>
      <c r="AW20" s="93">
        <f aca="true" t="shared" si="86" ref="AW20:AW65">SUM(AU20:AV20)</f>
        <v>50810</v>
      </c>
      <c r="AX20" s="93">
        <v>50786</v>
      </c>
      <c r="AY20" s="93">
        <v>0</v>
      </c>
      <c r="AZ20" s="93">
        <f aca="true" t="shared" si="87" ref="AZ20:AZ65">SUM(AX20:AY20)</f>
        <v>50786</v>
      </c>
      <c r="BA20" s="120">
        <f t="shared" si="19"/>
        <v>99.95866711279942</v>
      </c>
      <c r="BB20" s="120" t="str">
        <f t="shared" si="20"/>
        <v>-</v>
      </c>
      <c r="BC20" s="120">
        <f t="shared" si="21"/>
        <v>99.95276520370005</v>
      </c>
      <c r="BD20" s="93">
        <v>637659</v>
      </c>
      <c r="BE20" s="93">
        <v>24727</v>
      </c>
      <c r="BF20" s="93">
        <f aca="true" t="shared" si="88" ref="BF20:BF65">SUM(BD20:BE20)</f>
        <v>662386</v>
      </c>
      <c r="BG20" s="93">
        <v>634434</v>
      </c>
      <c r="BH20" s="93">
        <v>2370</v>
      </c>
      <c r="BI20" s="93">
        <f aca="true" t="shared" si="89" ref="BI20:BI65">SUM(BG20:BH20)</f>
        <v>636804</v>
      </c>
      <c r="BJ20" s="120">
        <f t="shared" si="24"/>
        <v>99.49424378860802</v>
      </c>
      <c r="BK20" s="120">
        <f t="shared" si="25"/>
        <v>9.584664536741213</v>
      </c>
      <c r="BL20" s="120">
        <f t="shared" si="26"/>
        <v>96.13790146530874</v>
      </c>
      <c r="BM20" s="93">
        <v>637140</v>
      </c>
      <c r="BN20" s="93">
        <v>24727</v>
      </c>
      <c r="BO20" s="93">
        <f aca="true" t="shared" si="90" ref="BO20:BO65">SUM(BM20:BN20)</f>
        <v>661867</v>
      </c>
      <c r="BP20" s="93">
        <v>633915</v>
      </c>
      <c r="BQ20" s="93">
        <v>2370</v>
      </c>
      <c r="BR20" s="93">
        <f aca="true" t="shared" si="91" ref="BR20:BR65">SUM(BP20:BQ20)</f>
        <v>636285</v>
      </c>
      <c r="BS20" s="136">
        <f t="shared" si="28"/>
        <v>99.493831810905</v>
      </c>
      <c r="BT20" s="136">
        <f t="shared" si="29"/>
        <v>9.584664536741213</v>
      </c>
      <c r="BU20" s="136">
        <f t="shared" si="30"/>
        <v>96.13487301829522</v>
      </c>
      <c r="BV20" s="93">
        <v>519</v>
      </c>
      <c r="BW20" s="93">
        <v>0</v>
      </c>
      <c r="BX20" s="93">
        <f aca="true" t="shared" si="92" ref="BX20:BX65">SUM(BV20:BW20)</f>
        <v>519</v>
      </c>
      <c r="BY20" s="93">
        <v>519</v>
      </c>
      <c r="BZ20" s="93">
        <v>0</v>
      </c>
      <c r="CA20" s="93">
        <f aca="true" t="shared" si="93" ref="CA20:CA65">SUM(BY20:BZ20)</f>
        <v>519</v>
      </c>
      <c r="CB20" s="120">
        <f t="shared" si="33"/>
        <v>100</v>
      </c>
      <c r="CC20" s="120" t="str">
        <f t="shared" si="34"/>
        <v>-</v>
      </c>
      <c r="CD20" s="120">
        <f t="shared" si="35"/>
        <v>100</v>
      </c>
      <c r="CE20" s="93">
        <v>40686</v>
      </c>
      <c r="CF20" s="93">
        <v>1429</v>
      </c>
      <c r="CG20" s="93">
        <f aca="true" t="shared" si="94" ref="CG20:CG65">SUM(CE20:CF20)</f>
        <v>42115</v>
      </c>
      <c r="CH20" s="93">
        <v>39842</v>
      </c>
      <c r="CI20" s="93">
        <v>392</v>
      </c>
      <c r="CJ20" s="93">
        <f aca="true" t="shared" si="95" ref="CJ20:CJ65">SUM(CH20:CI20)</f>
        <v>40234</v>
      </c>
      <c r="CK20" s="120">
        <f t="shared" si="38"/>
        <v>97.9255763653345</v>
      </c>
      <c r="CL20" s="120">
        <f t="shared" si="39"/>
        <v>27.43177046885934</v>
      </c>
      <c r="CM20" s="120">
        <f t="shared" si="40"/>
        <v>95.53365784162412</v>
      </c>
      <c r="CN20" s="93">
        <v>67923</v>
      </c>
      <c r="CO20" s="93">
        <v>0</v>
      </c>
      <c r="CP20" s="93">
        <f aca="true" t="shared" si="96" ref="CP20:CP65">SUM(CN20:CO20)</f>
        <v>67923</v>
      </c>
      <c r="CQ20" s="93">
        <v>67923</v>
      </c>
      <c r="CR20" s="93">
        <v>0</v>
      </c>
      <c r="CS20" s="93">
        <f aca="true" t="shared" si="97" ref="CS20:CS65">SUM(CQ20:CR20)</f>
        <v>67923</v>
      </c>
      <c r="CT20" s="120">
        <f t="shared" si="43"/>
        <v>100</v>
      </c>
      <c r="CU20" s="120" t="str">
        <f t="shared" si="44"/>
        <v>-</v>
      </c>
      <c r="CV20" s="120">
        <f t="shared" si="45"/>
        <v>100</v>
      </c>
      <c r="CW20" s="93">
        <v>0</v>
      </c>
      <c r="CX20" s="93">
        <v>0</v>
      </c>
      <c r="CY20" s="93">
        <f aca="true" t="shared" si="98" ref="CY20:CY65">SUM(CW20:CX20)</f>
        <v>0</v>
      </c>
      <c r="CZ20" s="93">
        <v>0</v>
      </c>
      <c r="DA20" s="93">
        <v>0</v>
      </c>
      <c r="DB20" s="93">
        <f aca="true" t="shared" si="99" ref="DB20:DB65">SUM(CZ20:DA20)</f>
        <v>0</v>
      </c>
      <c r="DC20" s="120" t="str">
        <f t="shared" si="48"/>
        <v>-</v>
      </c>
      <c r="DD20" s="120" t="str">
        <f t="shared" si="49"/>
        <v>-</v>
      </c>
      <c r="DE20" s="120" t="str">
        <f t="shared" si="50"/>
        <v>-</v>
      </c>
      <c r="DF20" s="93">
        <v>0</v>
      </c>
      <c r="DG20" s="93">
        <v>0</v>
      </c>
      <c r="DH20" s="93">
        <f aca="true" t="shared" si="100" ref="DH20:DH65">SUM(DF20:DG20)</f>
        <v>0</v>
      </c>
      <c r="DI20" s="93">
        <v>0</v>
      </c>
      <c r="DJ20" s="93">
        <v>0</v>
      </c>
      <c r="DK20" s="93">
        <f aca="true" t="shared" si="101" ref="DK20:DK65">SUM(DI20:DJ20)</f>
        <v>0</v>
      </c>
      <c r="DL20" s="120" t="str">
        <f t="shared" si="53"/>
        <v>-</v>
      </c>
      <c r="DM20" s="120" t="str">
        <f t="shared" si="54"/>
        <v>-</v>
      </c>
      <c r="DN20" s="120" t="str">
        <f t="shared" si="55"/>
        <v>-</v>
      </c>
      <c r="DR20" s="73"/>
      <c r="DS20" s="73"/>
      <c r="DT20" s="73"/>
    </row>
    <row r="21" spans="1:124" ht="33" customHeight="1">
      <c r="A21" s="4" t="s">
        <v>30</v>
      </c>
      <c r="B21" s="93">
        <v>956994</v>
      </c>
      <c r="C21" s="93">
        <v>12382</v>
      </c>
      <c r="D21" s="93">
        <f t="shared" si="63"/>
        <v>969376</v>
      </c>
      <c r="E21" s="93">
        <v>953699</v>
      </c>
      <c r="F21" s="93">
        <v>4954</v>
      </c>
      <c r="G21" s="93">
        <f t="shared" si="64"/>
        <v>958653</v>
      </c>
      <c r="H21" s="120">
        <f t="shared" si="56"/>
        <v>99.65569272116649</v>
      </c>
      <c r="I21" s="120">
        <f t="shared" si="57"/>
        <v>40.00969148764335</v>
      </c>
      <c r="J21" s="120">
        <f t="shared" si="58"/>
        <v>98.89382448090318</v>
      </c>
      <c r="K21" s="93">
        <v>404285</v>
      </c>
      <c r="L21" s="93">
        <v>4407</v>
      </c>
      <c r="M21" s="93">
        <f t="shared" si="78"/>
        <v>408692</v>
      </c>
      <c r="N21" s="93">
        <v>402623</v>
      </c>
      <c r="O21" s="93">
        <v>1776</v>
      </c>
      <c r="P21" s="93">
        <f t="shared" si="79"/>
        <v>404399</v>
      </c>
      <c r="Q21" s="120">
        <f t="shared" si="59"/>
        <v>99.58890386732132</v>
      </c>
      <c r="R21" s="120">
        <f t="shared" si="60"/>
        <v>40.29952348536419</v>
      </c>
      <c r="S21" s="120">
        <f t="shared" si="61"/>
        <v>98.94957571961281</v>
      </c>
      <c r="T21" s="93">
        <v>14797</v>
      </c>
      <c r="U21" s="93">
        <v>172</v>
      </c>
      <c r="V21" s="93">
        <f t="shared" si="80"/>
        <v>14969</v>
      </c>
      <c r="W21" s="93">
        <v>14732</v>
      </c>
      <c r="X21" s="93">
        <v>72</v>
      </c>
      <c r="Y21" s="93">
        <f t="shared" si="81"/>
        <v>14804</v>
      </c>
      <c r="Z21" s="120">
        <f t="shared" si="4"/>
        <v>99.56072176792593</v>
      </c>
      <c r="AA21" s="120">
        <f t="shared" si="5"/>
        <v>41.86046511627907</v>
      </c>
      <c r="AB21" s="120">
        <f t="shared" si="6"/>
        <v>98.89772195871468</v>
      </c>
      <c r="AC21" s="93">
        <v>347860</v>
      </c>
      <c r="AD21" s="93">
        <v>4044</v>
      </c>
      <c r="AE21" s="93">
        <f t="shared" si="82"/>
        <v>351904</v>
      </c>
      <c r="AF21" s="93">
        <v>346343</v>
      </c>
      <c r="AG21" s="93">
        <v>1704</v>
      </c>
      <c r="AH21" s="93">
        <f t="shared" si="83"/>
        <v>348047</v>
      </c>
      <c r="AI21" s="120">
        <f t="shared" si="9"/>
        <v>99.56390501926063</v>
      </c>
      <c r="AJ21" s="120">
        <f t="shared" si="10"/>
        <v>42.13649851632047</v>
      </c>
      <c r="AK21" s="120">
        <f t="shared" si="11"/>
        <v>98.90396244430299</v>
      </c>
      <c r="AL21" s="93">
        <v>16467</v>
      </c>
      <c r="AM21" s="93">
        <v>76</v>
      </c>
      <c r="AN21" s="93">
        <f t="shared" si="84"/>
        <v>16543</v>
      </c>
      <c r="AO21" s="93">
        <v>16436</v>
      </c>
      <c r="AP21" s="93">
        <v>0</v>
      </c>
      <c r="AQ21" s="93">
        <f t="shared" si="85"/>
        <v>16436</v>
      </c>
      <c r="AR21" s="120">
        <f t="shared" si="14"/>
        <v>99.81174470152426</v>
      </c>
      <c r="AS21" s="120" t="str">
        <f t="shared" si="15"/>
        <v>-</v>
      </c>
      <c r="AT21" s="120">
        <f t="shared" si="16"/>
        <v>99.35320074956174</v>
      </c>
      <c r="AU21" s="93">
        <v>25161</v>
      </c>
      <c r="AV21" s="93">
        <v>115</v>
      </c>
      <c r="AW21" s="93">
        <f t="shared" si="86"/>
        <v>25276</v>
      </c>
      <c r="AX21" s="93">
        <v>25112</v>
      </c>
      <c r="AY21" s="93">
        <v>0</v>
      </c>
      <c r="AZ21" s="93">
        <f t="shared" si="87"/>
        <v>25112</v>
      </c>
      <c r="BA21" s="120">
        <f t="shared" si="19"/>
        <v>99.80525416318906</v>
      </c>
      <c r="BB21" s="120" t="str">
        <f t="shared" si="20"/>
        <v>-</v>
      </c>
      <c r="BC21" s="120">
        <f t="shared" si="21"/>
        <v>99.35116315872764</v>
      </c>
      <c r="BD21" s="93">
        <v>455417</v>
      </c>
      <c r="BE21" s="93">
        <v>6853</v>
      </c>
      <c r="BF21" s="93">
        <f t="shared" si="88"/>
        <v>462270</v>
      </c>
      <c r="BG21" s="93">
        <v>454122</v>
      </c>
      <c r="BH21" s="93">
        <v>3015</v>
      </c>
      <c r="BI21" s="93">
        <f t="shared" si="89"/>
        <v>457137</v>
      </c>
      <c r="BJ21" s="120">
        <f t="shared" si="24"/>
        <v>99.71564522185162</v>
      </c>
      <c r="BK21" s="120">
        <f t="shared" si="25"/>
        <v>43.995330512184445</v>
      </c>
      <c r="BL21" s="120">
        <f t="shared" si="26"/>
        <v>98.8896099682004</v>
      </c>
      <c r="BM21" s="93">
        <v>455417</v>
      </c>
      <c r="BN21" s="93">
        <v>6853</v>
      </c>
      <c r="BO21" s="93">
        <f t="shared" si="90"/>
        <v>462270</v>
      </c>
      <c r="BP21" s="93">
        <v>454122</v>
      </c>
      <c r="BQ21" s="93">
        <v>3015</v>
      </c>
      <c r="BR21" s="93">
        <f t="shared" si="91"/>
        <v>457137</v>
      </c>
      <c r="BS21" s="136">
        <f t="shared" si="28"/>
        <v>99.71564522185162</v>
      </c>
      <c r="BT21" s="136">
        <f t="shared" si="29"/>
        <v>43.995330512184445</v>
      </c>
      <c r="BU21" s="136">
        <f t="shared" si="30"/>
        <v>98.8896099682004</v>
      </c>
      <c r="BV21" s="93">
        <v>0</v>
      </c>
      <c r="BW21" s="93">
        <v>0</v>
      </c>
      <c r="BX21" s="93">
        <f t="shared" si="92"/>
        <v>0</v>
      </c>
      <c r="BY21" s="93">
        <v>0</v>
      </c>
      <c r="BZ21" s="93">
        <v>0</v>
      </c>
      <c r="CA21" s="93">
        <f t="shared" si="93"/>
        <v>0</v>
      </c>
      <c r="CB21" s="120" t="str">
        <f t="shared" si="33"/>
        <v>-</v>
      </c>
      <c r="CC21" s="120" t="str">
        <f t="shared" si="34"/>
        <v>-</v>
      </c>
      <c r="CD21" s="120" t="str">
        <f t="shared" si="35"/>
        <v>-</v>
      </c>
      <c r="CE21" s="93">
        <v>34351</v>
      </c>
      <c r="CF21" s="93">
        <v>1122</v>
      </c>
      <c r="CG21" s="93">
        <f t="shared" si="94"/>
        <v>35473</v>
      </c>
      <c r="CH21" s="93">
        <v>34013</v>
      </c>
      <c r="CI21" s="93">
        <v>163</v>
      </c>
      <c r="CJ21" s="93">
        <f t="shared" si="95"/>
        <v>34176</v>
      </c>
      <c r="CK21" s="120">
        <f t="shared" si="38"/>
        <v>99.0160402899479</v>
      </c>
      <c r="CL21" s="120">
        <f t="shared" si="39"/>
        <v>14.527629233511586</v>
      </c>
      <c r="CM21" s="120">
        <f t="shared" si="40"/>
        <v>96.34369802384913</v>
      </c>
      <c r="CN21" s="93">
        <v>62941</v>
      </c>
      <c r="CO21" s="93">
        <v>0</v>
      </c>
      <c r="CP21" s="93">
        <f t="shared" si="96"/>
        <v>62941</v>
      </c>
      <c r="CQ21" s="93">
        <v>62941</v>
      </c>
      <c r="CR21" s="93">
        <v>0</v>
      </c>
      <c r="CS21" s="93">
        <f t="shared" si="97"/>
        <v>62941</v>
      </c>
      <c r="CT21" s="120">
        <f t="shared" si="43"/>
        <v>100</v>
      </c>
      <c r="CU21" s="120" t="str">
        <f t="shared" si="44"/>
        <v>-</v>
      </c>
      <c r="CV21" s="120">
        <f t="shared" si="45"/>
        <v>100</v>
      </c>
      <c r="CW21" s="93">
        <v>0</v>
      </c>
      <c r="CX21" s="93">
        <v>0</v>
      </c>
      <c r="CY21" s="93">
        <f t="shared" si="98"/>
        <v>0</v>
      </c>
      <c r="CZ21" s="93">
        <v>0</v>
      </c>
      <c r="DA21" s="93">
        <v>0</v>
      </c>
      <c r="DB21" s="93">
        <f t="shared" si="99"/>
        <v>0</v>
      </c>
      <c r="DC21" s="120" t="str">
        <f t="shared" si="48"/>
        <v>-</v>
      </c>
      <c r="DD21" s="120" t="str">
        <f t="shared" si="49"/>
        <v>-</v>
      </c>
      <c r="DE21" s="120" t="str">
        <f t="shared" si="50"/>
        <v>-</v>
      </c>
      <c r="DF21" s="93">
        <v>0</v>
      </c>
      <c r="DG21" s="93">
        <v>0</v>
      </c>
      <c r="DH21" s="93">
        <f t="shared" si="100"/>
        <v>0</v>
      </c>
      <c r="DI21" s="93">
        <v>0</v>
      </c>
      <c r="DJ21" s="93">
        <v>0</v>
      </c>
      <c r="DK21" s="93">
        <f t="shared" si="101"/>
        <v>0</v>
      </c>
      <c r="DL21" s="120" t="str">
        <f t="shared" si="53"/>
        <v>-</v>
      </c>
      <c r="DM21" s="120" t="str">
        <f t="shared" si="54"/>
        <v>-</v>
      </c>
      <c r="DN21" s="120" t="str">
        <f t="shared" si="55"/>
        <v>-</v>
      </c>
      <c r="DR21" s="73"/>
      <c r="DS21" s="73"/>
      <c r="DT21" s="73"/>
    </row>
    <row r="22" spans="1:124" ht="33" customHeight="1">
      <c r="A22" s="4" t="s">
        <v>31</v>
      </c>
      <c r="B22" s="93">
        <v>1211074</v>
      </c>
      <c r="C22" s="93">
        <v>56023</v>
      </c>
      <c r="D22" s="93">
        <f t="shared" si="63"/>
        <v>1267097</v>
      </c>
      <c r="E22" s="93">
        <v>1189717</v>
      </c>
      <c r="F22" s="93">
        <v>13746</v>
      </c>
      <c r="G22" s="93">
        <f t="shared" si="64"/>
        <v>1203463</v>
      </c>
      <c r="H22" s="120">
        <f t="shared" si="56"/>
        <v>98.23652394486217</v>
      </c>
      <c r="I22" s="120">
        <f t="shared" si="57"/>
        <v>24.53635114149546</v>
      </c>
      <c r="J22" s="120">
        <f t="shared" si="58"/>
        <v>94.97796932673663</v>
      </c>
      <c r="K22" s="93">
        <v>605675</v>
      </c>
      <c r="L22" s="93">
        <v>28251</v>
      </c>
      <c r="M22" s="93">
        <f t="shared" si="78"/>
        <v>633926</v>
      </c>
      <c r="N22" s="93">
        <v>591889</v>
      </c>
      <c r="O22" s="93">
        <v>8926</v>
      </c>
      <c r="P22" s="93">
        <f t="shared" si="79"/>
        <v>600815</v>
      </c>
      <c r="Q22" s="120">
        <f t="shared" si="59"/>
        <v>97.72386180707475</v>
      </c>
      <c r="R22" s="120">
        <f t="shared" si="60"/>
        <v>31.595341757813884</v>
      </c>
      <c r="S22" s="120">
        <f t="shared" si="61"/>
        <v>94.77683515110597</v>
      </c>
      <c r="T22" s="93">
        <v>22045</v>
      </c>
      <c r="U22" s="93">
        <v>1168</v>
      </c>
      <c r="V22" s="93">
        <f t="shared" si="80"/>
        <v>23213</v>
      </c>
      <c r="W22" s="93">
        <v>21503</v>
      </c>
      <c r="X22" s="93">
        <v>384</v>
      </c>
      <c r="Y22" s="93">
        <f t="shared" si="81"/>
        <v>21887</v>
      </c>
      <c r="Z22" s="120">
        <f t="shared" si="4"/>
        <v>97.54139260603311</v>
      </c>
      <c r="AA22" s="120">
        <f t="shared" si="5"/>
        <v>32.87671232876712</v>
      </c>
      <c r="AB22" s="120">
        <f t="shared" si="6"/>
        <v>94.28768362555464</v>
      </c>
      <c r="AC22" s="93">
        <v>490639</v>
      </c>
      <c r="AD22" s="93">
        <v>26012</v>
      </c>
      <c r="AE22" s="93">
        <f t="shared" si="82"/>
        <v>516651</v>
      </c>
      <c r="AF22" s="93">
        <v>478575</v>
      </c>
      <c r="AG22" s="93">
        <v>8542</v>
      </c>
      <c r="AH22" s="93">
        <f t="shared" si="83"/>
        <v>487117</v>
      </c>
      <c r="AI22" s="120">
        <f t="shared" si="9"/>
        <v>97.54116570431621</v>
      </c>
      <c r="AJ22" s="120">
        <f t="shared" si="10"/>
        <v>32.838689835460556</v>
      </c>
      <c r="AK22" s="120">
        <f t="shared" si="11"/>
        <v>94.2835685985317</v>
      </c>
      <c r="AL22" s="93">
        <v>32283</v>
      </c>
      <c r="AM22" s="93">
        <v>1050</v>
      </c>
      <c r="AN22" s="93">
        <f t="shared" si="84"/>
        <v>33333</v>
      </c>
      <c r="AO22" s="93">
        <v>32049</v>
      </c>
      <c r="AP22" s="93">
        <v>0</v>
      </c>
      <c r="AQ22" s="93">
        <f t="shared" si="85"/>
        <v>32049</v>
      </c>
      <c r="AR22" s="120">
        <f t="shared" si="14"/>
        <v>99.27516030108727</v>
      </c>
      <c r="AS22" s="120" t="str">
        <f t="shared" si="15"/>
        <v>-</v>
      </c>
      <c r="AT22" s="120">
        <f t="shared" si="16"/>
        <v>96.14796147961479</v>
      </c>
      <c r="AU22" s="93">
        <v>60708</v>
      </c>
      <c r="AV22" s="93">
        <v>21</v>
      </c>
      <c r="AW22" s="93">
        <f t="shared" si="86"/>
        <v>60729</v>
      </c>
      <c r="AX22" s="93">
        <v>59762</v>
      </c>
      <c r="AY22" s="93">
        <v>0</v>
      </c>
      <c r="AZ22" s="93">
        <f t="shared" si="87"/>
        <v>59762</v>
      </c>
      <c r="BA22" s="120">
        <f t="shared" si="19"/>
        <v>98.44172102523555</v>
      </c>
      <c r="BB22" s="120" t="str">
        <f t="shared" si="20"/>
        <v>-</v>
      </c>
      <c r="BC22" s="120">
        <f t="shared" si="21"/>
        <v>98.40768002107725</v>
      </c>
      <c r="BD22" s="93">
        <v>467103</v>
      </c>
      <c r="BE22" s="93">
        <v>24597</v>
      </c>
      <c r="BF22" s="93">
        <f t="shared" si="88"/>
        <v>491700</v>
      </c>
      <c r="BG22" s="93">
        <v>460752</v>
      </c>
      <c r="BH22" s="93">
        <v>4127</v>
      </c>
      <c r="BI22" s="93">
        <f t="shared" si="89"/>
        <v>464879</v>
      </c>
      <c r="BJ22" s="120">
        <f t="shared" si="24"/>
        <v>98.64034270813931</v>
      </c>
      <c r="BK22" s="120">
        <f t="shared" si="25"/>
        <v>16.778468918973857</v>
      </c>
      <c r="BL22" s="120">
        <f t="shared" si="26"/>
        <v>94.54525116941225</v>
      </c>
      <c r="BM22" s="93">
        <v>465985</v>
      </c>
      <c r="BN22" s="93">
        <v>24597</v>
      </c>
      <c r="BO22" s="93">
        <f t="shared" si="90"/>
        <v>490582</v>
      </c>
      <c r="BP22" s="93">
        <v>459634</v>
      </c>
      <c r="BQ22" s="93">
        <v>4127</v>
      </c>
      <c r="BR22" s="93">
        <f t="shared" si="91"/>
        <v>463761</v>
      </c>
      <c r="BS22" s="136">
        <f t="shared" si="28"/>
        <v>98.63708059272294</v>
      </c>
      <c r="BT22" s="136">
        <f t="shared" si="29"/>
        <v>16.778468918973857</v>
      </c>
      <c r="BU22" s="136">
        <f t="shared" si="30"/>
        <v>94.5328202013119</v>
      </c>
      <c r="BV22" s="93">
        <v>1118</v>
      </c>
      <c r="BW22" s="93">
        <v>0</v>
      </c>
      <c r="BX22" s="93">
        <f t="shared" si="92"/>
        <v>1118</v>
      </c>
      <c r="BY22" s="93">
        <v>1118</v>
      </c>
      <c r="BZ22" s="93">
        <v>0</v>
      </c>
      <c r="CA22" s="93">
        <f t="shared" si="93"/>
        <v>1118</v>
      </c>
      <c r="CB22" s="120">
        <f t="shared" si="33"/>
        <v>100</v>
      </c>
      <c r="CC22" s="120" t="str">
        <f t="shared" si="34"/>
        <v>-</v>
      </c>
      <c r="CD22" s="120">
        <f t="shared" si="35"/>
        <v>100</v>
      </c>
      <c r="CE22" s="93">
        <v>48553</v>
      </c>
      <c r="CF22" s="93">
        <v>3175</v>
      </c>
      <c r="CG22" s="93">
        <f t="shared" si="94"/>
        <v>51728</v>
      </c>
      <c r="CH22" s="93">
        <v>47333</v>
      </c>
      <c r="CI22" s="93">
        <v>693</v>
      </c>
      <c r="CJ22" s="93">
        <f t="shared" si="95"/>
        <v>48026</v>
      </c>
      <c r="CK22" s="120">
        <f t="shared" si="38"/>
        <v>97.48728193932403</v>
      </c>
      <c r="CL22" s="120">
        <f t="shared" si="39"/>
        <v>21.826771653543307</v>
      </c>
      <c r="CM22" s="120">
        <f t="shared" si="40"/>
        <v>92.84333436436746</v>
      </c>
      <c r="CN22" s="93">
        <v>89743</v>
      </c>
      <c r="CO22" s="93">
        <v>0</v>
      </c>
      <c r="CP22" s="93">
        <f t="shared" si="96"/>
        <v>89743</v>
      </c>
      <c r="CQ22" s="93">
        <v>89743</v>
      </c>
      <c r="CR22" s="93">
        <v>0</v>
      </c>
      <c r="CS22" s="93">
        <f t="shared" si="97"/>
        <v>89743</v>
      </c>
      <c r="CT22" s="120">
        <f t="shared" si="43"/>
        <v>100</v>
      </c>
      <c r="CU22" s="120" t="str">
        <f t="shared" si="44"/>
        <v>-</v>
      </c>
      <c r="CV22" s="120">
        <f t="shared" si="45"/>
        <v>100</v>
      </c>
      <c r="CW22" s="93">
        <v>0</v>
      </c>
      <c r="CX22" s="93">
        <v>0</v>
      </c>
      <c r="CY22" s="93">
        <f t="shared" si="98"/>
        <v>0</v>
      </c>
      <c r="CZ22" s="93">
        <v>0</v>
      </c>
      <c r="DA22" s="93">
        <v>0</v>
      </c>
      <c r="DB22" s="93">
        <f t="shared" si="99"/>
        <v>0</v>
      </c>
      <c r="DC22" s="120" t="str">
        <f t="shared" si="48"/>
        <v>-</v>
      </c>
      <c r="DD22" s="120" t="str">
        <f t="shared" si="49"/>
        <v>-</v>
      </c>
      <c r="DE22" s="120" t="str">
        <f t="shared" si="50"/>
        <v>-</v>
      </c>
      <c r="DF22" s="93">
        <v>0</v>
      </c>
      <c r="DG22" s="93">
        <v>0</v>
      </c>
      <c r="DH22" s="93">
        <f t="shared" si="100"/>
        <v>0</v>
      </c>
      <c r="DI22" s="93">
        <v>0</v>
      </c>
      <c r="DJ22" s="93">
        <v>0</v>
      </c>
      <c r="DK22" s="93">
        <f t="shared" si="101"/>
        <v>0</v>
      </c>
      <c r="DL22" s="120" t="str">
        <f t="shared" si="53"/>
        <v>-</v>
      </c>
      <c r="DM22" s="120" t="str">
        <f t="shared" si="54"/>
        <v>-</v>
      </c>
      <c r="DN22" s="120" t="str">
        <f t="shared" si="55"/>
        <v>-</v>
      </c>
      <c r="DR22" s="73"/>
      <c r="DS22" s="73"/>
      <c r="DT22" s="73"/>
    </row>
    <row r="23" spans="1:124" ht="33" customHeight="1">
      <c r="A23" s="4" t="s">
        <v>33</v>
      </c>
      <c r="B23" s="93">
        <v>892013</v>
      </c>
      <c r="C23" s="93">
        <v>79131</v>
      </c>
      <c r="D23" s="93">
        <f t="shared" si="63"/>
        <v>971144</v>
      </c>
      <c r="E23" s="93">
        <v>877495</v>
      </c>
      <c r="F23" s="93">
        <v>10519</v>
      </c>
      <c r="G23" s="93">
        <f t="shared" si="64"/>
        <v>888014</v>
      </c>
      <c r="H23" s="120">
        <f t="shared" si="56"/>
        <v>98.37244524463209</v>
      </c>
      <c r="I23" s="120">
        <f t="shared" si="57"/>
        <v>13.293146807193136</v>
      </c>
      <c r="J23" s="120">
        <f t="shared" si="58"/>
        <v>91.4399924213093</v>
      </c>
      <c r="K23" s="93">
        <v>379684</v>
      </c>
      <c r="L23" s="93">
        <v>38706</v>
      </c>
      <c r="M23" s="93">
        <f t="shared" si="78"/>
        <v>418390</v>
      </c>
      <c r="N23" s="93">
        <v>372660</v>
      </c>
      <c r="O23" s="93">
        <v>4533</v>
      </c>
      <c r="P23" s="93">
        <f t="shared" si="79"/>
        <v>377193</v>
      </c>
      <c r="Q23" s="120">
        <f t="shared" si="59"/>
        <v>98.15004056004467</v>
      </c>
      <c r="R23" s="120">
        <f t="shared" si="60"/>
        <v>11.711362579445048</v>
      </c>
      <c r="S23" s="120">
        <f t="shared" si="61"/>
        <v>90.15344535003227</v>
      </c>
      <c r="T23" s="93">
        <v>14931</v>
      </c>
      <c r="U23" s="93">
        <v>363</v>
      </c>
      <c r="V23" s="93">
        <f t="shared" si="80"/>
        <v>15294</v>
      </c>
      <c r="W23" s="93">
        <v>14805</v>
      </c>
      <c r="X23" s="93">
        <v>102</v>
      </c>
      <c r="Y23" s="93">
        <f t="shared" si="81"/>
        <v>14907</v>
      </c>
      <c r="Z23" s="120">
        <f t="shared" si="4"/>
        <v>99.15611814345992</v>
      </c>
      <c r="AA23" s="120">
        <f t="shared" si="5"/>
        <v>28.09917355371901</v>
      </c>
      <c r="AB23" s="120">
        <f t="shared" si="6"/>
        <v>97.46959591996861</v>
      </c>
      <c r="AC23" s="93">
        <v>315197</v>
      </c>
      <c r="AD23" s="93">
        <v>35748</v>
      </c>
      <c r="AE23" s="93">
        <f t="shared" si="82"/>
        <v>350945</v>
      </c>
      <c r="AF23" s="93">
        <v>308791</v>
      </c>
      <c r="AG23" s="93">
        <v>4429</v>
      </c>
      <c r="AH23" s="93">
        <f t="shared" si="83"/>
        <v>313220</v>
      </c>
      <c r="AI23" s="120">
        <f t="shared" si="9"/>
        <v>97.96762025019274</v>
      </c>
      <c r="AJ23" s="120">
        <f t="shared" si="10"/>
        <v>12.389504307933311</v>
      </c>
      <c r="AK23" s="120">
        <f t="shared" si="11"/>
        <v>89.25045235008334</v>
      </c>
      <c r="AL23" s="93">
        <v>19333</v>
      </c>
      <c r="AM23" s="93">
        <v>326</v>
      </c>
      <c r="AN23" s="93">
        <f t="shared" si="84"/>
        <v>19659</v>
      </c>
      <c r="AO23" s="93">
        <v>18924</v>
      </c>
      <c r="AP23" s="93">
        <v>2</v>
      </c>
      <c r="AQ23" s="93">
        <f t="shared" si="85"/>
        <v>18926</v>
      </c>
      <c r="AR23" s="120">
        <f t="shared" si="14"/>
        <v>97.88444628355661</v>
      </c>
      <c r="AS23" s="120">
        <f t="shared" si="15"/>
        <v>0.6134969325153374</v>
      </c>
      <c r="AT23" s="120">
        <f t="shared" si="16"/>
        <v>96.27142784475305</v>
      </c>
      <c r="AU23" s="93">
        <v>30223</v>
      </c>
      <c r="AV23" s="93">
        <v>2269</v>
      </c>
      <c r="AW23" s="93">
        <f t="shared" si="86"/>
        <v>32492</v>
      </c>
      <c r="AX23" s="93">
        <v>30140</v>
      </c>
      <c r="AY23" s="93">
        <v>0</v>
      </c>
      <c r="AZ23" s="93">
        <f t="shared" si="87"/>
        <v>30140</v>
      </c>
      <c r="BA23" s="120">
        <f t="shared" si="19"/>
        <v>99.72537471462132</v>
      </c>
      <c r="BB23" s="120" t="str">
        <f t="shared" si="20"/>
        <v>-</v>
      </c>
      <c r="BC23" s="120">
        <f t="shared" si="21"/>
        <v>92.76129508802167</v>
      </c>
      <c r="BD23" s="93">
        <v>401634</v>
      </c>
      <c r="BE23" s="93">
        <v>39884</v>
      </c>
      <c r="BF23" s="93">
        <f t="shared" si="88"/>
        <v>441518</v>
      </c>
      <c r="BG23" s="93">
        <v>394541</v>
      </c>
      <c r="BH23" s="93">
        <v>5741</v>
      </c>
      <c r="BI23" s="93">
        <f t="shared" si="89"/>
        <v>400282</v>
      </c>
      <c r="BJ23" s="120">
        <f t="shared" si="24"/>
        <v>98.23396425601419</v>
      </c>
      <c r="BK23" s="120">
        <f t="shared" si="25"/>
        <v>14.3942433055862</v>
      </c>
      <c r="BL23" s="120">
        <f t="shared" si="26"/>
        <v>90.66040342636087</v>
      </c>
      <c r="BM23" s="93">
        <v>398475</v>
      </c>
      <c r="BN23" s="93">
        <v>39884</v>
      </c>
      <c r="BO23" s="93">
        <f t="shared" si="90"/>
        <v>438359</v>
      </c>
      <c r="BP23" s="93">
        <v>391382</v>
      </c>
      <c r="BQ23" s="93">
        <v>5741</v>
      </c>
      <c r="BR23" s="93">
        <f t="shared" si="91"/>
        <v>397123</v>
      </c>
      <c r="BS23" s="136">
        <f t="shared" si="28"/>
        <v>98.21996361126796</v>
      </c>
      <c r="BT23" s="136">
        <f t="shared" si="29"/>
        <v>14.3942433055862</v>
      </c>
      <c r="BU23" s="136">
        <f t="shared" si="30"/>
        <v>90.59309835089505</v>
      </c>
      <c r="BV23" s="93">
        <v>3159</v>
      </c>
      <c r="BW23" s="93">
        <v>0</v>
      </c>
      <c r="BX23" s="93">
        <f t="shared" si="92"/>
        <v>3159</v>
      </c>
      <c r="BY23" s="93">
        <v>3159</v>
      </c>
      <c r="BZ23" s="93">
        <v>0</v>
      </c>
      <c r="CA23" s="93">
        <f t="shared" si="93"/>
        <v>3159</v>
      </c>
      <c r="CB23" s="120">
        <f t="shared" si="33"/>
        <v>100</v>
      </c>
      <c r="CC23" s="120" t="str">
        <f t="shared" si="34"/>
        <v>-</v>
      </c>
      <c r="CD23" s="120">
        <f t="shared" si="35"/>
        <v>100</v>
      </c>
      <c r="CE23" s="93">
        <v>31388</v>
      </c>
      <c r="CF23" s="93">
        <v>541</v>
      </c>
      <c r="CG23" s="93">
        <f t="shared" si="94"/>
        <v>31929</v>
      </c>
      <c r="CH23" s="93">
        <v>30987</v>
      </c>
      <c r="CI23" s="93">
        <v>245</v>
      </c>
      <c r="CJ23" s="93">
        <f t="shared" si="95"/>
        <v>31232</v>
      </c>
      <c r="CK23" s="120">
        <f t="shared" si="38"/>
        <v>98.722441697464</v>
      </c>
      <c r="CL23" s="120">
        <f t="shared" si="39"/>
        <v>45.28650646950093</v>
      </c>
      <c r="CM23" s="120">
        <f t="shared" si="40"/>
        <v>97.81703153872655</v>
      </c>
      <c r="CN23" s="93">
        <v>79307</v>
      </c>
      <c r="CO23" s="93">
        <v>0</v>
      </c>
      <c r="CP23" s="93">
        <f t="shared" si="96"/>
        <v>79307</v>
      </c>
      <c r="CQ23" s="93">
        <v>79307</v>
      </c>
      <c r="CR23" s="93">
        <v>0</v>
      </c>
      <c r="CS23" s="93">
        <f t="shared" si="97"/>
        <v>79307</v>
      </c>
      <c r="CT23" s="120">
        <f t="shared" si="43"/>
        <v>100</v>
      </c>
      <c r="CU23" s="120" t="str">
        <f t="shared" si="44"/>
        <v>-</v>
      </c>
      <c r="CV23" s="120">
        <f t="shared" si="45"/>
        <v>100</v>
      </c>
      <c r="CW23" s="93">
        <v>0</v>
      </c>
      <c r="CX23" s="93">
        <v>0</v>
      </c>
      <c r="CY23" s="93">
        <f t="shared" si="98"/>
        <v>0</v>
      </c>
      <c r="CZ23" s="93">
        <v>0</v>
      </c>
      <c r="DA23" s="93">
        <v>0</v>
      </c>
      <c r="DB23" s="93">
        <f t="shared" si="99"/>
        <v>0</v>
      </c>
      <c r="DC23" s="120" t="str">
        <f t="shared" si="48"/>
        <v>-</v>
      </c>
      <c r="DD23" s="120" t="str">
        <f t="shared" si="49"/>
        <v>-</v>
      </c>
      <c r="DE23" s="120" t="str">
        <f t="shared" si="50"/>
        <v>-</v>
      </c>
      <c r="DF23" s="93">
        <v>0</v>
      </c>
      <c r="DG23" s="93">
        <v>0</v>
      </c>
      <c r="DH23" s="93">
        <f t="shared" si="100"/>
        <v>0</v>
      </c>
      <c r="DI23" s="93">
        <v>0</v>
      </c>
      <c r="DJ23" s="93">
        <v>0</v>
      </c>
      <c r="DK23" s="93">
        <f t="shared" si="101"/>
        <v>0</v>
      </c>
      <c r="DL23" s="120" t="str">
        <f t="shared" si="53"/>
        <v>-</v>
      </c>
      <c r="DM23" s="120" t="str">
        <f t="shared" si="54"/>
        <v>-</v>
      </c>
      <c r="DN23" s="120" t="str">
        <f t="shared" si="55"/>
        <v>-</v>
      </c>
      <c r="DR23" s="73"/>
      <c r="DS23" s="73"/>
      <c r="DT23" s="73"/>
    </row>
    <row r="24" spans="1:124" s="48" customFormat="1" ht="33" customHeight="1">
      <c r="A24" s="4" t="s">
        <v>34</v>
      </c>
      <c r="B24" s="93">
        <v>1633149</v>
      </c>
      <c r="C24" s="93">
        <v>118014</v>
      </c>
      <c r="D24" s="93">
        <f t="shared" si="63"/>
        <v>1751163</v>
      </c>
      <c r="E24" s="93">
        <v>1611565</v>
      </c>
      <c r="F24" s="93">
        <v>19780</v>
      </c>
      <c r="G24" s="93">
        <f t="shared" si="64"/>
        <v>1631345</v>
      </c>
      <c r="H24" s="120">
        <f t="shared" si="56"/>
        <v>98.67838145815232</v>
      </c>
      <c r="I24" s="120">
        <f t="shared" si="57"/>
        <v>16.76072330401478</v>
      </c>
      <c r="J24" s="120">
        <f t="shared" si="58"/>
        <v>93.15780427064756</v>
      </c>
      <c r="K24" s="93">
        <v>655815</v>
      </c>
      <c r="L24" s="93">
        <v>41649</v>
      </c>
      <c r="M24" s="93">
        <f t="shared" si="78"/>
        <v>697464</v>
      </c>
      <c r="N24" s="93">
        <v>649689</v>
      </c>
      <c r="O24" s="93">
        <v>8114</v>
      </c>
      <c r="P24" s="93">
        <f t="shared" si="79"/>
        <v>657803</v>
      </c>
      <c r="Q24" s="120">
        <f t="shared" si="59"/>
        <v>99.06589510761418</v>
      </c>
      <c r="R24" s="120">
        <f t="shared" si="60"/>
        <v>19.48186030877092</v>
      </c>
      <c r="S24" s="120">
        <f t="shared" si="61"/>
        <v>94.31354163082253</v>
      </c>
      <c r="T24" s="93">
        <v>21498</v>
      </c>
      <c r="U24" s="93">
        <v>1580</v>
      </c>
      <c r="V24" s="93">
        <f t="shared" si="80"/>
        <v>23078</v>
      </c>
      <c r="W24" s="93">
        <v>21287</v>
      </c>
      <c r="X24" s="93">
        <v>334</v>
      </c>
      <c r="Y24" s="93">
        <f t="shared" si="81"/>
        <v>21621</v>
      </c>
      <c r="Z24" s="120">
        <f t="shared" si="4"/>
        <v>99.01851335007908</v>
      </c>
      <c r="AA24" s="120">
        <f t="shared" si="5"/>
        <v>21.139240506329113</v>
      </c>
      <c r="AB24" s="120">
        <f t="shared" si="6"/>
        <v>93.68662795736199</v>
      </c>
      <c r="AC24" s="93">
        <v>483615</v>
      </c>
      <c r="AD24" s="93">
        <v>35594</v>
      </c>
      <c r="AE24" s="93">
        <f t="shared" si="82"/>
        <v>519209</v>
      </c>
      <c r="AF24" s="93">
        <v>478039</v>
      </c>
      <c r="AG24" s="93">
        <v>7520</v>
      </c>
      <c r="AH24" s="93">
        <f t="shared" si="83"/>
        <v>485559</v>
      </c>
      <c r="AI24" s="120">
        <f t="shared" si="9"/>
        <v>98.84701673852135</v>
      </c>
      <c r="AJ24" s="120">
        <f t="shared" si="10"/>
        <v>21.127156262291397</v>
      </c>
      <c r="AK24" s="120">
        <f t="shared" si="11"/>
        <v>93.51898753681081</v>
      </c>
      <c r="AL24" s="93">
        <v>36062</v>
      </c>
      <c r="AM24" s="93">
        <v>3997</v>
      </c>
      <c r="AN24" s="93">
        <f t="shared" si="84"/>
        <v>40059</v>
      </c>
      <c r="AO24" s="93">
        <v>35782</v>
      </c>
      <c r="AP24" s="93">
        <v>260</v>
      </c>
      <c r="AQ24" s="93">
        <f t="shared" si="85"/>
        <v>36042</v>
      </c>
      <c r="AR24" s="120">
        <f t="shared" si="14"/>
        <v>99.22355942543398</v>
      </c>
      <c r="AS24" s="120">
        <f t="shared" si="15"/>
        <v>6.5048786589942456</v>
      </c>
      <c r="AT24" s="120">
        <f t="shared" si="16"/>
        <v>89.97229087096532</v>
      </c>
      <c r="AU24" s="93">
        <v>114640</v>
      </c>
      <c r="AV24" s="93">
        <v>478</v>
      </c>
      <c r="AW24" s="93">
        <f t="shared" si="86"/>
        <v>115118</v>
      </c>
      <c r="AX24" s="93">
        <v>114581</v>
      </c>
      <c r="AY24" s="93">
        <v>0</v>
      </c>
      <c r="AZ24" s="93">
        <f t="shared" si="87"/>
        <v>114581</v>
      </c>
      <c r="BA24" s="120">
        <f t="shared" si="19"/>
        <v>99.94853454291696</v>
      </c>
      <c r="BB24" s="120" t="str">
        <f t="shared" si="20"/>
        <v>-</v>
      </c>
      <c r="BC24" s="120">
        <f t="shared" si="21"/>
        <v>99.53352212512378</v>
      </c>
      <c r="BD24" s="93">
        <v>848458</v>
      </c>
      <c r="BE24" s="93">
        <v>72866</v>
      </c>
      <c r="BF24" s="93">
        <f t="shared" si="88"/>
        <v>921324</v>
      </c>
      <c r="BG24" s="93">
        <v>834459</v>
      </c>
      <c r="BH24" s="93">
        <v>11172</v>
      </c>
      <c r="BI24" s="93">
        <f t="shared" si="89"/>
        <v>845631</v>
      </c>
      <c r="BJ24" s="120">
        <f t="shared" si="24"/>
        <v>98.35006564850588</v>
      </c>
      <c r="BK24" s="120">
        <f t="shared" si="25"/>
        <v>15.332253726017623</v>
      </c>
      <c r="BL24" s="120">
        <f t="shared" si="26"/>
        <v>91.78432343019394</v>
      </c>
      <c r="BM24" s="93">
        <v>848446</v>
      </c>
      <c r="BN24" s="93">
        <v>72866</v>
      </c>
      <c r="BO24" s="93">
        <f t="shared" si="90"/>
        <v>921312</v>
      </c>
      <c r="BP24" s="93">
        <v>834447</v>
      </c>
      <c r="BQ24" s="93">
        <v>11172</v>
      </c>
      <c r="BR24" s="93">
        <f t="shared" si="91"/>
        <v>845619</v>
      </c>
      <c r="BS24" s="136">
        <f t="shared" si="28"/>
        <v>98.3500423126516</v>
      </c>
      <c r="BT24" s="136">
        <f t="shared" si="29"/>
        <v>15.332253726017623</v>
      </c>
      <c r="BU24" s="136">
        <f t="shared" si="30"/>
        <v>91.78421642179848</v>
      </c>
      <c r="BV24" s="93">
        <v>12</v>
      </c>
      <c r="BW24" s="93">
        <v>0</v>
      </c>
      <c r="BX24" s="93">
        <f t="shared" si="92"/>
        <v>12</v>
      </c>
      <c r="BY24" s="93">
        <v>12</v>
      </c>
      <c r="BZ24" s="93">
        <v>0</v>
      </c>
      <c r="CA24" s="93">
        <f t="shared" si="93"/>
        <v>12</v>
      </c>
      <c r="CB24" s="120">
        <f t="shared" si="33"/>
        <v>100</v>
      </c>
      <c r="CC24" s="120" t="str">
        <f t="shared" si="34"/>
        <v>-</v>
      </c>
      <c r="CD24" s="120">
        <f t="shared" si="35"/>
        <v>100</v>
      </c>
      <c r="CE24" s="93">
        <v>35784</v>
      </c>
      <c r="CF24" s="93">
        <v>3499</v>
      </c>
      <c r="CG24" s="93">
        <f t="shared" si="94"/>
        <v>39283</v>
      </c>
      <c r="CH24" s="93">
        <v>34325</v>
      </c>
      <c r="CI24" s="93">
        <v>494</v>
      </c>
      <c r="CJ24" s="93">
        <f t="shared" si="95"/>
        <v>34819</v>
      </c>
      <c r="CK24" s="120">
        <f t="shared" si="38"/>
        <v>95.92275877487145</v>
      </c>
      <c r="CL24" s="120">
        <f t="shared" si="39"/>
        <v>14.118319519862817</v>
      </c>
      <c r="CM24" s="120">
        <f t="shared" si="40"/>
        <v>88.6363057811267</v>
      </c>
      <c r="CN24" s="93">
        <v>93092</v>
      </c>
      <c r="CO24" s="93">
        <v>0</v>
      </c>
      <c r="CP24" s="93">
        <f t="shared" si="96"/>
        <v>93092</v>
      </c>
      <c r="CQ24" s="93">
        <v>93092</v>
      </c>
      <c r="CR24" s="93">
        <v>0</v>
      </c>
      <c r="CS24" s="93">
        <f t="shared" si="97"/>
        <v>93092</v>
      </c>
      <c r="CT24" s="120">
        <f t="shared" si="43"/>
        <v>100</v>
      </c>
      <c r="CU24" s="120" t="str">
        <f t="shared" si="44"/>
        <v>-</v>
      </c>
      <c r="CV24" s="120">
        <f t="shared" si="45"/>
        <v>100</v>
      </c>
      <c r="CW24" s="93">
        <v>0</v>
      </c>
      <c r="CX24" s="93">
        <v>0</v>
      </c>
      <c r="CY24" s="93">
        <f t="shared" si="98"/>
        <v>0</v>
      </c>
      <c r="CZ24" s="93">
        <v>0</v>
      </c>
      <c r="DA24" s="93">
        <v>0</v>
      </c>
      <c r="DB24" s="93">
        <f t="shared" si="99"/>
        <v>0</v>
      </c>
      <c r="DC24" s="120" t="str">
        <f t="shared" si="48"/>
        <v>-</v>
      </c>
      <c r="DD24" s="120" t="str">
        <f t="shared" si="49"/>
        <v>-</v>
      </c>
      <c r="DE24" s="120" t="str">
        <f t="shared" si="50"/>
        <v>-</v>
      </c>
      <c r="DF24" s="93">
        <v>0</v>
      </c>
      <c r="DG24" s="93">
        <v>0</v>
      </c>
      <c r="DH24" s="93">
        <f t="shared" si="100"/>
        <v>0</v>
      </c>
      <c r="DI24" s="93">
        <v>0</v>
      </c>
      <c r="DJ24" s="93">
        <v>0</v>
      </c>
      <c r="DK24" s="93">
        <f t="shared" si="101"/>
        <v>0</v>
      </c>
      <c r="DL24" s="120" t="str">
        <f t="shared" si="53"/>
        <v>-</v>
      </c>
      <c r="DM24" s="120" t="str">
        <f t="shared" si="54"/>
        <v>-</v>
      </c>
      <c r="DN24" s="120" t="str">
        <f t="shared" si="55"/>
        <v>-</v>
      </c>
      <c r="DO24" s="72"/>
      <c r="DP24" s="72"/>
      <c r="DQ24" s="72"/>
      <c r="DR24" s="73"/>
      <c r="DS24" s="73"/>
      <c r="DT24" s="73"/>
    </row>
    <row r="25" spans="1:124" ht="33" customHeight="1">
      <c r="A25" s="3" t="s">
        <v>35</v>
      </c>
      <c r="B25" s="92">
        <v>752673</v>
      </c>
      <c r="C25" s="92">
        <v>101623</v>
      </c>
      <c r="D25" s="92">
        <f t="shared" si="63"/>
        <v>854296</v>
      </c>
      <c r="E25" s="92">
        <v>746443</v>
      </c>
      <c r="F25" s="92">
        <v>6256</v>
      </c>
      <c r="G25" s="92">
        <f t="shared" si="64"/>
        <v>752699</v>
      </c>
      <c r="H25" s="119">
        <f t="shared" si="56"/>
        <v>99.17228331559654</v>
      </c>
      <c r="I25" s="119">
        <f t="shared" si="57"/>
        <v>6.156086712653631</v>
      </c>
      <c r="J25" s="119">
        <f t="shared" si="58"/>
        <v>88.10751776901682</v>
      </c>
      <c r="K25" s="92">
        <v>246699</v>
      </c>
      <c r="L25" s="92">
        <v>6942</v>
      </c>
      <c r="M25" s="92">
        <f t="shared" si="78"/>
        <v>253641</v>
      </c>
      <c r="N25" s="92">
        <v>245264</v>
      </c>
      <c r="O25" s="92">
        <v>2755</v>
      </c>
      <c r="P25" s="92">
        <f t="shared" si="79"/>
        <v>248019</v>
      </c>
      <c r="Q25" s="119">
        <f t="shared" si="59"/>
        <v>99.41831949055326</v>
      </c>
      <c r="R25" s="119">
        <f t="shared" si="60"/>
        <v>39.68596946125036</v>
      </c>
      <c r="S25" s="119">
        <f t="shared" si="61"/>
        <v>97.78348137722213</v>
      </c>
      <c r="T25" s="92">
        <v>12062</v>
      </c>
      <c r="U25" s="92">
        <v>181</v>
      </c>
      <c r="V25" s="92">
        <f t="shared" si="80"/>
        <v>12243</v>
      </c>
      <c r="W25" s="92">
        <v>11978</v>
      </c>
      <c r="X25" s="92">
        <v>77</v>
      </c>
      <c r="Y25" s="92">
        <f t="shared" si="81"/>
        <v>12055</v>
      </c>
      <c r="Z25" s="119">
        <f t="shared" si="4"/>
        <v>99.30359807660422</v>
      </c>
      <c r="AA25" s="119">
        <f t="shared" si="5"/>
        <v>42.5414364640884</v>
      </c>
      <c r="AB25" s="119">
        <f t="shared" si="6"/>
        <v>98.46442865310789</v>
      </c>
      <c r="AC25" s="92">
        <v>200231</v>
      </c>
      <c r="AD25" s="92">
        <v>6761</v>
      </c>
      <c r="AE25" s="92">
        <f t="shared" si="82"/>
        <v>206992</v>
      </c>
      <c r="AF25" s="92">
        <v>198880</v>
      </c>
      <c r="AG25" s="92">
        <v>2678</v>
      </c>
      <c r="AH25" s="92">
        <f t="shared" si="83"/>
        <v>201558</v>
      </c>
      <c r="AI25" s="119">
        <f t="shared" si="9"/>
        <v>99.32527930240572</v>
      </c>
      <c r="AJ25" s="119">
        <f t="shared" si="10"/>
        <v>39.60952521816299</v>
      </c>
      <c r="AK25" s="119">
        <f t="shared" si="11"/>
        <v>97.37477776918915</v>
      </c>
      <c r="AL25" s="92">
        <v>15140</v>
      </c>
      <c r="AM25" s="92">
        <v>0</v>
      </c>
      <c r="AN25" s="92">
        <f t="shared" si="84"/>
        <v>15140</v>
      </c>
      <c r="AO25" s="92">
        <v>15140</v>
      </c>
      <c r="AP25" s="92">
        <v>0</v>
      </c>
      <c r="AQ25" s="92">
        <f t="shared" si="85"/>
        <v>15140</v>
      </c>
      <c r="AR25" s="119">
        <f t="shared" si="14"/>
        <v>100</v>
      </c>
      <c r="AS25" s="119" t="str">
        <f t="shared" si="15"/>
        <v>-</v>
      </c>
      <c r="AT25" s="119">
        <f t="shared" si="16"/>
        <v>100</v>
      </c>
      <c r="AU25" s="92">
        <v>19266</v>
      </c>
      <c r="AV25" s="92">
        <v>0</v>
      </c>
      <c r="AW25" s="92">
        <f t="shared" si="86"/>
        <v>19266</v>
      </c>
      <c r="AX25" s="92">
        <v>19266</v>
      </c>
      <c r="AY25" s="92">
        <v>0</v>
      </c>
      <c r="AZ25" s="92">
        <f t="shared" si="87"/>
        <v>19266</v>
      </c>
      <c r="BA25" s="119">
        <f t="shared" si="19"/>
        <v>100</v>
      </c>
      <c r="BB25" s="119" t="str">
        <f t="shared" si="20"/>
        <v>-</v>
      </c>
      <c r="BC25" s="119">
        <f t="shared" si="21"/>
        <v>100</v>
      </c>
      <c r="BD25" s="92">
        <v>446747</v>
      </c>
      <c r="BE25" s="92">
        <v>94466</v>
      </c>
      <c r="BF25" s="92">
        <f t="shared" si="88"/>
        <v>541213</v>
      </c>
      <c r="BG25" s="92">
        <v>442056</v>
      </c>
      <c r="BH25" s="92">
        <v>3343</v>
      </c>
      <c r="BI25" s="92">
        <f t="shared" si="89"/>
        <v>445399</v>
      </c>
      <c r="BJ25" s="119">
        <f t="shared" si="24"/>
        <v>98.94996496898692</v>
      </c>
      <c r="BK25" s="119">
        <f t="shared" si="25"/>
        <v>3.5388393707789048</v>
      </c>
      <c r="BL25" s="119">
        <f t="shared" si="26"/>
        <v>82.2964341211316</v>
      </c>
      <c r="BM25" s="92">
        <v>430438</v>
      </c>
      <c r="BN25" s="92">
        <v>94466</v>
      </c>
      <c r="BO25" s="92">
        <f t="shared" si="90"/>
        <v>524904</v>
      </c>
      <c r="BP25" s="92">
        <v>425747</v>
      </c>
      <c r="BQ25" s="92">
        <v>3343</v>
      </c>
      <c r="BR25" s="92">
        <f t="shared" si="91"/>
        <v>429090</v>
      </c>
      <c r="BS25" s="135">
        <f t="shared" si="28"/>
        <v>98.91017986330203</v>
      </c>
      <c r="BT25" s="135">
        <f t="shared" si="29"/>
        <v>3.5388393707789048</v>
      </c>
      <c r="BU25" s="135">
        <f t="shared" si="30"/>
        <v>81.74637648027068</v>
      </c>
      <c r="BV25" s="92">
        <v>16309</v>
      </c>
      <c r="BW25" s="92">
        <v>0</v>
      </c>
      <c r="BX25" s="92">
        <f t="shared" si="92"/>
        <v>16309</v>
      </c>
      <c r="BY25" s="92">
        <v>16309</v>
      </c>
      <c r="BZ25" s="92">
        <v>0</v>
      </c>
      <c r="CA25" s="92">
        <f t="shared" si="93"/>
        <v>16309</v>
      </c>
      <c r="CB25" s="119">
        <f t="shared" si="33"/>
        <v>100</v>
      </c>
      <c r="CC25" s="119" t="str">
        <f t="shared" si="34"/>
        <v>-</v>
      </c>
      <c r="CD25" s="119">
        <f t="shared" si="35"/>
        <v>100</v>
      </c>
      <c r="CE25" s="92">
        <v>19658</v>
      </c>
      <c r="CF25" s="92">
        <v>215</v>
      </c>
      <c r="CG25" s="92">
        <f t="shared" si="94"/>
        <v>19873</v>
      </c>
      <c r="CH25" s="92">
        <v>19554</v>
      </c>
      <c r="CI25" s="92">
        <v>158</v>
      </c>
      <c r="CJ25" s="92">
        <f t="shared" si="95"/>
        <v>19712</v>
      </c>
      <c r="CK25" s="119">
        <f t="shared" si="38"/>
        <v>99.47095330145488</v>
      </c>
      <c r="CL25" s="119">
        <f t="shared" si="39"/>
        <v>73.48837209302326</v>
      </c>
      <c r="CM25" s="119">
        <f t="shared" si="40"/>
        <v>99.18985558295175</v>
      </c>
      <c r="CN25" s="92">
        <v>39569</v>
      </c>
      <c r="CO25" s="92">
        <v>0</v>
      </c>
      <c r="CP25" s="92">
        <f t="shared" si="96"/>
        <v>39569</v>
      </c>
      <c r="CQ25" s="92">
        <v>39569</v>
      </c>
      <c r="CR25" s="92">
        <v>0</v>
      </c>
      <c r="CS25" s="92">
        <f t="shared" si="97"/>
        <v>39569</v>
      </c>
      <c r="CT25" s="119">
        <f t="shared" si="43"/>
        <v>100</v>
      </c>
      <c r="CU25" s="119" t="str">
        <f t="shared" si="44"/>
        <v>-</v>
      </c>
      <c r="CV25" s="119">
        <f t="shared" si="45"/>
        <v>100</v>
      </c>
      <c r="CW25" s="92">
        <v>0</v>
      </c>
      <c r="CX25" s="92">
        <v>0</v>
      </c>
      <c r="CY25" s="92">
        <f t="shared" si="98"/>
        <v>0</v>
      </c>
      <c r="CZ25" s="92">
        <v>0</v>
      </c>
      <c r="DA25" s="92">
        <v>0</v>
      </c>
      <c r="DB25" s="92">
        <f t="shared" si="99"/>
        <v>0</v>
      </c>
      <c r="DC25" s="119" t="str">
        <f t="shared" si="48"/>
        <v>-</v>
      </c>
      <c r="DD25" s="119" t="str">
        <f t="shared" si="49"/>
        <v>-</v>
      </c>
      <c r="DE25" s="119" t="str">
        <f t="shared" si="50"/>
        <v>-</v>
      </c>
      <c r="DF25" s="92">
        <v>0</v>
      </c>
      <c r="DG25" s="92">
        <v>0</v>
      </c>
      <c r="DH25" s="92">
        <f t="shared" si="100"/>
        <v>0</v>
      </c>
      <c r="DI25" s="92">
        <v>0</v>
      </c>
      <c r="DJ25" s="92">
        <v>0</v>
      </c>
      <c r="DK25" s="92">
        <f t="shared" si="101"/>
        <v>0</v>
      </c>
      <c r="DL25" s="119" t="str">
        <f t="shared" si="53"/>
        <v>-</v>
      </c>
      <c r="DM25" s="119" t="str">
        <f t="shared" si="54"/>
        <v>-</v>
      </c>
      <c r="DN25" s="119" t="str">
        <f t="shared" si="55"/>
        <v>-</v>
      </c>
      <c r="DR25" s="73"/>
      <c r="DS25" s="73"/>
      <c r="DT25" s="73"/>
    </row>
    <row r="26" spans="1:124" ht="33" customHeight="1">
      <c r="A26" s="4" t="s">
        <v>36</v>
      </c>
      <c r="B26" s="93">
        <v>1057409</v>
      </c>
      <c r="C26" s="93">
        <v>53615</v>
      </c>
      <c r="D26" s="93">
        <f t="shared" si="63"/>
        <v>1111024</v>
      </c>
      <c r="E26" s="93">
        <v>1051604</v>
      </c>
      <c r="F26" s="93">
        <v>9967</v>
      </c>
      <c r="G26" s="93">
        <f t="shared" si="64"/>
        <v>1061571</v>
      </c>
      <c r="H26" s="120">
        <f t="shared" si="56"/>
        <v>99.45101658866153</v>
      </c>
      <c r="I26" s="120">
        <f t="shared" si="57"/>
        <v>18.58994684323417</v>
      </c>
      <c r="J26" s="120">
        <f t="shared" si="58"/>
        <v>95.54888103227293</v>
      </c>
      <c r="K26" s="93">
        <v>213011</v>
      </c>
      <c r="L26" s="93">
        <v>4076</v>
      </c>
      <c r="M26" s="93">
        <f t="shared" si="78"/>
        <v>217087</v>
      </c>
      <c r="N26" s="93">
        <v>211436</v>
      </c>
      <c r="O26" s="93">
        <v>1964</v>
      </c>
      <c r="P26" s="93">
        <f t="shared" si="79"/>
        <v>213400</v>
      </c>
      <c r="Q26" s="120">
        <f t="shared" si="59"/>
        <v>99.26060156517738</v>
      </c>
      <c r="R26" s="120">
        <f t="shared" si="60"/>
        <v>48.18449460255152</v>
      </c>
      <c r="S26" s="120">
        <f t="shared" si="61"/>
        <v>98.3016025832961</v>
      </c>
      <c r="T26" s="93">
        <v>9156</v>
      </c>
      <c r="U26" s="93">
        <v>187</v>
      </c>
      <c r="V26" s="93">
        <f t="shared" si="80"/>
        <v>9343</v>
      </c>
      <c r="W26" s="93">
        <v>9089</v>
      </c>
      <c r="X26" s="93">
        <v>91</v>
      </c>
      <c r="Y26" s="93">
        <f t="shared" si="81"/>
        <v>9180</v>
      </c>
      <c r="Z26" s="120">
        <f t="shared" si="4"/>
        <v>99.26823940585409</v>
      </c>
      <c r="AA26" s="120">
        <f t="shared" si="5"/>
        <v>48.663101604278076</v>
      </c>
      <c r="AB26" s="120">
        <f t="shared" si="6"/>
        <v>98.25537835812908</v>
      </c>
      <c r="AC26" s="93">
        <v>170414</v>
      </c>
      <c r="AD26" s="93">
        <v>3484</v>
      </c>
      <c r="AE26" s="93">
        <f t="shared" si="82"/>
        <v>173898</v>
      </c>
      <c r="AF26" s="93">
        <v>169166</v>
      </c>
      <c r="AG26" s="93">
        <v>1698</v>
      </c>
      <c r="AH26" s="93">
        <f t="shared" si="83"/>
        <v>170864</v>
      </c>
      <c r="AI26" s="120">
        <f t="shared" si="9"/>
        <v>99.26766580210547</v>
      </c>
      <c r="AJ26" s="120">
        <f t="shared" si="10"/>
        <v>48.73708381171068</v>
      </c>
      <c r="AK26" s="120">
        <f t="shared" si="11"/>
        <v>98.2552990833707</v>
      </c>
      <c r="AL26" s="93">
        <v>13866</v>
      </c>
      <c r="AM26" s="93">
        <v>310</v>
      </c>
      <c r="AN26" s="93">
        <f t="shared" si="84"/>
        <v>14176</v>
      </c>
      <c r="AO26" s="93">
        <v>13606</v>
      </c>
      <c r="AP26" s="93">
        <v>80</v>
      </c>
      <c r="AQ26" s="93">
        <f t="shared" si="85"/>
        <v>13686</v>
      </c>
      <c r="AR26" s="120">
        <f t="shared" si="14"/>
        <v>98.12490985143516</v>
      </c>
      <c r="AS26" s="120">
        <f t="shared" si="15"/>
        <v>25.806451612903224</v>
      </c>
      <c r="AT26" s="120">
        <f t="shared" si="16"/>
        <v>96.54345372460497</v>
      </c>
      <c r="AU26" s="93">
        <v>19575</v>
      </c>
      <c r="AV26" s="93">
        <v>95</v>
      </c>
      <c r="AW26" s="93">
        <f t="shared" si="86"/>
        <v>19670</v>
      </c>
      <c r="AX26" s="93">
        <v>19575</v>
      </c>
      <c r="AY26" s="93">
        <v>95</v>
      </c>
      <c r="AZ26" s="93">
        <f t="shared" si="87"/>
        <v>19670</v>
      </c>
      <c r="BA26" s="120">
        <f t="shared" si="19"/>
        <v>100</v>
      </c>
      <c r="BB26" s="120">
        <f t="shared" si="20"/>
        <v>100</v>
      </c>
      <c r="BC26" s="120">
        <f t="shared" si="21"/>
        <v>100</v>
      </c>
      <c r="BD26" s="93">
        <v>783017</v>
      </c>
      <c r="BE26" s="93">
        <v>48755</v>
      </c>
      <c r="BF26" s="93">
        <f t="shared" si="88"/>
        <v>831772</v>
      </c>
      <c r="BG26" s="93">
        <v>779044</v>
      </c>
      <c r="BH26" s="93">
        <v>7830</v>
      </c>
      <c r="BI26" s="93">
        <f t="shared" si="89"/>
        <v>786874</v>
      </c>
      <c r="BJ26" s="120">
        <f t="shared" si="24"/>
        <v>99.49260360886161</v>
      </c>
      <c r="BK26" s="120">
        <f t="shared" si="25"/>
        <v>16.0598912932007</v>
      </c>
      <c r="BL26" s="120">
        <f t="shared" si="26"/>
        <v>94.60212654429338</v>
      </c>
      <c r="BM26" s="93">
        <v>728879</v>
      </c>
      <c r="BN26" s="93">
        <v>48755</v>
      </c>
      <c r="BO26" s="93">
        <f t="shared" si="90"/>
        <v>777634</v>
      </c>
      <c r="BP26" s="93">
        <v>724906</v>
      </c>
      <c r="BQ26" s="93">
        <v>7830</v>
      </c>
      <c r="BR26" s="93">
        <f t="shared" si="91"/>
        <v>732736</v>
      </c>
      <c r="BS26" s="136">
        <f t="shared" si="28"/>
        <v>99.45491638529852</v>
      </c>
      <c r="BT26" s="136">
        <f t="shared" si="29"/>
        <v>16.0598912932007</v>
      </c>
      <c r="BU26" s="136">
        <f t="shared" si="30"/>
        <v>94.22633269635844</v>
      </c>
      <c r="BV26" s="93">
        <v>54138</v>
      </c>
      <c r="BW26" s="93">
        <v>0</v>
      </c>
      <c r="BX26" s="93">
        <f t="shared" si="92"/>
        <v>54138</v>
      </c>
      <c r="BY26" s="93">
        <v>54138</v>
      </c>
      <c r="BZ26" s="93">
        <v>0</v>
      </c>
      <c r="CA26" s="93">
        <f t="shared" si="93"/>
        <v>54138</v>
      </c>
      <c r="CB26" s="120">
        <f t="shared" si="33"/>
        <v>100</v>
      </c>
      <c r="CC26" s="120" t="str">
        <f t="shared" si="34"/>
        <v>-</v>
      </c>
      <c r="CD26" s="120">
        <f t="shared" si="35"/>
        <v>100</v>
      </c>
      <c r="CE26" s="93">
        <v>18984</v>
      </c>
      <c r="CF26" s="93">
        <v>784</v>
      </c>
      <c r="CG26" s="93">
        <f t="shared" si="94"/>
        <v>19768</v>
      </c>
      <c r="CH26" s="93">
        <v>18727</v>
      </c>
      <c r="CI26" s="93">
        <v>173</v>
      </c>
      <c r="CJ26" s="93">
        <f t="shared" si="95"/>
        <v>18900</v>
      </c>
      <c r="CK26" s="120">
        <f t="shared" si="38"/>
        <v>98.64622840286556</v>
      </c>
      <c r="CL26" s="120">
        <f t="shared" si="39"/>
        <v>22.066326530612244</v>
      </c>
      <c r="CM26" s="120">
        <f t="shared" si="40"/>
        <v>95.60906515580736</v>
      </c>
      <c r="CN26" s="93">
        <v>42397</v>
      </c>
      <c r="CO26" s="93">
        <v>0</v>
      </c>
      <c r="CP26" s="93">
        <f t="shared" si="96"/>
        <v>42397</v>
      </c>
      <c r="CQ26" s="93">
        <v>42397</v>
      </c>
      <c r="CR26" s="93">
        <v>0</v>
      </c>
      <c r="CS26" s="93">
        <f t="shared" si="97"/>
        <v>42397</v>
      </c>
      <c r="CT26" s="120">
        <f t="shared" si="43"/>
        <v>100</v>
      </c>
      <c r="CU26" s="120" t="str">
        <f t="shared" si="44"/>
        <v>-</v>
      </c>
      <c r="CV26" s="120">
        <f t="shared" si="45"/>
        <v>100</v>
      </c>
      <c r="CW26" s="93">
        <v>0</v>
      </c>
      <c r="CX26" s="93">
        <v>0</v>
      </c>
      <c r="CY26" s="93">
        <f t="shared" si="98"/>
        <v>0</v>
      </c>
      <c r="CZ26" s="93">
        <v>0</v>
      </c>
      <c r="DA26" s="93">
        <v>0</v>
      </c>
      <c r="DB26" s="93">
        <f t="shared" si="99"/>
        <v>0</v>
      </c>
      <c r="DC26" s="120" t="str">
        <f t="shared" si="48"/>
        <v>-</v>
      </c>
      <c r="DD26" s="120" t="str">
        <f t="shared" si="49"/>
        <v>-</v>
      </c>
      <c r="DE26" s="120" t="str">
        <f t="shared" si="50"/>
        <v>-</v>
      </c>
      <c r="DF26" s="93">
        <v>0</v>
      </c>
      <c r="DG26" s="93">
        <v>0</v>
      </c>
      <c r="DH26" s="93">
        <f t="shared" si="100"/>
        <v>0</v>
      </c>
      <c r="DI26" s="93">
        <v>0</v>
      </c>
      <c r="DJ26" s="93">
        <v>0</v>
      </c>
      <c r="DK26" s="93">
        <f t="shared" si="101"/>
        <v>0</v>
      </c>
      <c r="DL26" s="120" t="str">
        <f t="shared" si="53"/>
        <v>-</v>
      </c>
      <c r="DM26" s="120" t="str">
        <f t="shared" si="54"/>
        <v>-</v>
      </c>
      <c r="DN26" s="120" t="str">
        <f t="shared" si="55"/>
        <v>-</v>
      </c>
      <c r="DR26" s="73"/>
      <c r="DS26" s="73"/>
      <c r="DT26" s="73"/>
    </row>
    <row r="27" spans="1:124" ht="33" customHeight="1">
      <c r="A27" s="4" t="s">
        <v>37</v>
      </c>
      <c r="B27" s="93">
        <v>434498</v>
      </c>
      <c r="C27" s="93">
        <v>0</v>
      </c>
      <c r="D27" s="93">
        <f t="shared" si="63"/>
        <v>434498</v>
      </c>
      <c r="E27" s="93">
        <v>434498</v>
      </c>
      <c r="F27" s="93">
        <v>0</v>
      </c>
      <c r="G27" s="93">
        <f t="shared" si="64"/>
        <v>434498</v>
      </c>
      <c r="H27" s="120">
        <f t="shared" si="56"/>
        <v>100</v>
      </c>
      <c r="I27" s="123" t="str">
        <f t="shared" si="57"/>
        <v>-</v>
      </c>
      <c r="J27" s="120">
        <f t="shared" si="58"/>
        <v>100</v>
      </c>
      <c r="K27" s="93">
        <v>20170</v>
      </c>
      <c r="L27" s="93">
        <v>0</v>
      </c>
      <c r="M27" s="93">
        <f t="shared" si="78"/>
        <v>20170</v>
      </c>
      <c r="N27" s="93">
        <v>20170</v>
      </c>
      <c r="O27" s="93">
        <v>0</v>
      </c>
      <c r="P27" s="93">
        <f t="shared" si="79"/>
        <v>20170</v>
      </c>
      <c r="Q27" s="120">
        <f t="shared" si="59"/>
        <v>100</v>
      </c>
      <c r="R27" s="120" t="str">
        <f t="shared" si="60"/>
        <v>-</v>
      </c>
      <c r="S27" s="120">
        <f t="shared" si="61"/>
        <v>100</v>
      </c>
      <c r="T27" s="93">
        <v>952</v>
      </c>
      <c r="U27" s="93">
        <v>0</v>
      </c>
      <c r="V27" s="93">
        <f t="shared" si="80"/>
        <v>952</v>
      </c>
      <c r="W27" s="93">
        <v>952</v>
      </c>
      <c r="X27" s="93">
        <v>0</v>
      </c>
      <c r="Y27" s="93">
        <f t="shared" si="81"/>
        <v>952</v>
      </c>
      <c r="Z27" s="120">
        <f t="shared" si="4"/>
        <v>100</v>
      </c>
      <c r="AA27" s="120" t="str">
        <f t="shared" si="5"/>
        <v>-</v>
      </c>
      <c r="AB27" s="120">
        <f t="shared" si="6"/>
        <v>100</v>
      </c>
      <c r="AC27" s="93">
        <v>16362</v>
      </c>
      <c r="AD27" s="93">
        <v>0</v>
      </c>
      <c r="AE27" s="93">
        <f t="shared" si="82"/>
        <v>16362</v>
      </c>
      <c r="AF27" s="93">
        <v>16362</v>
      </c>
      <c r="AG27" s="93">
        <v>0</v>
      </c>
      <c r="AH27" s="93">
        <f t="shared" si="83"/>
        <v>16362</v>
      </c>
      <c r="AI27" s="120">
        <f t="shared" si="9"/>
        <v>100</v>
      </c>
      <c r="AJ27" s="120" t="str">
        <f t="shared" si="10"/>
        <v>-</v>
      </c>
      <c r="AK27" s="120">
        <f t="shared" si="11"/>
        <v>100</v>
      </c>
      <c r="AL27" s="93">
        <v>2530</v>
      </c>
      <c r="AM27" s="93">
        <v>0</v>
      </c>
      <c r="AN27" s="93">
        <f t="shared" si="84"/>
        <v>2530</v>
      </c>
      <c r="AO27" s="93">
        <v>2530</v>
      </c>
      <c r="AP27" s="93">
        <v>0</v>
      </c>
      <c r="AQ27" s="93">
        <f t="shared" si="85"/>
        <v>2530</v>
      </c>
      <c r="AR27" s="120">
        <f t="shared" si="14"/>
        <v>100</v>
      </c>
      <c r="AS27" s="120" t="str">
        <f t="shared" si="15"/>
        <v>-</v>
      </c>
      <c r="AT27" s="120">
        <f t="shared" si="16"/>
        <v>100</v>
      </c>
      <c r="AU27" s="93">
        <v>326</v>
      </c>
      <c r="AV27" s="93">
        <v>0</v>
      </c>
      <c r="AW27" s="93">
        <f t="shared" si="86"/>
        <v>326</v>
      </c>
      <c r="AX27" s="93">
        <v>326</v>
      </c>
      <c r="AY27" s="93">
        <v>0</v>
      </c>
      <c r="AZ27" s="93">
        <f t="shared" si="87"/>
        <v>326</v>
      </c>
      <c r="BA27" s="120">
        <f t="shared" si="19"/>
        <v>100</v>
      </c>
      <c r="BB27" s="120" t="str">
        <f t="shared" si="20"/>
        <v>-</v>
      </c>
      <c r="BC27" s="120">
        <f t="shared" si="21"/>
        <v>100</v>
      </c>
      <c r="BD27" s="93">
        <v>412167</v>
      </c>
      <c r="BE27" s="93">
        <v>0</v>
      </c>
      <c r="BF27" s="93">
        <f t="shared" si="88"/>
        <v>412167</v>
      </c>
      <c r="BG27" s="93">
        <v>412167</v>
      </c>
      <c r="BH27" s="93">
        <v>0</v>
      </c>
      <c r="BI27" s="93">
        <f t="shared" si="89"/>
        <v>412167</v>
      </c>
      <c r="BJ27" s="120">
        <f t="shared" si="24"/>
        <v>100</v>
      </c>
      <c r="BK27" s="120" t="str">
        <f t="shared" si="25"/>
        <v>-</v>
      </c>
      <c r="BL27" s="120">
        <f t="shared" si="26"/>
        <v>100</v>
      </c>
      <c r="BM27" s="93">
        <v>407392</v>
      </c>
      <c r="BN27" s="93">
        <v>0</v>
      </c>
      <c r="BO27" s="93">
        <f t="shared" si="90"/>
        <v>407392</v>
      </c>
      <c r="BP27" s="93">
        <v>407392</v>
      </c>
      <c r="BQ27" s="93">
        <v>0</v>
      </c>
      <c r="BR27" s="93">
        <f t="shared" si="91"/>
        <v>407392</v>
      </c>
      <c r="BS27" s="136">
        <f t="shared" si="28"/>
        <v>100</v>
      </c>
      <c r="BT27" s="136" t="str">
        <f t="shared" si="29"/>
        <v>-</v>
      </c>
      <c r="BU27" s="136">
        <f t="shared" si="30"/>
        <v>100</v>
      </c>
      <c r="BV27" s="93">
        <v>4775</v>
      </c>
      <c r="BW27" s="93">
        <v>0</v>
      </c>
      <c r="BX27" s="93">
        <f t="shared" si="92"/>
        <v>4775</v>
      </c>
      <c r="BY27" s="93">
        <v>4775</v>
      </c>
      <c r="BZ27" s="93">
        <v>0</v>
      </c>
      <c r="CA27" s="93">
        <f t="shared" si="93"/>
        <v>4775</v>
      </c>
      <c r="CB27" s="120">
        <f t="shared" si="33"/>
        <v>100</v>
      </c>
      <c r="CC27" s="120" t="str">
        <f t="shared" si="34"/>
        <v>-</v>
      </c>
      <c r="CD27" s="120">
        <f t="shared" si="35"/>
        <v>100</v>
      </c>
      <c r="CE27" s="93">
        <v>1052</v>
      </c>
      <c r="CF27" s="93">
        <v>0</v>
      </c>
      <c r="CG27" s="93">
        <f t="shared" si="94"/>
        <v>1052</v>
      </c>
      <c r="CH27" s="93">
        <v>1052</v>
      </c>
      <c r="CI27" s="93">
        <v>0</v>
      </c>
      <c r="CJ27" s="93">
        <f t="shared" si="95"/>
        <v>1052</v>
      </c>
      <c r="CK27" s="120">
        <f t="shared" si="38"/>
        <v>100</v>
      </c>
      <c r="CL27" s="120" t="str">
        <f t="shared" si="39"/>
        <v>-</v>
      </c>
      <c r="CM27" s="120">
        <f t="shared" si="40"/>
        <v>100</v>
      </c>
      <c r="CN27" s="93">
        <v>1109</v>
      </c>
      <c r="CO27" s="93">
        <v>0</v>
      </c>
      <c r="CP27" s="93">
        <f t="shared" si="96"/>
        <v>1109</v>
      </c>
      <c r="CQ27" s="93">
        <v>1109</v>
      </c>
      <c r="CR27" s="93">
        <v>0</v>
      </c>
      <c r="CS27" s="93">
        <f t="shared" si="97"/>
        <v>1109</v>
      </c>
      <c r="CT27" s="120">
        <f t="shared" si="43"/>
        <v>100</v>
      </c>
      <c r="CU27" s="120" t="str">
        <f t="shared" si="44"/>
        <v>-</v>
      </c>
      <c r="CV27" s="120">
        <f t="shared" si="45"/>
        <v>100</v>
      </c>
      <c r="CW27" s="93">
        <v>0</v>
      </c>
      <c r="CX27" s="93">
        <v>0</v>
      </c>
      <c r="CY27" s="93">
        <f t="shared" si="98"/>
        <v>0</v>
      </c>
      <c r="CZ27" s="93">
        <v>0</v>
      </c>
      <c r="DA27" s="93">
        <v>0</v>
      </c>
      <c r="DB27" s="93">
        <f t="shared" si="99"/>
        <v>0</v>
      </c>
      <c r="DC27" s="120" t="str">
        <f t="shared" si="48"/>
        <v>-</v>
      </c>
      <c r="DD27" s="120" t="str">
        <f t="shared" si="49"/>
        <v>-</v>
      </c>
      <c r="DE27" s="120" t="str">
        <f t="shared" si="50"/>
        <v>-</v>
      </c>
      <c r="DF27" s="93">
        <v>0</v>
      </c>
      <c r="DG27" s="93">
        <v>0</v>
      </c>
      <c r="DH27" s="93">
        <f t="shared" si="100"/>
        <v>0</v>
      </c>
      <c r="DI27" s="93">
        <v>0</v>
      </c>
      <c r="DJ27" s="93">
        <v>0</v>
      </c>
      <c r="DK27" s="93">
        <f t="shared" si="101"/>
        <v>0</v>
      </c>
      <c r="DL27" s="120" t="str">
        <f t="shared" si="53"/>
        <v>-</v>
      </c>
      <c r="DM27" s="120" t="str">
        <f t="shared" si="54"/>
        <v>-</v>
      </c>
      <c r="DN27" s="120" t="str">
        <f t="shared" si="55"/>
        <v>-</v>
      </c>
      <c r="DR27" s="73"/>
      <c r="DS27" s="73"/>
      <c r="DT27" s="73"/>
    </row>
    <row r="28" spans="1:124" ht="33" customHeight="1">
      <c r="A28" s="4" t="s">
        <v>38</v>
      </c>
      <c r="B28" s="93">
        <v>895156</v>
      </c>
      <c r="C28" s="93">
        <v>6720</v>
      </c>
      <c r="D28" s="93">
        <f t="shared" si="63"/>
        <v>901876</v>
      </c>
      <c r="E28" s="93">
        <v>893023</v>
      </c>
      <c r="F28" s="93">
        <v>1685</v>
      </c>
      <c r="G28" s="93">
        <f t="shared" si="64"/>
        <v>894708</v>
      </c>
      <c r="H28" s="120">
        <f t="shared" si="56"/>
        <v>99.76171751069087</v>
      </c>
      <c r="I28" s="120">
        <f t="shared" si="57"/>
        <v>25.074404761904763</v>
      </c>
      <c r="J28" s="120">
        <f t="shared" si="58"/>
        <v>99.20521224647291</v>
      </c>
      <c r="K28" s="93">
        <v>170512</v>
      </c>
      <c r="L28" s="93">
        <v>258</v>
      </c>
      <c r="M28" s="93">
        <f t="shared" si="78"/>
        <v>170770</v>
      </c>
      <c r="N28" s="93">
        <v>170512</v>
      </c>
      <c r="O28" s="93">
        <v>250</v>
      </c>
      <c r="P28" s="93">
        <f t="shared" si="79"/>
        <v>170762</v>
      </c>
      <c r="Q28" s="120">
        <f t="shared" si="59"/>
        <v>100</v>
      </c>
      <c r="R28" s="120">
        <f t="shared" si="60"/>
        <v>96.89922480620154</v>
      </c>
      <c r="S28" s="120">
        <f t="shared" si="61"/>
        <v>99.9953153364174</v>
      </c>
      <c r="T28" s="93">
        <v>7207</v>
      </c>
      <c r="U28" s="93">
        <v>14</v>
      </c>
      <c r="V28" s="93">
        <f t="shared" si="80"/>
        <v>7221</v>
      </c>
      <c r="W28" s="93">
        <v>7207</v>
      </c>
      <c r="X28" s="93">
        <v>14</v>
      </c>
      <c r="Y28" s="93">
        <f t="shared" si="81"/>
        <v>7221</v>
      </c>
      <c r="Z28" s="120">
        <f t="shared" si="4"/>
        <v>100</v>
      </c>
      <c r="AA28" s="120">
        <f t="shared" si="5"/>
        <v>100</v>
      </c>
      <c r="AB28" s="120">
        <f t="shared" si="6"/>
        <v>100</v>
      </c>
      <c r="AC28" s="93">
        <v>131960</v>
      </c>
      <c r="AD28" s="93">
        <v>244</v>
      </c>
      <c r="AE28" s="93">
        <f t="shared" si="82"/>
        <v>132204</v>
      </c>
      <c r="AF28" s="93">
        <v>131960</v>
      </c>
      <c r="AG28" s="93">
        <v>236</v>
      </c>
      <c r="AH28" s="93">
        <f t="shared" si="83"/>
        <v>132196</v>
      </c>
      <c r="AI28" s="120">
        <f t="shared" si="9"/>
        <v>100</v>
      </c>
      <c r="AJ28" s="120">
        <f t="shared" si="10"/>
        <v>96.72131147540983</v>
      </c>
      <c r="AK28" s="120">
        <f t="shared" si="11"/>
        <v>99.99394874587757</v>
      </c>
      <c r="AL28" s="93">
        <v>10772</v>
      </c>
      <c r="AM28" s="93">
        <v>0</v>
      </c>
      <c r="AN28" s="93">
        <f t="shared" si="84"/>
        <v>10772</v>
      </c>
      <c r="AO28" s="93">
        <v>10772</v>
      </c>
      <c r="AP28" s="93">
        <v>0</v>
      </c>
      <c r="AQ28" s="93">
        <f t="shared" si="85"/>
        <v>10772</v>
      </c>
      <c r="AR28" s="120">
        <f t="shared" si="14"/>
        <v>100</v>
      </c>
      <c r="AS28" s="120" t="str">
        <f t="shared" si="15"/>
        <v>-</v>
      </c>
      <c r="AT28" s="120">
        <f t="shared" si="16"/>
        <v>100</v>
      </c>
      <c r="AU28" s="93">
        <v>20573</v>
      </c>
      <c r="AV28" s="93">
        <v>0</v>
      </c>
      <c r="AW28" s="93">
        <f t="shared" si="86"/>
        <v>20573</v>
      </c>
      <c r="AX28" s="93">
        <v>20573</v>
      </c>
      <c r="AY28" s="93">
        <v>0</v>
      </c>
      <c r="AZ28" s="93">
        <f t="shared" si="87"/>
        <v>20573</v>
      </c>
      <c r="BA28" s="120">
        <f t="shared" si="19"/>
        <v>100</v>
      </c>
      <c r="BB28" s="120" t="str">
        <f t="shared" si="20"/>
        <v>-</v>
      </c>
      <c r="BC28" s="120">
        <f t="shared" si="21"/>
        <v>100</v>
      </c>
      <c r="BD28" s="93">
        <v>688644</v>
      </c>
      <c r="BE28" s="93">
        <v>6453</v>
      </c>
      <c r="BF28" s="93">
        <f t="shared" si="88"/>
        <v>695097</v>
      </c>
      <c r="BG28" s="93">
        <v>686511</v>
      </c>
      <c r="BH28" s="93">
        <v>1426</v>
      </c>
      <c r="BI28" s="93">
        <f t="shared" si="89"/>
        <v>687937</v>
      </c>
      <c r="BJ28" s="120">
        <f t="shared" si="24"/>
        <v>99.69026086047363</v>
      </c>
      <c r="BK28" s="120">
        <f t="shared" si="25"/>
        <v>22.098248876491557</v>
      </c>
      <c r="BL28" s="120">
        <f t="shared" si="26"/>
        <v>98.9699279381151</v>
      </c>
      <c r="BM28" s="93">
        <v>678296</v>
      </c>
      <c r="BN28" s="93">
        <v>6453</v>
      </c>
      <c r="BO28" s="93">
        <f t="shared" si="90"/>
        <v>684749</v>
      </c>
      <c r="BP28" s="93">
        <v>676163</v>
      </c>
      <c r="BQ28" s="93">
        <v>1426</v>
      </c>
      <c r="BR28" s="93">
        <f t="shared" si="91"/>
        <v>677589</v>
      </c>
      <c r="BS28" s="136">
        <f t="shared" si="28"/>
        <v>99.68553551841673</v>
      </c>
      <c r="BT28" s="136">
        <f t="shared" si="29"/>
        <v>22.098248876491557</v>
      </c>
      <c r="BU28" s="136">
        <f t="shared" si="30"/>
        <v>98.95436137913308</v>
      </c>
      <c r="BV28" s="93">
        <v>10348</v>
      </c>
      <c r="BW28" s="93">
        <v>0</v>
      </c>
      <c r="BX28" s="93">
        <f t="shared" si="92"/>
        <v>10348</v>
      </c>
      <c r="BY28" s="93">
        <v>10348</v>
      </c>
      <c r="BZ28" s="93">
        <v>0</v>
      </c>
      <c r="CA28" s="93">
        <f t="shared" si="93"/>
        <v>10348</v>
      </c>
      <c r="CB28" s="120">
        <f t="shared" si="33"/>
        <v>100</v>
      </c>
      <c r="CC28" s="120" t="str">
        <f t="shared" si="34"/>
        <v>-</v>
      </c>
      <c r="CD28" s="120">
        <f t="shared" si="35"/>
        <v>100</v>
      </c>
      <c r="CE28" s="93">
        <v>13499</v>
      </c>
      <c r="CF28" s="93">
        <v>9</v>
      </c>
      <c r="CG28" s="93">
        <f t="shared" si="94"/>
        <v>13508</v>
      </c>
      <c r="CH28" s="93">
        <v>13499</v>
      </c>
      <c r="CI28" s="93">
        <v>9</v>
      </c>
      <c r="CJ28" s="93">
        <f t="shared" si="95"/>
        <v>13508</v>
      </c>
      <c r="CK28" s="120">
        <f t="shared" si="38"/>
        <v>100</v>
      </c>
      <c r="CL28" s="120">
        <f t="shared" si="39"/>
        <v>100</v>
      </c>
      <c r="CM28" s="120">
        <f t="shared" si="40"/>
        <v>100</v>
      </c>
      <c r="CN28" s="93">
        <v>22501</v>
      </c>
      <c r="CO28" s="93">
        <v>0</v>
      </c>
      <c r="CP28" s="93">
        <f t="shared" si="96"/>
        <v>22501</v>
      </c>
      <c r="CQ28" s="93">
        <v>22501</v>
      </c>
      <c r="CR28" s="93">
        <v>0</v>
      </c>
      <c r="CS28" s="93">
        <f t="shared" si="97"/>
        <v>22501</v>
      </c>
      <c r="CT28" s="120">
        <f t="shared" si="43"/>
        <v>100</v>
      </c>
      <c r="CU28" s="120" t="str">
        <f t="shared" si="44"/>
        <v>-</v>
      </c>
      <c r="CV28" s="120">
        <f t="shared" si="45"/>
        <v>100</v>
      </c>
      <c r="CW28" s="93">
        <v>0</v>
      </c>
      <c r="CX28" s="93">
        <v>0</v>
      </c>
      <c r="CY28" s="93">
        <f t="shared" si="98"/>
        <v>0</v>
      </c>
      <c r="CZ28" s="93">
        <v>0</v>
      </c>
      <c r="DA28" s="93">
        <v>0</v>
      </c>
      <c r="DB28" s="93">
        <f t="shared" si="99"/>
        <v>0</v>
      </c>
      <c r="DC28" s="120" t="str">
        <f t="shared" si="48"/>
        <v>-</v>
      </c>
      <c r="DD28" s="120" t="str">
        <f t="shared" si="49"/>
        <v>-</v>
      </c>
      <c r="DE28" s="120" t="str">
        <f t="shared" si="50"/>
        <v>-</v>
      </c>
      <c r="DF28" s="93">
        <v>0</v>
      </c>
      <c r="DG28" s="93">
        <v>0</v>
      </c>
      <c r="DH28" s="93">
        <f t="shared" si="100"/>
        <v>0</v>
      </c>
      <c r="DI28" s="93">
        <v>0</v>
      </c>
      <c r="DJ28" s="93">
        <v>0</v>
      </c>
      <c r="DK28" s="93">
        <f t="shared" si="101"/>
        <v>0</v>
      </c>
      <c r="DL28" s="120" t="str">
        <f t="shared" si="53"/>
        <v>-</v>
      </c>
      <c r="DM28" s="120" t="str">
        <f t="shared" si="54"/>
        <v>-</v>
      </c>
      <c r="DN28" s="120" t="str">
        <f t="shared" si="55"/>
        <v>-</v>
      </c>
      <c r="DR28" s="73"/>
      <c r="DS28" s="73"/>
      <c r="DT28" s="73"/>
    </row>
    <row r="29" spans="1:124" s="48" customFormat="1" ht="33" customHeight="1">
      <c r="A29" s="12" t="s">
        <v>92</v>
      </c>
      <c r="B29" s="94">
        <v>1576527</v>
      </c>
      <c r="C29" s="94">
        <v>127913</v>
      </c>
      <c r="D29" s="94">
        <f t="shared" si="63"/>
        <v>1704440</v>
      </c>
      <c r="E29" s="94">
        <v>1551220</v>
      </c>
      <c r="F29" s="94">
        <v>12117</v>
      </c>
      <c r="G29" s="94">
        <f t="shared" si="64"/>
        <v>1563337</v>
      </c>
      <c r="H29" s="121">
        <f t="shared" si="56"/>
        <v>98.39476266502255</v>
      </c>
      <c r="I29" s="121">
        <f t="shared" si="57"/>
        <v>9.47284482421646</v>
      </c>
      <c r="J29" s="121">
        <f t="shared" si="58"/>
        <v>91.72144516674098</v>
      </c>
      <c r="K29" s="94">
        <v>648059</v>
      </c>
      <c r="L29" s="94">
        <v>16007</v>
      </c>
      <c r="M29" s="94">
        <f t="shared" si="78"/>
        <v>664066</v>
      </c>
      <c r="N29" s="94">
        <v>641286</v>
      </c>
      <c r="O29" s="94">
        <v>4661</v>
      </c>
      <c r="P29" s="94">
        <f t="shared" si="79"/>
        <v>645947</v>
      </c>
      <c r="Q29" s="121">
        <f t="shared" si="59"/>
        <v>98.95487910822935</v>
      </c>
      <c r="R29" s="121">
        <f t="shared" si="60"/>
        <v>29.11851065158993</v>
      </c>
      <c r="S29" s="121">
        <f t="shared" si="61"/>
        <v>97.2715061454735</v>
      </c>
      <c r="T29" s="94">
        <v>26110</v>
      </c>
      <c r="U29" s="94">
        <v>748</v>
      </c>
      <c r="V29" s="94">
        <f t="shared" si="80"/>
        <v>26858</v>
      </c>
      <c r="W29" s="94">
        <v>25798</v>
      </c>
      <c r="X29" s="94">
        <v>219</v>
      </c>
      <c r="Y29" s="94">
        <f t="shared" si="81"/>
        <v>26017</v>
      </c>
      <c r="Z29" s="121">
        <f t="shared" si="4"/>
        <v>98.80505553427805</v>
      </c>
      <c r="AA29" s="121">
        <f t="shared" si="5"/>
        <v>29.27807486631016</v>
      </c>
      <c r="AB29" s="121">
        <f t="shared" si="6"/>
        <v>96.86871695584183</v>
      </c>
      <c r="AC29" s="94">
        <v>523789</v>
      </c>
      <c r="AD29" s="94">
        <v>15009</v>
      </c>
      <c r="AE29" s="94">
        <f t="shared" si="82"/>
        <v>538798</v>
      </c>
      <c r="AF29" s="94">
        <v>517528</v>
      </c>
      <c r="AG29" s="94">
        <v>4392</v>
      </c>
      <c r="AH29" s="94">
        <f t="shared" si="83"/>
        <v>521920</v>
      </c>
      <c r="AI29" s="121">
        <f t="shared" si="9"/>
        <v>98.80467134666821</v>
      </c>
      <c r="AJ29" s="121">
        <f t="shared" si="10"/>
        <v>29.26244253447931</v>
      </c>
      <c r="AK29" s="121">
        <f t="shared" si="11"/>
        <v>96.86747166841748</v>
      </c>
      <c r="AL29" s="94">
        <v>43916</v>
      </c>
      <c r="AM29" s="94">
        <v>112</v>
      </c>
      <c r="AN29" s="94">
        <f t="shared" si="84"/>
        <v>44028</v>
      </c>
      <c r="AO29" s="94">
        <v>43826</v>
      </c>
      <c r="AP29" s="94">
        <v>22</v>
      </c>
      <c r="AQ29" s="94">
        <f t="shared" si="85"/>
        <v>43848</v>
      </c>
      <c r="AR29" s="121">
        <f t="shared" si="14"/>
        <v>99.79506330266872</v>
      </c>
      <c r="AS29" s="121">
        <f t="shared" si="15"/>
        <v>19.642857142857142</v>
      </c>
      <c r="AT29" s="121">
        <f t="shared" si="16"/>
        <v>99.59116925592805</v>
      </c>
      <c r="AU29" s="94">
        <v>54244</v>
      </c>
      <c r="AV29" s="94">
        <v>138</v>
      </c>
      <c r="AW29" s="94">
        <f t="shared" si="86"/>
        <v>54382</v>
      </c>
      <c r="AX29" s="94">
        <v>54134</v>
      </c>
      <c r="AY29" s="94">
        <v>28</v>
      </c>
      <c r="AZ29" s="94">
        <f t="shared" si="87"/>
        <v>54162</v>
      </c>
      <c r="BA29" s="121">
        <f t="shared" si="19"/>
        <v>99.79721259494137</v>
      </c>
      <c r="BB29" s="121">
        <f t="shared" si="20"/>
        <v>20.28985507246377</v>
      </c>
      <c r="BC29" s="121">
        <f t="shared" si="21"/>
        <v>99.59545437828693</v>
      </c>
      <c r="BD29" s="94">
        <v>761569</v>
      </c>
      <c r="BE29" s="94">
        <v>110390</v>
      </c>
      <c r="BF29" s="94">
        <f t="shared" si="88"/>
        <v>871959</v>
      </c>
      <c r="BG29" s="94">
        <v>743644</v>
      </c>
      <c r="BH29" s="94">
        <v>7004</v>
      </c>
      <c r="BI29" s="94">
        <f t="shared" si="89"/>
        <v>750648</v>
      </c>
      <c r="BJ29" s="121">
        <f t="shared" si="24"/>
        <v>97.64630650669866</v>
      </c>
      <c r="BK29" s="121">
        <f t="shared" si="25"/>
        <v>6.344777606667271</v>
      </c>
      <c r="BL29" s="121">
        <f t="shared" si="26"/>
        <v>86.0875339322147</v>
      </c>
      <c r="BM29" s="94">
        <v>746923</v>
      </c>
      <c r="BN29" s="94">
        <v>110390</v>
      </c>
      <c r="BO29" s="94">
        <f t="shared" si="90"/>
        <v>857313</v>
      </c>
      <c r="BP29" s="94">
        <v>728998</v>
      </c>
      <c r="BQ29" s="94">
        <v>7004</v>
      </c>
      <c r="BR29" s="94">
        <f t="shared" si="91"/>
        <v>736002</v>
      </c>
      <c r="BS29" s="137">
        <f t="shared" si="28"/>
        <v>97.60015423276562</v>
      </c>
      <c r="BT29" s="137">
        <f t="shared" si="29"/>
        <v>6.344777606667271</v>
      </c>
      <c r="BU29" s="137">
        <f t="shared" si="30"/>
        <v>85.8498588030276</v>
      </c>
      <c r="BV29" s="94">
        <v>14646</v>
      </c>
      <c r="BW29" s="94">
        <v>0</v>
      </c>
      <c r="BX29" s="94">
        <f t="shared" si="92"/>
        <v>14646</v>
      </c>
      <c r="BY29" s="94">
        <v>14646</v>
      </c>
      <c r="BZ29" s="94">
        <v>0</v>
      </c>
      <c r="CA29" s="94">
        <f t="shared" si="93"/>
        <v>14646</v>
      </c>
      <c r="CB29" s="121">
        <f t="shared" si="33"/>
        <v>100</v>
      </c>
      <c r="CC29" s="121" t="str">
        <f t="shared" si="34"/>
        <v>-</v>
      </c>
      <c r="CD29" s="121">
        <f t="shared" si="35"/>
        <v>100</v>
      </c>
      <c r="CE29" s="94">
        <v>47438</v>
      </c>
      <c r="CF29" s="94">
        <v>1516</v>
      </c>
      <c r="CG29" s="94">
        <f t="shared" si="94"/>
        <v>48954</v>
      </c>
      <c r="CH29" s="94">
        <v>46829</v>
      </c>
      <c r="CI29" s="94">
        <v>452</v>
      </c>
      <c r="CJ29" s="94">
        <f t="shared" si="95"/>
        <v>47281</v>
      </c>
      <c r="CK29" s="121">
        <f t="shared" si="38"/>
        <v>98.7162190648847</v>
      </c>
      <c r="CL29" s="121">
        <f t="shared" si="39"/>
        <v>29.815303430079155</v>
      </c>
      <c r="CM29" s="121">
        <f t="shared" si="40"/>
        <v>96.58250602606529</v>
      </c>
      <c r="CN29" s="94">
        <v>119461</v>
      </c>
      <c r="CO29" s="94">
        <v>0</v>
      </c>
      <c r="CP29" s="94">
        <f t="shared" si="96"/>
        <v>119461</v>
      </c>
      <c r="CQ29" s="94">
        <v>119461</v>
      </c>
      <c r="CR29" s="94">
        <v>0</v>
      </c>
      <c r="CS29" s="94">
        <f t="shared" si="97"/>
        <v>119461</v>
      </c>
      <c r="CT29" s="121">
        <f t="shared" si="43"/>
        <v>100</v>
      </c>
      <c r="CU29" s="121" t="str">
        <f t="shared" si="44"/>
        <v>-</v>
      </c>
      <c r="CV29" s="121">
        <f t="shared" si="45"/>
        <v>100</v>
      </c>
      <c r="CW29" s="94">
        <v>0</v>
      </c>
      <c r="CX29" s="94">
        <v>0</v>
      </c>
      <c r="CY29" s="94">
        <f t="shared" si="98"/>
        <v>0</v>
      </c>
      <c r="CZ29" s="94">
        <v>0</v>
      </c>
      <c r="DA29" s="94">
        <v>0</v>
      </c>
      <c r="DB29" s="94">
        <f t="shared" si="99"/>
        <v>0</v>
      </c>
      <c r="DC29" s="121" t="str">
        <f t="shared" si="48"/>
        <v>-</v>
      </c>
      <c r="DD29" s="121" t="str">
        <f t="shared" si="49"/>
        <v>-</v>
      </c>
      <c r="DE29" s="121" t="str">
        <f t="shared" si="50"/>
        <v>-</v>
      </c>
      <c r="DF29" s="94">
        <v>0</v>
      </c>
      <c r="DG29" s="94">
        <v>0</v>
      </c>
      <c r="DH29" s="94">
        <f t="shared" si="100"/>
        <v>0</v>
      </c>
      <c r="DI29" s="94">
        <v>0</v>
      </c>
      <c r="DJ29" s="94">
        <v>0</v>
      </c>
      <c r="DK29" s="94">
        <f t="shared" si="101"/>
        <v>0</v>
      </c>
      <c r="DL29" s="121" t="str">
        <f t="shared" si="53"/>
        <v>-</v>
      </c>
      <c r="DM29" s="121" t="str">
        <f t="shared" si="54"/>
        <v>-</v>
      </c>
      <c r="DN29" s="121" t="str">
        <f t="shared" si="55"/>
        <v>-</v>
      </c>
      <c r="DO29" s="72"/>
      <c r="DP29" s="72"/>
      <c r="DQ29" s="72"/>
      <c r="DR29" s="73"/>
      <c r="DS29" s="73"/>
      <c r="DT29" s="73"/>
    </row>
    <row r="30" spans="1:124" ht="33" customHeight="1">
      <c r="A30" s="4" t="s">
        <v>39</v>
      </c>
      <c r="B30" s="93">
        <v>441856</v>
      </c>
      <c r="C30" s="93">
        <v>217587</v>
      </c>
      <c r="D30" s="93">
        <f t="shared" si="63"/>
        <v>659443</v>
      </c>
      <c r="E30" s="93">
        <v>431129</v>
      </c>
      <c r="F30" s="93">
        <v>15750</v>
      </c>
      <c r="G30" s="93">
        <f t="shared" si="64"/>
        <v>446879</v>
      </c>
      <c r="H30" s="120">
        <f t="shared" si="56"/>
        <v>97.57228599362688</v>
      </c>
      <c r="I30" s="120">
        <f t="shared" si="57"/>
        <v>7.238483916778115</v>
      </c>
      <c r="J30" s="120">
        <f t="shared" si="58"/>
        <v>67.76612990053728</v>
      </c>
      <c r="K30" s="93">
        <v>106705</v>
      </c>
      <c r="L30" s="93">
        <v>10165</v>
      </c>
      <c r="M30" s="93">
        <f t="shared" si="78"/>
        <v>116870</v>
      </c>
      <c r="N30" s="93">
        <v>104966</v>
      </c>
      <c r="O30" s="93">
        <v>2207</v>
      </c>
      <c r="P30" s="93">
        <f t="shared" si="79"/>
        <v>107173</v>
      </c>
      <c r="Q30" s="120">
        <f t="shared" si="59"/>
        <v>98.37027318307483</v>
      </c>
      <c r="R30" s="120">
        <f t="shared" si="60"/>
        <v>21.711756025577962</v>
      </c>
      <c r="S30" s="120">
        <f t="shared" si="61"/>
        <v>91.70274664156756</v>
      </c>
      <c r="T30" s="93">
        <v>5380</v>
      </c>
      <c r="U30" s="93">
        <v>434</v>
      </c>
      <c r="V30" s="93">
        <f t="shared" si="80"/>
        <v>5814</v>
      </c>
      <c r="W30" s="93">
        <v>5283</v>
      </c>
      <c r="X30" s="93">
        <v>129</v>
      </c>
      <c r="Y30" s="93">
        <f t="shared" si="81"/>
        <v>5412</v>
      </c>
      <c r="Z30" s="120">
        <f t="shared" si="4"/>
        <v>98.19702602230484</v>
      </c>
      <c r="AA30" s="120">
        <f t="shared" si="5"/>
        <v>29.723502304147466</v>
      </c>
      <c r="AB30" s="120">
        <f t="shared" si="6"/>
        <v>93.08565531475749</v>
      </c>
      <c r="AC30" s="93">
        <v>88596</v>
      </c>
      <c r="AD30" s="93">
        <v>6481</v>
      </c>
      <c r="AE30" s="93">
        <f t="shared" si="82"/>
        <v>95077</v>
      </c>
      <c r="AF30" s="93">
        <v>87004</v>
      </c>
      <c r="AG30" s="93">
        <v>1928</v>
      </c>
      <c r="AH30" s="93">
        <f t="shared" si="83"/>
        <v>88932</v>
      </c>
      <c r="AI30" s="120">
        <f t="shared" si="9"/>
        <v>98.20307914578537</v>
      </c>
      <c r="AJ30" s="120">
        <f t="shared" si="10"/>
        <v>29.748495602530472</v>
      </c>
      <c r="AK30" s="120">
        <f t="shared" si="11"/>
        <v>93.53681752684666</v>
      </c>
      <c r="AL30" s="93">
        <v>10990</v>
      </c>
      <c r="AM30" s="93">
        <v>3225</v>
      </c>
      <c r="AN30" s="93">
        <f t="shared" si="84"/>
        <v>14215</v>
      </c>
      <c r="AO30" s="93">
        <v>10940</v>
      </c>
      <c r="AP30" s="93">
        <v>150</v>
      </c>
      <c r="AQ30" s="93">
        <f t="shared" si="85"/>
        <v>11090</v>
      </c>
      <c r="AR30" s="120">
        <f t="shared" si="14"/>
        <v>99.54504094631483</v>
      </c>
      <c r="AS30" s="120">
        <f t="shared" si="15"/>
        <v>4.651162790697675</v>
      </c>
      <c r="AT30" s="120">
        <f t="shared" si="16"/>
        <v>78.0161800914527</v>
      </c>
      <c r="AU30" s="93">
        <v>1739</v>
      </c>
      <c r="AV30" s="93">
        <v>25</v>
      </c>
      <c r="AW30" s="93">
        <f t="shared" si="86"/>
        <v>1764</v>
      </c>
      <c r="AX30" s="93">
        <v>1739</v>
      </c>
      <c r="AY30" s="93">
        <v>0</v>
      </c>
      <c r="AZ30" s="93">
        <f t="shared" si="87"/>
        <v>1739</v>
      </c>
      <c r="BA30" s="120">
        <f t="shared" si="19"/>
        <v>100</v>
      </c>
      <c r="BB30" s="120" t="str">
        <f t="shared" si="20"/>
        <v>-</v>
      </c>
      <c r="BC30" s="120">
        <f t="shared" si="21"/>
        <v>98.58276643990929</v>
      </c>
      <c r="BD30" s="93">
        <v>312236</v>
      </c>
      <c r="BE30" s="93">
        <v>206699</v>
      </c>
      <c r="BF30" s="93">
        <f t="shared" si="88"/>
        <v>518935</v>
      </c>
      <c r="BG30" s="93">
        <v>303460</v>
      </c>
      <c r="BH30" s="93">
        <v>13426</v>
      </c>
      <c r="BI30" s="93">
        <f t="shared" si="89"/>
        <v>316886</v>
      </c>
      <c r="BJ30" s="120">
        <f t="shared" si="24"/>
        <v>97.18930552530777</v>
      </c>
      <c r="BK30" s="120">
        <f t="shared" si="25"/>
        <v>6.495435391559708</v>
      </c>
      <c r="BL30" s="120">
        <f t="shared" si="26"/>
        <v>61.06468054766011</v>
      </c>
      <c r="BM30" s="93">
        <v>304666</v>
      </c>
      <c r="BN30" s="93">
        <v>206699</v>
      </c>
      <c r="BO30" s="93">
        <f t="shared" si="90"/>
        <v>511365</v>
      </c>
      <c r="BP30" s="93">
        <v>295890</v>
      </c>
      <c r="BQ30" s="93">
        <v>13426</v>
      </c>
      <c r="BR30" s="93">
        <f t="shared" si="91"/>
        <v>309316</v>
      </c>
      <c r="BS30" s="136">
        <f t="shared" si="28"/>
        <v>97.1194685327539</v>
      </c>
      <c r="BT30" s="136">
        <f t="shared" si="29"/>
        <v>6.495435391559708</v>
      </c>
      <c r="BU30" s="136">
        <f t="shared" si="30"/>
        <v>60.48830092008644</v>
      </c>
      <c r="BV30" s="93">
        <v>7570</v>
      </c>
      <c r="BW30" s="93">
        <v>0</v>
      </c>
      <c r="BX30" s="93">
        <f t="shared" si="92"/>
        <v>7570</v>
      </c>
      <c r="BY30" s="93">
        <v>7570</v>
      </c>
      <c r="BZ30" s="93">
        <v>0</v>
      </c>
      <c r="CA30" s="93">
        <f t="shared" si="93"/>
        <v>7570</v>
      </c>
      <c r="CB30" s="120">
        <f t="shared" si="33"/>
        <v>100</v>
      </c>
      <c r="CC30" s="120" t="str">
        <f t="shared" si="34"/>
        <v>-</v>
      </c>
      <c r="CD30" s="120">
        <f t="shared" si="35"/>
        <v>100</v>
      </c>
      <c r="CE30" s="93">
        <v>9694</v>
      </c>
      <c r="CF30" s="93">
        <v>723</v>
      </c>
      <c r="CG30" s="93">
        <f t="shared" si="94"/>
        <v>10417</v>
      </c>
      <c r="CH30" s="93">
        <v>9482</v>
      </c>
      <c r="CI30" s="93">
        <v>117</v>
      </c>
      <c r="CJ30" s="93">
        <f t="shared" si="95"/>
        <v>9599</v>
      </c>
      <c r="CK30" s="120">
        <f t="shared" si="38"/>
        <v>97.81308025582834</v>
      </c>
      <c r="CL30" s="120">
        <f t="shared" si="39"/>
        <v>16.182572614107883</v>
      </c>
      <c r="CM30" s="120">
        <f t="shared" si="40"/>
        <v>92.14745128155899</v>
      </c>
      <c r="CN30" s="93">
        <v>13221</v>
      </c>
      <c r="CO30" s="93">
        <v>0</v>
      </c>
      <c r="CP30" s="93">
        <f t="shared" si="96"/>
        <v>13221</v>
      </c>
      <c r="CQ30" s="93">
        <v>13221</v>
      </c>
      <c r="CR30" s="93">
        <v>0</v>
      </c>
      <c r="CS30" s="93">
        <f t="shared" si="97"/>
        <v>13221</v>
      </c>
      <c r="CT30" s="120">
        <f t="shared" si="43"/>
        <v>100</v>
      </c>
      <c r="CU30" s="120" t="str">
        <f t="shared" si="44"/>
        <v>-</v>
      </c>
      <c r="CV30" s="120">
        <f t="shared" si="45"/>
        <v>100</v>
      </c>
      <c r="CW30" s="93">
        <v>0</v>
      </c>
      <c r="CX30" s="93">
        <v>0</v>
      </c>
      <c r="CY30" s="93">
        <f t="shared" si="98"/>
        <v>0</v>
      </c>
      <c r="CZ30" s="93">
        <v>0</v>
      </c>
      <c r="DA30" s="93">
        <v>0</v>
      </c>
      <c r="DB30" s="93">
        <f t="shared" si="99"/>
        <v>0</v>
      </c>
      <c r="DC30" s="120" t="str">
        <f t="shared" si="48"/>
        <v>-</v>
      </c>
      <c r="DD30" s="120" t="str">
        <f t="shared" si="49"/>
        <v>-</v>
      </c>
      <c r="DE30" s="120" t="str">
        <f t="shared" si="50"/>
        <v>-</v>
      </c>
      <c r="DF30" s="93">
        <v>0</v>
      </c>
      <c r="DG30" s="93">
        <v>0</v>
      </c>
      <c r="DH30" s="93">
        <f t="shared" si="100"/>
        <v>0</v>
      </c>
      <c r="DI30" s="93">
        <v>0</v>
      </c>
      <c r="DJ30" s="93">
        <v>0</v>
      </c>
      <c r="DK30" s="93">
        <f t="shared" si="101"/>
        <v>0</v>
      </c>
      <c r="DL30" s="120" t="str">
        <f t="shared" si="53"/>
        <v>-</v>
      </c>
      <c r="DM30" s="120" t="str">
        <f t="shared" si="54"/>
        <v>-</v>
      </c>
      <c r="DN30" s="120" t="str">
        <f t="shared" si="55"/>
        <v>-</v>
      </c>
      <c r="DR30" s="73"/>
      <c r="DS30" s="73"/>
      <c r="DT30" s="73"/>
    </row>
    <row r="31" spans="1:124" ht="33" customHeight="1">
      <c r="A31" s="4" t="s">
        <v>40</v>
      </c>
      <c r="B31" s="93">
        <v>620882</v>
      </c>
      <c r="C31" s="93">
        <v>20254</v>
      </c>
      <c r="D31" s="93">
        <f t="shared" si="63"/>
        <v>641136</v>
      </c>
      <c r="E31" s="93">
        <v>616156</v>
      </c>
      <c r="F31" s="93">
        <v>2650</v>
      </c>
      <c r="G31" s="93">
        <f t="shared" si="64"/>
        <v>618806</v>
      </c>
      <c r="H31" s="120">
        <f t="shared" si="56"/>
        <v>99.23882476863558</v>
      </c>
      <c r="I31" s="120">
        <f t="shared" si="57"/>
        <v>13.083835291794212</v>
      </c>
      <c r="J31" s="120">
        <f t="shared" si="58"/>
        <v>96.51711961268748</v>
      </c>
      <c r="K31" s="93">
        <v>209869</v>
      </c>
      <c r="L31" s="93">
        <v>3772</v>
      </c>
      <c r="M31" s="93">
        <f t="shared" si="78"/>
        <v>213641</v>
      </c>
      <c r="N31" s="93">
        <v>208145</v>
      </c>
      <c r="O31" s="93">
        <v>1328</v>
      </c>
      <c r="P31" s="93">
        <f t="shared" si="79"/>
        <v>209473</v>
      </c>
      <c r="Q31" s="120">
        <f t="shared" si="59"/>
        <v>99.17853518147035</v>
      </c>
      <c r="R31" s="120">
        <f t="shared" si="60"/>
        <v>35.2067868504772</v>
      </c>
      <c r="S31" s="120">
        <f t="shared" si="61"/>
        <v>98.0490636160662</v>
      </c>
      <c r="T31" s="93">
        <v>9702</v>
      </c>
      <c r="U31" s="93">
        <v>179</v>
      </c>
      <c r="V31" s="93">
        <f t="shared" si="80"/>
        <v>9881</v>
      </c>
      <c r="W31" s="93">
        <v>9608</v>
      </c>
      <c r="X31" s="93">
        <v>71</v>
      </c>
      <c r="Y31" s="93">
        <f t="shared" si="81"/>
        <v>9679</v>
      </c>
      <c r="Z31" s="120">
        <f t="shared" si="4"/>
        <v>99.03112760255618</v>
      </c>
      <c r="AA31" s="120">
        <f t="shared" si="5"/>
        <v>39.66480446927375</v>
      </c>
      <c r="AB31" s="120">
        <f t="shared" si="6"/>
        <v>97.95567250278312</v>
      </c>
      <c r="AC31" s="93">
        <v>171232</v>
      </c>
      <c r="AD31" s="93">
        <v>3169</v>
      </c>
      <c r="AE31" s="93">
        <f t="shared" si="82"/>
        <v>174401</v>
      </c>
      <c r="AF31" s="93">
        <v>169655</v>
      </c>
      <c r="AG31" s="93">
        <v>1257</v>
      </c>
      <c r="AH31" s="93">
        <f t="shared" si="83"/>
        <v>170912</v>
      </c>
      <c r="AI31" s="120">
        <f t="shared" si="9"/>
        <v>99.0790272846197</v>
      </c>
      <c r="AJ31" s="120">
        <f t="shared" si="10"/>
        <v>39.66550962448722</v>
      </c>
      <c r="AK31" s="120">
        <f t="shared" si="11"/>
        <v>97.99943807661653</v>
      </c>
      <c r="AL31" s="93">
        <v>12961</v>
      </c>
      <c r="AM31" s="93">
        <v>190</v>
      </c>
      <c r="AN31" s="93">
        <f t="shared" si="84"/>
        <v>13151</v>
      </c>
      <c r="AO31" s="93">
        <v>12912</v>
      </c>
      <c r="AP31" s="93">
        <v>0</v>
      </c>
      <c r="AQ31" s="93">
        <f t="shared" si="85"/>
        <v>12912</v>
      </c>
      <c r="AR31" s="120">
        <f t="shared" si="14"/>
        <v>99.62194275133092</v>
      </c>
      <c r="AS31" s="120" t="str">
        <f t="shared" si="15"/>
        <v>-</v>
      </c>
      <c r="AT31" s="120">
        <f t="shared" si="16"/>
        <v>98.18264770739867</v>
      </c>
      <c r="AU31" s="93">
        <v>15974</v>
      </c>
      <c r="AV31" s="93">
        <v>234</v>
      </c>
      <c r="AW31" s="93">
        <f t="shared" si="86"/>
        <v>16208</v>
      </c>
      <c r="AX31" s="93">
        <v>15970</v>
      </c>
      <c r="AY31" s="93">
        <v>0</v>
      </c>
      <c r="AZ31" s="93">
        <f t="shared" si="87"/>
        <v>15970</v>
      </c>
      <c r="BA31" s="120">
        <f t="shared" si="19"/>
        <v>99.97495930887692</v>
      </c>
      <c r="BB31" s="120" t="str">
        <f t="shared" si="20"/>
        <v>-</v>
      </c>
      <c r="BC31" s="120">
        <f t="shared" si="21"/>
        <v>98.53158933859822</v>
      </c>
      <c r="BD31" s="93">
        <v>348532</v>
      </c>
      <c r="BE31" s="93">
        <v>16162</v>
      </c>
      <c r="BF31" s="93">
        <f t="shared" si="88"/>
        <v>364694</v>
      </c>
      <c r="BG31" s="93">
        <v>345697</v>
      </c>
      <c r="BH31" s="93">
        <v>1138</v>
      </c>
      <c r="BI31" s="93">
        <f t="shared" si="89"/>
        <v>346835</v>
      </c>
      <c r="BJ31" s="120">
        <f t="shared" si="24"/>
        <v>99.18658831900657</v>
      </c>
      <c r="BK31" s="120">
        <f t="shared" si="25"/>
        <v>7.041207771315432</v>
      </c>
      <c r="BL31" s="120">
        <f t="shared" si="26"/>
        <v>95.10301787251778</v>
      </c>
      <c r="BM31" s="93">
        <v>345298</v>
      </c>
      <c r="BN31" s="93">
        <v>16162</v>
      </c>
      <c r="BO31" s="93">
        <f t="shared" si="90"/>
        <v>361460</v>
      </c>
      <c r="BP31" s="93">
        <v>342463</v>
      </c>
      <c r="BQ31" s="93">
        <v>1138</v>
      </c>
      <c r="BR31" s="93">
        <f t="shared" si="91"/>
        <v>343601</v>
      </c>
      <c r="BS31" s="136">
        <f t="shared" si="28"/>
        <v>99.17897004905907</v>
      </c>
      <c r="BT31" s="136">
        <f t="shared" si="29"/>
        <v>7.041207771315432</v>
      </c>
      <c r="BU31" s="136">
        <f t="shared" si="30"/>
        <v>95.05920433796271</v>
      </c>
      <c r="BV31" s="93">
        <v>3234</v>
      </c>
      <c r="BW31" s="93">
        <v>0</v>
      </c>
      <c r="BX31" s="93">
        <f t="shared" si="92"/>
        <v>3234</v>
      </c>
      <c r="BY31" s="93">
        <v>3234</v>
      </c>
      <c r="BZ31" s="93">
        <v>0</v>
      </c>
      <c r="CA31" s="93">
        <f t="shared" si="93"/>
        <v>3234</v>
      </c>
      <c r="CB31" s="120">
        <f t="shared" si="33"/>
        <v>100</v>
      </c>
      <c r="CC31" s="120" t="str">
        <f t="shared" si="34"/>
        <v>-</v>
      </c>
      <c r="CD31" s="120">
        <f t="shared" si="35"/>
        <v>100</v>
      </c>
      <c r="CE31" s="93">
        <v>21522</v>
      </c>
      <c r="CF31" s="93">
        <v>320</v>
      </c>
      <c r="CG31" s="93">
        <f t="shared" si="94"/>
        <v>21842</v>
      </c>
      <c r="CH31" s="93">
        <v>21355</v>
      </c>
      <c r="CI31" s="93">
        <v>184</v>
      </c>
      <c r="CJ31" s="93">
        <f t="shared" si="95"/>
        <v>21539</v>
      </c>
      <c r="CK31" s="120">
        <f t="shared" si="38"/>
        <v>99.22404980949726</v>
      </c>
      <c r="CL31" s="120">
        <f t="shared" si="39"/>
        <v>57.49999999999999</v>
      </c>
      <c r="CM31" s="120">
        <f t="shared" si="40"/>
        <v>98.61276439886457</v>
      </c>
      <c r="CN31" s="93">
        <v>40959</v>
      </c>
      <c r="CO31" s="93">
        <v>0</v>
      </c>
      <c r="CP31" s="93">
        <f t="shared" si="96"/>
        <v>40959</v>
      </c>
      <c r="CQ31" s="93">
        <v>40959</v>
      </c>
      <c r="CR31" s="93">
        <v>0</v>
      </c>
      <c r="CS31" s="93">
        <f t="shared" si="97"/>
        <v>40959</v>
      </c>
      <c r="CT31" s="120">
        <f t="shared" si="43"/>
        <v>100</v>
      </c>
      <c r="CU31" s="120" t="str">
        <f t="shared" si="44"/>
        <v>-</v>
      </c>
      <c r="CV31" s="120">
        <f t="shared" si="45"/>
        <v>100</v>
      </c>
      <c r="CW31" s="93">
        <v>0</v>
      </c>
      <c r="CX31" s="93">
        <v>0</v>
      </c>
      <c r="CY31" s="93">
        <f t="shared" si="98"/>
        <v>0</v>
      </c>
      <c r="CZ31" s="93">
        <v>0</v>
      </c>
      <c r="DA31" s="93">
        <v>0</v>
      </c>
      <c r="DB31" s="93">
        <f t="shared" si="99"/>
        <v>0</v>
      </c>
      <c r="DC31" s="120" t="str">
        <f t="shared" si="48"/>
        <v>-</v>
      </c>
      <c r="DD31" s="120" t="str">
        <f t="shared" si="49"/>
        <v>-</v>
      </c>
      <c r="DE31" s="120" t="str">
        <f t="shared" si="50"/>
        <v>-</v>
      </c>
      <c r="DF31" s="93">
        <v>0</v>
      </c>
      <c r="DG31" s="93">
        <v>0</v>
      </c>
      <c r="DH31" s="93">
        <f t="shared" si="100"/>
        <v>0</v>
      </c>
      <c r="DI31" s="93">
        <v>0</v>
      </c>
      <c r="DJ31" s="93">
        <v>0</v>
      </c>
      <c r="DK31" s="93">
        <f t="shared" si="101"/>
        <v>0</v>
      </c>
      <c r="DL31" s="120" t="str">
        <f t="shared" si="53"/>
        <v>-</v>
      </c>
      <c r="DM31" s="120" t="str">
        <f t="shared" si="54"/>
        <v>-</v>
      </c>
      <c r="DN31" s="120" t="str">
        <f t="shared" si="55"/>
        <v>-</v>
      </c>
      <c r="DR31" s="73"/>
      <c r="DS31" s="73"/>
      <c r="DT31" s="73"/>
    </row>
    <row r="32" spans="1:124" ht="33" customHeight="1">
      <c r="A32" s="4" t="s">
        <v>41</v>
      </c>
      <c r="B32" s="93">
        <v>623421</v>
      </c>
      <c r="C32" s="93">
        <v>14808</v>
      </c>
      <c r="D32" s="93">
        <f t="shared" si="63"/>
        <v>638229</v>
      </c>
      <c r="E32" s="93">
        <v>620801</v>
      </c>
      <c r="F32" s="93">
        <v>1388</v>
      </c>
      <c r="G32" s="93">
        <f t="shared" si="64"/>
        <v>622189</v>
      </c>
      <c r="H32" s="120">
        <f t="shared" si="56"/>
        <v>99.57973825071662</v>
      </c>
      <c r="I32" s="120">
        <f t="shared" si="57"/>
        <v>9.37331172339276</v>
      </c>
      <c r="J32" s="120">
        <f t="shared" si="58"/>
        <v>97.48679549190025</v>
      </c>
      <c r="K32" s="93">
        <v>199148</v>
      </c>
      <c r="L32" s="93">
        <v>2225</v>
      </c>
      <c r="M32" s="93">
        <f t="shared" si="78"/>
        <v>201373</v>
      </c>
      <c r="N32" s="93">
        <v>198438</v>
      </c>
      <c r="O32" s="93">
        <v>620</v>
      </c>
      <c r="P32" s="93">
        <f t="shared" si="79"/>
        <v>199058</v>
      </c>
      <c r="Q32" s="120">
        <f t="shared" si="59"/>
        <v>99.64348123003997</v>
      </c>
      <c r="R32" s="120">
        <f t="shared" si="60"/>
        <v>27.86516853932584</v>
      </c>
      <c r="S32" s="120">
        <f t="shared" si="61"/>
        <v>98.85039205851828</v>
      </c>
      <c r="T32" s="93">
        <v>6125</v>
      </c>
      <c r="U32" s="93">
        <v>234</v>
      </c>
      <c r="V32" s="93">
        <f t="shared" si="80"/>
        <v>6359</v>
      </c>
      <c r="W32" s="93">
        <v>6027</v>
      </c>
      <c r="X32" s="93">
        <v>74</v>
      </c>
      <c r="Y32" s="93">
        <f t="shared" si="81"/>
        <v>6101</v>
      </c>
      <c r="Z32" s="120">
        <f t="shared" si="4"/>
        <v>98.4</v>
      </c>
      <c r="AA32" s="120">
        <f t="shared" si="5"/>
        <v>31.62393162393162</v>
      </c>
      <c r="AB32" s="120">
        <f t="shared" si="6"/>
        <v>95.94275829532945</v>
      </c>
      <c r="AC32" s="93">
        <v>125240</v>
      </c>
      <c r="AD32" s="93">
        <v>1861</v>
      </c>
      <c r="AE32" s="93">
        <f t="shared" si="82"/>
        <v>127101</v>
      </c>
      <c r="AF32" s="93">
        <v>124628</v>
      </c>
      <c r="AG32" s="93">
        <v>416</v>
      </c>
      <c r="AH32" s="93">
        <f t="shared" si="83"/>
        <v>125044</v>
      </c>
      <c r="AI32" s="120">
        <f t="shared" si="9"/>
        <v>99.51133823059726</v>
      </c>
      <c r="AJ32" s="120">
        <f t="shared" si="10"/>
        <v>22.353573347662547</v>
      </c>
      <c r="AK32" s="120">
        <f t="shared" si="11"/>
        <v>98.38160203302884</v>
      </c>
      <c r="AL32" s="93">
        <v>8341</v>
      </c>
      <c r="AM32" s="93">
        <v>130</v>
      </c>
      <c r="AN32" s="93">
        <f t="shared" si="84"/>
        <v>8471</v>
      </c>
      <c r="AO32" s="93">
        <v>8341</v>
      </c>
      <c r="AP32" s="93">
        <v>130</v>
      </c>
      <c r="AQ32" s="93">
        <f t="shared" si="85"/>
        <v>8471</v>
      </c>
      <c r="AR32" s="120">
        <f t="shared" si="14"/>
        <v>100</v>
      </c>
      <c r="AS32" s="120">
        <f t="shared" si="15"/>
        <v>100</v>
      </c>
      <c r="AT32" s="120">
        <f t="shared" si="16"/>
        <v>100</v>
      </c>
      <c r="AU32" s="93">
        <v>59442</v>
      </c>
      <c r="AV32" s="93">
        <v>0</v>
      </c>
      <c r="AW32" s="93">
        <f t="shared" si="86"/>
        <v>59442</v>
      </c>
      <c r="AX32" s="93">
        <v>59442</v>
      </c>
      <c r="AY32" s="93">
        <v>0</v>
      </c>
      <c r="AZ32" s="93">
        <f t="shared" si="87"/>
        <v>59442</v>
      </c>
      <c r="BA32" s="120">
        <f t="shared" si="19"/>
        <v>100</v>
      </c>
      <c r="BB32" s="120" t="str">
        <f t="shared" si="20"/>
        <v>-</v>
      </c>
      <c r="BC32" s="120">
        <f t="shared" si="21"/>
        <v>100</v>
      </c>
      <c r="BD32" s="93">
        <v>393282</v>
      </c>
      <c r="BE32" s="93">
        <v>11367</v>
      </c>
      <c r="BF32" s="93">
        <f t="shared" si="88"/>
        <v>404649</v>
      </c>
      <c r="BG32" s="93">
        <v>391398</v>
      </c>
      <c r="BH32" s="93">
        <v>755</v>
      </c>
      <c r="BI32" s="93">
        <f t="shared" si="89"/>
        <v>392153</v>
      </c>
      <c r="BJ32" s="120">
        <f t="shared" si="24"/>
        <v>99.5209544296459</v>
      </c>
      <c r="BK32" s="120">
        <f t="shared" si="25"/>
        <v>6.642033957948447</v>
      </c>
      <c r="BL32" s="120">
        <f t="shared" si="26"/>
        <v>96.91189154056973</v>
      </c>
      <c r="BM32" s="93">
        <v>392765</v>
      </c>
      <c r="BN32" s="93">
        <v>11367</v>
      </c>
      <c r="BO32" s="93">
        <f t="shared" si="90"/>
        <v>404132</v>
      </c>
      <c r="BP32" s="93">
        <v>390881</v>
      </c>
      <c r="BQ32" s="93">
        <v>755</v>
      </c>
      <c r="BR32" s="93">
        <f t="shared" si="91"/>
        <v>391636</v>
      </c>
      <c r="BS32" s="136">
        <f t="shared" si="28"/>
        <v>99.52032385777756</v>
      </c>
      <c r="BT32" s="136">
        <f t="shared" si="29"/>
        <v>6.642033957948447</v>
      </c>
      <c r="BU32" s="136">
        <f t="shared" si="30"/>
        <v>96.90794096978215</v>
      </c>
      <c r="BV32" s="93">
        <v>517</v>
      </c>
      <c r="BW32" s="93">
        <v>0</v>
      </c>
      <c r="BX32" s="93">
        <f t="shared" si="92"/>
        <v>517</v>
      </c>
      <c r="BY32" s="93">
        <v>517</v>
      </c>
      <c r="BZ32" s="93">
        <v>0</v>
      </c>
      <c r="CA32" s="93">
        <f t="shared" si="93"/>
        <v>517</v>
      </c>
      <c r="CB32" s="120">
        <f t="shared" si="33"/>
        <v>100</v>
      </c>
      <c r="CC32" s="120" t="str">
        <f t="shared" si="34"/>
        <v>-</v>
      </c>
      <c r="CD32" s="120">
        <f t="shared" si="35"/>
        <v>100</v>
      </c>
      <c r="CE32" s="93">
        <v>10719</v>
      </c>
      <c r="CF32" s="93">
        <v>37</v>
      </c>
      <c r="CG32" s="93">
        <f t="shared" si="94"/>
        <v>10756</v>
      </c>
      <c r="CH32" s="93">
        <v>10693</v>
      </c>
      <c r="CI32" s="93">
        <v>13</v>
      </c>
      <c r="CJ32" s="93">
        <f t="shared" si="95"/>
        <v>10706</v>
      </c>
      <c r="CK32" s="120">
        <f t="shared" si="38"/>
        <v>99.75744005970706</v>
      </c>
      <c r="CL32" s="120">
        <f t="shared" si="39"/>
        <v>35.13513513513514</v>
      </c>
      <c r="CM32" s="120">
        <f t="shared" si="40"/>
        <v>99.53514317590182</v>
      </c>
      <c r="CN32" s="93">
        <v>20272</v>
      </c>
      <c r="CO32" s="93">
        <v>0</v>
      </c>
      <c r="CP32" s="93">
        <f t="shared" si="96"/>
        <v>20272</v>
      </c>
      <c r="CQ32" s="93">
        <v>20272</v>
      </c>
      <c r="CR32" s="93">
        <v>0</v>
      </c>
      <c r="CS32" s="93">
        <f t="shared" si="97"/>
        <v>20272</v>
      </c>
      <c r="CT32" s="120">
        <f t="shared" si="43"/>
        <v>100</v>
      </c>
      <c r="CU32" s="120" t="str">
        <f t="shared" si="44"/>
        <v>-</v>
      </c>
      <c r="CV32" s="120">
        <f t="shared" si="45"/>
        <v>100</v>
      </c>
      <c r="CW32" s="93">
        <v>0</v>
      </c>
      <c r="CX32" s="93">
        <v>0</v>
      </c>
      <c r="CY32" s="93">
        <f t="shared" si="98"/>
        <v>0</v>
      </c>
      <c r="CZ32" s="93">
        <v>0</v>
      </c>
      <c r="DA32" s="93">
        <v>0</v>
      </c>
      <c r="DB32" s="93">
        <f t="shared" si="99"/>
        <v>0</v>
      </c>
      <c r="DC32" s="120" t="str">
        <f t="shared" si="48"/>
        <v>-</v>
      </c>
      <c r="DD32" s="120" t="str">
        <f t="shared" si="49"/>
        <v>-</v>
      </c>
      <c r="DE32" s="120" t="str">
        <f t="shared" si="50"/>
        <v>-</v>
      </c>
      <c r="DF32" s="93">
        <v>0</v>
      </c>
      <c r="DG32" s="93">
        <v>1179</v>
      </c>
      <c r="DH32" s="93">
        <f t="shared" si="100"/>
        <v>1179</v>
      </c>
      <c r="DI32" s="93">
        <v>0</v>
      </c>
      <c r="DJ32" s="93">
        <v>0</v>
      </c>
      <c r="DK32" s="93">
        <f t="shared" si="101"/>
        <v>0</v>
      </c>
      <c r="DL32" s="120" t="str">
        <f t="shared" si="53"/>
        <v>-</v>
      </c>
      <c r="DM32" s="120" t="str">
        <f t="shared" si="54"/>
        <v>-</v>
      </c>
      <c r="DN32" s="120" t="str">
        <f t="shared" si="55"/>
        <v>-</v>
      </c>
      <c r="DR32" s="73"/>
      <c r="DS32" s="73"/>
      <c r="DT32" s="73"/>
    </row>
    <row r="33" spans="1:124" ht="33" customHeight="1">
      <c r="A33" s="4" t="s">
        <v>42</v>
      </c>
      <c r="B33" s="93">
        <v>1877638</v>
      </c>
      <c r="C33" s="93">
        <v>257871</v>
      </c>
      <c r="D33" s="93">
        <f t="shared" si="63"/>
        <v>2135509</v>
      </c>
      <c r="E33" s="93">
        <v>1819718</v>
      </c>
      <c r="F33" s="93">
        <v>42824</v>
      </c>
      <c r="G33" s="93">
        <f t="shared" si="64"/>
        <v>1862542</v>
      </c>
      <c r="H33" s="120">
        <f t="shared" si="56"/>
        <v>96.91527333809819</v>
      </c>
      <c r="I33" s="120">
        <f t="shared" si="57"/>
        <v>16.60675298889755</v>
      </c>
      <c r="J33" s="120">
        <f t="shared" si="58"/>
        <v>87.21770781579472</v>
      </c>
      <c r="K33" s="93">
        <v>605447</v>
      </c>
      <c r="L33" s="93">
        <v>28631</v>
      </c>
      <c r="M33" s="93">
        <f t="shared" si="78"/>
        <v>634078</v>
      </c>
      <c r="N33" s="93">
        <v>596665</v>
      </c>
      <c r="O33" s="93">
        <v>5788</v>
      </c>
      <c r="P33" s="93">
        <f t="shared" si="79"/>
        <v>602453</v>
      </c>
      <c r="Q33" s="120">
        <f t="shared" si="59"/>
        <v>98.5495014427357</v>
      </c>
      <c r="R33" s="120">
        <f t="shared" si="60"/>
        <v>20.215849952848313</v>
      </c>
      <c r="S33" s="120">
        <f t="shared" si="61"/>
        <v>95.01244326407792</v>
      </c>
      <c r="T33" s="93">
        <v>26952</v>
      </c>
      <c r="U33" s="93">
        <v>1365</v>
      </c>
      <c r="V33" s="93">
        <f t="shared" si="80"/>
        <v>28317</v>
      </c>
      <c r="W33" s="93">
        <v>26532</v>
      </c>
      <c r="X33" s="93">
        <v>286</v>
      </c>
      <c r="Y33" s="93">
        <f t="shared" si="81"/>
        <v>26818</v>
      </c>
      <c r="Z33" s="120">
        <f t="shared" si="4"/>
        <v>98.44167408726625</v>
      </c>
      <c r="AA33" s="120">
        <f t="shared" si="5"/>
        <v>20.952380952380953</v>
      </c>
      <c r="AB33" s="120">
        <f t="shared" si="6"/>
        <v>94.70636013702017</v>
      </c>
      <c r="AC33" s="93">
        <v>490923</v>
      </c>
      <c r="AD33" s="93">
        <v>24867</v>
      </c>
      <c r="AE33" s="93">
        <f t="shared" si="82"/>
        <v>515790</v>
      </c>
      <c r="AF33" s="93">
        <v>483265</v>
      </c>
      <c r="AG33" s="93">
        <v>5214</v>
      </c>
      <c r="AH33" s="93">
        <f t="shared" si="83"/>
        <v>488479</v>
      </c>
      <c r="AI33" s="120">
        <f t="shared" si="9"/>
        <v>98.44008123473539</v>
      </c>
      <c r="AJ33" s="120">
        <f t="shared" si="10"/>
        <v>20.96754735191217</v>
      </c>
      <c r="AK33" s="120">
        <f t="shared" si="11"/>
        <v>94.70501560712692</v>
      </c>
      <c r="AL33" s="93">
        <v>59760</v>
      </c>
      <c r="AM33" s="93">
        <v>1637</v>
      </c>
      <c r="AN33" s="93">
        <f t="shared" si="84"/>
        <v>61397</v>
      </c>
      <c r="AO33" s="93">
        <v>59279</v>
      </c>
      <c r="AP33" s="93">
        <v>197</v>
      </c>
      <c r="AQ33" s="93">
        <f t="shared" si="85"/>
        <v>59476</v>
      </c>
      <c r="AR33" s="120">
        <f t="shared" si="14"/>
        <v>99.19511378848729</v>
      </c>
      <c r="AS33" s="120">
        <f t="shared" si="15"/>
        <v>12.034208918753817</v>
      </c>
      <c r="AT33" s="120">
        <f t="shared" si="16"/>
        <v>96.87118263107318</v>
      </c>
      <c r="AU33" s="93">
        <v>27812</v>
      </c>
      <c r="AV33" s="93">
        <v>762</v>
      </c>
      <c r="AW33" s="93">
        <f t="shared" si="86"/>
        <v>28574</v>
      </c>
      <c r="AX33" s="93">
        <v>27589</v>
      </c>
      <c r="AY33" s="93">
        <v>91</v>
      </c>
      <c r="AZ33" s="93">
        <f t="shared" si="87"/>
        <v>27680</v>
      </c>
      <c r="BA33" s="120">
        <f t="shared" si="19"/>
        <v>99.19818783259025</v>
      </c>
      <c r="BB33" s="120">
        <f t="shared" si="20"/>
        <v>11.94225721784777</v>
      </c>
      <c r="BC33" s="120">
        <f t="shared" si="21"/>
        <v>96.87128158465738</v>
      </c>
      <c r="BD33" s="93">
        <v>1109299</v>
      </c>
      <c r="BE33" s="93">
        <v>224180</v>
      </c>
      <c r="BF33" s="93">
        <f t="shared" si="88"/>
        <v>1333479</v>
      </c>
      <c r="BG33" s="93">
        <v>1061105</v>
      </c>
      <c r="BH33" s="93">
        <v>36345</v>
      </c>
      <c r="BI33" s="93">
        <f t="shared" si="89"/>
        <v>1097450</v>
      </c>
      <c r="BJ33" s="120">
        <f t="shared" si="24"/>
        <v>95.65545448071259</v>
      </c>
      <c r="BK33" s="120">
        <f t="shared" si="25"/>
        <v>16.21241859220269</v>
      </c>
      <c r="BL33" s="120">
        <f t="shared" si="26"/>
        <v>82.2997587513564</v>
      </c>
      <c r="BM33" s="93">
        <v>1099265</v>
      </c>
      <c r="BN33" s="93">
        <v>224180</v>
      </c>
      <c r="BO33" s="93">
        <f t="shared" si="90"/>
        <v>1323445</v>
      </c>
      <c r="BP33" s="93">
        <v>1051071</v>
      </c>
      <c r="BQ33" s="93">
        <v>36345</v>
      </c>
      <c r="BR33" s="93">
        <f t="shared" si="91"/>
        <v>1087416</v>
      </c>
      <c r="BS33" s="136">
        <f t="shared" si="28"/>
        <v>95.61579782854908</v>
      </c>
      <c r="BT33" s="136">
        <f t="shared" si="29"/>
        <v>16.21241859220269</v>
      </c>
      <c r="BU33" s="136">
        <f t="shared" si="30"/>
        <v>82.16556033684816</v>
      </c>
      <c r="BV33" s="93">
        <v>10034</v>
      </c>
      <c r="BW33" s="93">
        <v>0</v>
      </c>
      <c r="BX33" s="93">
        <f t="shared" si="92"/>
        <v>10034</v>
      </c>
      <c r="BY33" s="93">
        <v>10034</v>
      </c>
      <c r="BZ33" s="93">
        <v>0</v>
      </c>
      <c r="CA33" s="93">
        <f t="shared" si="93"/>
        <v>10034</v>
      </c>
      <c r="CB33" s="120">
        <f t="shared" si="33"/>
        <v>100</v>
      </c>
      <c r="CC33" s="120" t="str">
        <f t="shared" si="34"/>
        <v>-</v>
      </c>
      <c r="CD33" s="120">
        <f t="shared" si="35"/>
        <v>100</v>
      </c>
      <c r="CE33" s="93">
        <v>46695</v>
      </c>
      <c r="CF33" s="93">
        <v>2608</v>
      </c>
      <c r="CG33" s="93">
        <f t="shared" si="94"/>
        <v>49303</v>
      </c>
      <c r="CH33" s="93">
        <v>45751</v>
      </c>
      <c r="CI33" s="93">
        <v>691</v>
      </c>
      <c r="CJ33" s="93">
        <f t="shared" si="95"/>
        <v>46442</v>
      </c>
      <c r="CK33" s="120">
        <f t="shared" si="38"/>
        <v>97.97837027519006</v>
      </c>
      <c r="CL33" s="120">
        <f t="shared" si="39"/>
        <v>26.495398773006134</v>
      </c>
      <c r="CM33" s="120">
        <f t="shared" si="40"/>
        <v>94.19710768107417</v>
      </c>
      <c r="CN33" s="93">
        <v>116197</v>
      </c>
      <c r="CO33" s="93">
        <v>0</v>
      </c>
      <c r="CP33" s="93">
        <f t="shared" si="96"/>
        <v>116197</v>
      </c>
      <c r="CQ33" s="93">
        <v>116197</v>
      </c>
      <c r="CR33" s="93">
        <v>0</v>
      </c>
      <c r="CS33" s="93">
        <f t="shared" si="97"/>
        <v>116197</v>
      </c>
      <c r="CT33" s="120">
        <f t="shared" si="43"/>
        <v>100</v>
      </c>
      <c r="CU33" s="120" t="str">
        <f t="shared" si="44"/>
        <v>-</v>
      </c>
      <c r="CV33" s="120">
        <f t="shared" si="45"/>
        <v>100</v>
      </c>
      <c r="CW33" s="93">
        <v>0</v>
      </c>
      <c r="CX33" s="93">
        <v>0</v>
      </c>
      <c r="CY33" s="93">
        <f t="shared" si="98"/>
        <v>0</v>
      </c>
      <c r="CZ33" s="93">
        <v>0</v>
      </c>
      <c r="DA33" s="93">
        <v>0</v>
      </c>
      <c r="DB33" s="93">
        <f t="shared" si="99"/>
        <v>0</v>
      </c>
      <c r="DC33" s="120" t="str">
        <f t="shared" si="48"/>
        <v>-</v>
      </c>
      <c r="DD33" s="120" t="str">
        <f t="shared" si="49"/>
        <v>-</v>
      </c>
      <c r="DE33" s="120" t="str">
        <f t="shared" si="50"/>
        <v>-</v>
      </c>
      <c r="DF33" s="93">
        <v>0</v>
      </c>
      <c r="DG33" s="93">
        <v>2452</v>
      </c>
      <c r="DH33" s="93">
        <f t="shared" si="100"/>
        <v>2452</v>
      </c>
      <c r="DI33" s="93">
        <v>0</v>
      </c>
      <c r="DJ33" s="93">
        <v>0</v>
      </c>
      <c r="DK33" s="93">
        <f t="shared" si="101"/>
        <v>0</v>
      </c>
      <c r="DL33" s="120" t="str">
        <f t="shared" si="53"/>
        <v>-</v>
      </c>
      <c r="DM33" s="120" t="str">
        <f t="shared" si="54"/>
        <v>-</v>
      </c>
      <c r="DN33" s="120" t="str">
        <f t="shared" si="55"/>
        <v>-</v>
      </c>
      <c r="DR33" s="73"/>
      <c r="DS33" s="73"/>
      <c r="DT33" s="73"/>
    </row>
    <row r="34" spans="1:124" s="48" customFormat="1" ht="33" customHeight="1">
      <c r="A34" s="4" t="s">
        <v>43</v>
      </c>
      <c r="B34" s="93">
        <v>1624318</v>
      </c>
      <c r="C34" s="93">
        <v>52026</v>
      </c>
      <c r="D34" s="93">
        <f t="shared" si="63"/>
        <v>1676344</v>
      </c>
      <c r="E34" s="93">
        <v>1607952</v>
      </c>
      <c r="F34" s="93">
        <v>15998</v>
      </c>
      <c r="G34" s="93">
        <f t="shared" si="64"/>
        <v>1623950</v>
      </c>
      <c r="H34" s="120">
        <f t="shared" si="56"/>
        <v>98.99243867272295</v>
      </c>
      <c r="I34" s="120">
        <f t="shared" si="57"/>
        <v>30.750009610579326</v>
      </c>
      <c r="J34" s="120">
        <f t="shared" si="58"/>
        <v>96.87450785757578</v>
      </c>
      <c r="K34" s="93">
        <v>681660</v>
      </c>
      <c r="L34" s="93">
        <v>17387</v>
      </c>
      <c r="M34" s="93">
        <f t="shared" si="78"/>
        <v>699047</v>
      </c>
      <c r="N34" s="93">
        <v>675333</v>
      </c>
      <c r="O34" s="93">
        <v>7531</v>
      </c>
      <c r="P34" s="93">
        <f t="shared" si="79"/>
        <v>682864</v>
      </c>
      <c r="Q34" s="120">
        <f t="shared" si="59"/>
        <v>99.07182466332189</v>
      </c>
      <c r="R34" s="120">
        <f t="shared" si="60"/>
        <v>43.31397020762639</v>
      </c>
      <c r="S34" s="120">
        <f t="shared" si="61"/>
        <v>97.68499113793493</v>
      </c>
      <c r="T34" s="93">
        <v>27185</v>
      </c>
      <c r="U34" s="93">
        <v>1633</v>
      </c>
      <c r="V34" s="93">
        <f t="shared" si="80"/>
        <v>28818</v>
      </c>
      <c r="W34" s="93">
        <v>26649</v>
      </c>
      <c r="X34" s="93">
        <v>788</v>
      </c>
      <c r="Y34" s="93">
        <f t="shared" si="81"/>
        <v>27437</v>
      </c>
      <c r="Z34" s="120">
        <f t="shared" si="4"/>
        <v>98.028324443627</v>
      </c>
      <c r="AA34" s="120">
        <f t="shared" si="5"/>
        <v>48.25474586650337</v>
      </c>
      <c r="AB34" s="120">
        <f t="shared" si="6"/>
        <v>95.2078562009855</v>
      </c>
      <c r="AC34" s="93">
        <v>568380</v>
      </c>
      <c r="AD34" s="93">
        <v>14542</v>
      </c>
      <c r="AE34" s="93">
        <f t="shared" si="82"/>
        <v>582922</v>
      </c>
      <c r="AF34" s="93">
        <v>562722</v>
      </c>
      <c r="AG34" s="93">
        <v>6573</v>
      </c>
      <c r="AH34" s="93">
        <f t="shared" si="83"/>
        <v>569295</v>
      </c>
      <c r="AI34" s="120">
        <f t="shared" si="9"/>
        <v>99.00453921672121</v>
      </c>
      <c r="AJ34" s="120">
        <f t="shared" si="10"/>
        <v>45.200110026131206</v>
      </c>
      <c r="AK34" s="120">
        <f t="shared" si="11"/>
        <v>97.66229444076566</v>
      </c>
      <c r="AL34" s="93">
        <v>38774</v>
      </c>
      <c r="AM34" s="93">
        <v>907</v>
      </c>
      <c r="AN34" s="93">
        <f t="shared" si="84"/>
        <v>39681</v>
      </c>
      <c r="AO34" s="93">
        <v>38641</v>
      </c>
      <c r="AP34" s="93">
        <v>170</v>
      </c>
      <c r="AQ34" s="93">
        <f t="shared" si="85"/>
        <v>38811</v>
      </c>
      <c r="AR34" s="120">
        <f t="shared" si="14"/>
        <v>99.65698664053232</v>
      </c>
      <c r="AS34" s="120">
        <f t="shared" si="15"/>
        <v>18.74310915104741</v>
      </c>
      <c r="AT34" s="120">
        <f t="shared" si="16"/>
        <v>97.80751493157935</v>
      </c>
      <c r="AU34" s="93">
        <v>47321</v>
      </c>
      <c r="AV34" s="93">
        <v>305</v>
      </c>
      <c r="AW34" s="93">
        <f t="shared" si="86"/>
        <v>47626</v>
      </c>
      <c r="AX34" s="93">
        <v>47321</v>
      </c>
      <c r="AY34" s="93">
        <v>0</v>
      </c>
      <c r="AZ34" s="93">
        <f t="shared" si="87"/>
        <v>47321</v>
      </c>
      <c r="BA34" s="120">
        <f t="shared" si="19"/>
        <v>100</v>
      </c>
      <c r="BB34" s="120" t="str">
        <f t="shared" si="20"/>
        <v>-</v>
      </c>
      <c r="BC34" s="120">
        <f t="shared" si="21"/>
        <v>99.3595934993491</v>
      </c>
      <c r="BD34" s="93">
        <v>729167</v>
      </c>
      <c r="BE34" s="93">
        <v>33387</v>
      </c>
      <c r="BF34" s="93">
        <f t="shared" si="88"/>
        <v>762554</v>
      </c>
      <c r="BG34" s="93">
        <v>719745</v>
      </c>
      <c r="BH34" s="93">
        <v>7961</v>
      </c>
      <c r="BI34" s="93">
        <f t="shared" si="89"/>
        <v>727706</v>
      </c>
      <c r="BJ34" s="120">
        <f t="shared" si="24"/>
        <v>98.70784059070145</v>
      </c>
      <c r="BK34" s="120">
        <f t="shared" si="25"/>
        <v>23.844610177614044</v>
      </c>
      <c r="BL34" s="120">
        <f t="shared" si="26"/>
        <v>95.43009413103859</v>
      </c>
      <c r="BM34" s="93">
        <v>728069</v>
      </c>
      <c r="BN34" s="93">
        <v>33387</v>
      </c>
      <c r="BO34" s="93">
        <f t="shared" si="90"/>
        <v>761456</v>
      </c>
      <c r="BP34" s="93">
        <v>718647</v>
      </c>
      <c r="BQ34" s="93">
        <v>7961</v>
      </c>
      <c r="BR34" s="93">
        <f t="shared" si="91"/>
        <v>726608</v>
      </c>
      <c r="BS34" s="136">
        <f t="shared" si="28"/>
        <v>98.70589188662063</v>
      </c>
      <c r="BT34" s="136">
        <f t="shared" si="29"/>
        <v>23.844610177614044</v>
      </c>
      <c r="BU34" s="136">
        <f t="shared" si="30"/>
        <v>95.4235044441176</v>
      </c>
      <c r="BV34" s="93">
        <v>1098</v>
      </c>
      <c r="BW34" s="93">
        <v>0</v>
      </c>
      <c r="BX34" s="93">
        <f t="shared" si="92"/>
        <v>1098</v>
      </c>
      <c r="BY34" s="93">
        <v>1098</v>
      </c>
      <c r="BZ34" s="93">
        <v>0</v>
      </c>
      <c r="CA34" s="93">
        <f t="shared" si="93"/>
        <v>1098</v>
      </c>
      <c r="CB34" s="120">
        <f t="shared" si="33"/>
        <v>100</v>
      </c>
      <c r="CC34" s="120" t="str">
        <f t="shared" si="34"/>
        <v>-</v>
      </c>
      <c r="CD34" s="120">
        <f t="shared" si="35"/>
        <v>100</v>
      </c>
      <c r="CE34" s="93">
        <v>53395</v>
      </c>
      <c r="CF34" s="93">
        <v>1252</v>
      </c>
      <c r="CG34" s="93">
        <f t="shared" si="94"/>
        <v>54647</v>
      </c>
      <c r="CH34" s="93">
        <v>52778</v>
      </c>
      <c r="CI34" s="93">
        <v>506</v>
      </c>
      <c r="CJ34" s="93">
        <f t="shared" si="95"/>
        <v>53284</v>
      </c>
      <c r="CK34" s="120">
        <f t="shared" si="38"/>
        <v>98.84446109186254</v>
      </c>
      <c r="CL34" s="120">
        <f t="shared" si="39"/>
        <v>40.415335463258785</v>
      </c>
      <c r="CM34" s="120">
        <f t="shared" si="40"/>
        <v>97.50581001701832</v>
      </c>
      <c r="CN34" s="93">
        <v>160096</v>
      </c>
      <c r="CO34" s="93">
        <v>0</v>
      </c>
      <c r="CP34" s="93">
        <f t="shared" si="96"/>
        <v>160096</v>
      </c>
      <c r="CQ34" s="93">
        <v>160096</v>
      </c>
      <c r="CR34" s="93">
        <v>0</v>
      </c>
      <c r="CS34" s="93">
        <f t="shared" si="97"/>
        <v>160096</v>
      </c>
      <c r="CT34" s="120">
        <f t="shared" si="43"/>
        <v>100</v>
      </c>
      <c r="CU34" s="120" t="str">
        <f t="shared" si="44"/>
        <v>-</v>
      </c>
      <c r="CV34" s="120">
        <f t="shared" si="45"/>
        <v>100</v>
      </c>
      <c r="CW34" s="93">
        <v>0</v>
      </c>
      <c r="CX34" s="93">
        <v>0</v>
      </c>
      <c r="CY34" s="93">
        <f t="shared" si="98"/>
        <v>0</v>
      </c>
      <c r="CZ34" s="93">
        <v>0</v>
      </c>
      <c r="DA34" s="93">
        <v>0</v>
      </c>
      <c r="DB34" s="93">
        <f t="shared" si="99"/>
        <v>0</v>
      </c>
      <c r="DC34" s="120" t="str">
        <f t="shared" si="48"/>
        <v>-</v>
      </c>
      <c r="DD34" s="120" t="str">
        <f t="shared" si="49"/>
        <v>-</v>
      </c>
      <c r="DE34" s="120" t="str">
        <f t="shared" si="50"/>
        <v>-</v>
      </c>
      <c r="DF34" s="93">
        <v>0</v>
      </c>
      <c r="DG34" s="93">
        <v>0</v>
      </c>
      <c r="DH34" s="93">
        <f t="shared" si="100"/>
        <v>0</v>
      </c>
      <c r="DI34" s="93">
        <v>0</v>
      </c>
      <c r="DJ34" s="93">
        <v>0</v>
      </c>
      <c r="DK34" s="93">
        <f t="shared" si="101"/>
        <v>0</v>
      </c>
      <c r="DL34" s="120" t="str">
        <f t="shared" si="53"/>
        <v>-</v>
      </c>
      <c r="DM34" s="120" t="str">
        <f t="shared" si="54"/>
        <v>-</v>
      </c>
      <c r="DN34" s="120" t="str">
        <f t="shared" si="55"/>
        <v>-</v>
      </c>
      <c r="DO34" s="72"/>
      <c r="DP34" s="72"/>
      <c r="DQ34" s="72"/>
      <c r="DR34" s="73"/>
      <c r="DS34" s="73"/>
      <c r="DT34" s="73"/>
    </row>
    <row r="35" spans="1:124" ht="33" customHeight="1">
      <c r="A35" s="3" t="s">
        <v>44</v>
      </c>
      <c r="B35" s="92">
        <v>341680</v>
      </c>
      <c r="C35" s="92">
        <v>12027</v>
      </c>
      <c r="D35" s="92">
        <f t="shared" si="63"/>
        <v>353707</v>
      </c>
      <c r="E35" s="92">
        <v>339468</v>
      </c>
      <c r="F35" s="92">
        <v>2713</v>
      </c>
      <c r="G35" s="92">
        <f t="shared" si="64"/>
        <v>342181</v>
      </c>
      <c r="H35" s="119">
        <f t="shared" si="56"/>
        <v>99.35261062982907</v>
      </c>
      <c r="I35" s="119">
        <f t="shared" si="57"/>
        <v>22.55757878107591</v>
      </c>
      <c r="J35" s="119">
        <f t="shared" si="58"/>
        <v>96.74137068251406</v>
      </c>
      <c r="K35" s="92">
        <v>141143</v>
      </c>
      <c r="L35" s="92">
        <v>1684</v>
      </c>
      <c r="M35" s="92">
        <f t="shared" si="78"/>
        <v>142827</v>
      </c>
      <c r="N35" s="92">
        <v>140492</v>
      </c>
      <c r="O35" s="92">
        <v>612</v>
      </c>
      <c r="P35" s="92">
        <f t="shared" si="79"/>
        <v>141104</v>
      </c>
      <c r="Q35" s="119">
        <f t="shared" si="59"/>
        <v>99.53876564902262</v>
      </c>
      <c r="R35" s="119">
        <f t="shared" si="60"/>
        <v>36.342042755344416</v>
      </c>
      <c r="S35" s="119">
        <f t="shared" si="61"/>
        <v>98.7936454591919</v>
      </c>
      <c r="T35" s="92">
        <v>5624</v>
      </c>
      <c r="U35" s="92">
        <v>63</v>
      </c>
      <c r="V35" s="92">
        <f t="shared" si="80"/>
        <v>5687</v>
      </c>
      <c r="W35" s="92">
        <v>5596</v>
      </c>
      <c r="X35" s="92">
        <v>36</v>
      </c>
      <c r="Y35" s="92">
        <f t="shared" si="81"/>
        <v>5632</v>
      </c>
      <c r="Z35" s="119">
        <f t="shared" si="4"/>
        <v>99.50213371266003</v>
      </c>
      <c r="AA35" s="119">
        <f t="shared" si="5"/>
        <v>57.14285714285714</v>
      </c>
      <c r="AB35" s="119">
        <f t="shared" si="6"/>
        <v>99.03288201160542</v>
      </c>
      <c r="AC35" s="92">
        <v>121514</v>
      </c>
      <c r="AD35" s="92">
        <v>1621</v>
      </c>
      <c r="AE35" s="92">
        <f t="shared" si="82"/>
        <v>123135</v>
      </c>
      <c r="AF35" s="92">
        <v>120891</v>
      </c>
      <c r="AG35" s="92">
        <v>576</v>
      </c>
      <c r="AH35" s="92">
        <f t="shared" si="83"/>
        <v>121467</v>
      </c>
      <c r="AI35" s="119">
        <f t="shared" si="9"/>
        <v>99.48730187468111</v>
      </c>
      <c r="AJ35" s="119">
        <f t="shared" si="10"/>
        <v>35.53362122146823</v>
      </c>
      <c r="AK35" s="119">
        <f t="shared" si="11"/>
        <v>98.64538920696796</v>
      </c>
      <c r="AL35" s="92">
        <v>5232</v>
      </c>
      <c r="AM35" s="92">
        <v>0</v>
      </c>
      <c r="AN35" s="92">
        <f t="shared" si="84"/>
        <v>5232</v>
      </c>
      <c r="AO35" s="92">
        <v>5232</v>
      </c>
      <c r="AP35" s="92">
        <v>0</v>
      </c>
      <c r="AQ35" s="92">
        <f t="shared" si="85"/>
        <v>5232</v>
      </c>
      <c r="AR35" s="119">
        <f t="shared" si="14"/>
        <v>100</v>
      </c>
      <c r="AS35" s="119" t="str">
        <f t="shared" si="15"/>
        <v>-</v>
      </c>
      <c r="AT35" s="119">
        <f t="shared" si="16"/>
        <v>100</v>
      </c>
      <c r="AU35" s="92">
        <v>8773</v>
      </c>
      <c r="AV35" s="92">
        <v>0</v>
      </c>
      <c r="AW35" s="92">
        <f t="shared" si="86"/>
        <v>8773</v>
      </c>
      <c r="AX35" s="92">
        <v>8773</v>
      </c>
      <c r="AY35" s="92">
        <v>0</v>
      </c>
      <c r="AZ35" s="92">
        <f t="shared" si="87"/>
        <v>8773</v>
      </c>
      <c r="BA35" s="119">
        <f t="shared" si="19"/>
        <v>100</v>
      </c>
      <c r="BB35" s="119" t="str">
        <f t="shared" si="20"/>
        <v>-</v>
      </c>
      <c r="BC35" s="119">
        <f t="shared" si="21"/>
        <v>100</v>
      </c>
      <c r="BD35" s="92">
        <v>163699</v>
      </c>
      <c r="BE35" s="92">
        <v>10018</v>
      </c>
      <c r="BF35" s="92">
        <f t="shared" si="88"/>
        <v>173717</v>
      </c>
      <c r="BG35" s="92">
        <v>162271</v>
      </c>
      <c r="BH35" s="92">
        <v>2010</v>
      </c>
      <c r="BI35" s="92">
        <f t="shared" si="89"/>
        <v>164281</v>
      </c>
      <c r="BJ35" s="119">
        <f t="shared" si="24"/>
        <v>99.12766724292756</v>
      </c>
      <c r="BK35" s="119">
        <f t="shared" si="25"/>
        <v>20.063885006987423</v>
      </c>
      <c r="BL35" s="119">
        <f t="shared" si="26"/>
        <v>94.56817697749788</v>
      </c>
      <c r="BM35" s="92">
        <v>163699</v>
      </c>
      <c r="BN35" s="92">
        <v>10018</v>
      </c>
      <c r="BO35" s="92">
        <f t="shared" si="90"/>
        <v>173717</v>
      </c>
      <c r="BP35" s="92">
        <v>162271</v>
      </c>
      <c r="BQ35" s="92">
        <v>2010</v>
      </c>
      <c r="BR35" s="92">
        <f t="shared" si="91"/>
        <v>164281</v>
      </c>
      <c r="BS35" s="135">
        <f t="shared" si="28"/>
        <v>99.12766724292756</v>
      </c>
      <c r="BT35" s="135">
        <f t="shared" si="29"/>
        <v>20.063885006987423</v>
      </c>
      <c r="BU35" s="135">
        <f t="shared" si="30"/>
        <v>94.56817697749788</v>
      </c>
      <c r="BV35" s="92">
        <v>0</v>
      </c>
      <c r="BW35" s="92">
        <v>0</v>
      </c>
      <c r="BX35" s="92">
        <f t="shared" si="92"/>
        <v>0</v>
      </c>
      <c r="BY35" s="92">
        <v>0</v>
      </c>
      <c r="BZ35" s="92">
        <v>0</v>
      </c>
      <c r="CA35" s="92">
        <f t="shared" si="93"/>
        <v>0</v>
      </c>
      <c r="CB35" s="119" t="str">
        <f t="shared" si="33"/>
        <v>-</v>
      </c>
      <c r="CC35" s="119" t="str">
        <f t="shared" si="34"/>
        <v>-</v>
      </c>
      <c r="CD35" s="119" t="str">
        <f t="shared" si="35"/>
        <v>-</v>
      </c>
      <c r="CE35" s="92">
        <v>12230</v>
      </c>
      <c r="CF35" s="92">
        <v>325</v>
      </c>
      <c r="CG35" s="92">
        <f t="shared" si="94"/>
        <v>12555</v>
      </c>
      <c r="CH35" s="92">
        <v>12097</v>
      </c>
      <c r="CI35" s="92">
        <v>91</v>
      </c>
      <c r="CJ35" s="92">
        <f t="shared" si="95"/>
        <v>12188</v>
      </c>
      <c r="CK35" s="119">
        <f t="shared" si="38"/>
        <v>98.9125102207686</v>
      </c>
      <c r="CL35" s="119">
        <f t="shared" si="39"/>
        <v>28.000000000000004</v>
      </c>
      <c r="CM35" s="119">
        <f t="shared" si="40"/>
        <v>97.0768618080446</v>
      </c>
      <c r="CN35" s="92">
        <v>24608</v>
      </c>
      <c r="CO35" s="92">
        <v>0</v>
      </c>
      <c r="CP35" s="92">
        <f t="shared" si="96"/>
        <v>24608</v>
      </c>
      <c r="CQ35" s="92">
        <v>24608</v>
      </c>
      <c r="CR35" s="92">
        <v>0</v>
      </c>
      <c r="CS35" s="92">
        <f t="shared" si="97"/>
        <v>24608</v>
      </c>
      <c r="CT35" s="119">
        <f t="shared" si="43"/>
        <v>100</v>
      </c>
      <c r="CU35" s="119" t="str">
        <f t="shared" si="44"/>
        <v>-</v>
      </c>
      <c r="CV35" s="119">
        <f t="shared" si="45"/>
        <v>100</v>
      </c>
      <c r="CW35" s="92">
        <v>0</v>
      </c>
      <c r="CX35" s="92">
        <v>0</v>
      </c>
      <c r="CY35" s="92">
        <f t="shared" si="98"/>
        <v>0</v>
      </c>
      <c r="CZ35" s="92">
        <v>0</v>
      </c>
      <c r="DA35" s="92">
        <v>0</v>
      </c>
      <c r="DB35" s="92">
        <f t="shared" si="99"/>
        <v>0</v>
      </c>
      <c r="DC35" s="119" t="str">
        <f t="shared" si="48"/>
        <v>-</v>
      </c>
      <c r="DD35" s="119" t="str">
        <f t="shared" si="49"/>
        <v>-</v>
      </c>
      <c r="DE35" s="119" t="str">
        <f t="shared" si="50"/>
        <v>-</v>
      </c>
      <c r="DF35" s="92">
        <v>0</v>
      </c>
      <c r="DG35" s="92">
        <v>0</v>
      </c>
      <c r="DH35" s="92">
        <f t="shared" si="100"/>
        <v>0</v>
      </c>
      <c r="DI35" s="92">
        <v>0</v>
      </c>
      <c r="DJ35" s="92">
        <v>0</v>
      </c>
      <c r="DK35" s="92">
        <f t="shared" si="101"/>
        <v>0</v>
      </c>
      <c r="DL35" s="119" t="str">
        <f t="shared" si="53"/>
        <v>-</v>
      </c>
      <c r="DM35" s="119" t="str">
        <f t="shared" si="54"/>
        <v>-</v>
      </c>
      <c r="DN35" s="119" t="str">
        <f t="shared" si="55"/>
        <v>-</v>
      </c>
      <c r="DR35" s="73"/>
      <c r="DS35" s="73"/>
      <c r="DT35" s="73"/>
    </row>
    <row r="36" spans="1:124" ht="33" customHeight="1">
      <c r="A36" s="4" t="s">
        <v>45</v>
      </c>
      <c r="B36" s="93">
        <v>378864</v>
      </c>
      <c r="C36" s="93">
        <v>7518</v>
      </c>
      <c r="D36" s="93">
        <f t="shared" si="63"/>
        <v>386382</v>
      </c>
      <c r="E36" s="93">
        <v>377882</v>
      </c>
      <c r="F36" s="93">
        <v>3446</v>
      </c>
      <c r="G36" s="93">
        <f t="shared" si="64"/>
        <v>381328</v>
      </c>
      <c r="H36" s="120">
        <f t="shared" si="56"/>
        <v>99.74080408801046</v>
      </c>
      <c r="I36" s="120">
        <f t="shared" si="57"/>
        <v>45.836658685820694</v>
      </c>
      <c r="J36" s="120">
        <f t="shared" si="58"/>
        <v>98.69196805234198</v>
      </c>
      <c r="K36" s="93">
        <v>105107</v>
      </c>
      <c r="L36" s="93">
        <v>1600</v>
      </c>
      <c r="M36" s="93">
        <f t="shared" si="78"/>
        <v>106707</v>
      </c>
      <c r="N36" s="93">
        <v>104762</v>
      </c>
      <c r="O36" s="93">
        <v>437</v>
      </c>
      <c r="P36" s="93">
        <f t="shared" si="79"/>
        <v>105199</v>
      </c>
      <c r="Q36" s="120">
        <f t="shared" si="59"/>
        <v>99.67176306050025</v>
      </c>
      <c r="R36" s="120">
        <f t="shared" si="60"/>
        <v>27.3125</v>
      </c>
      <c r="S36" s="120">
        <f t="shared" si="61"/>
        <v>98.58678437215927</v>
      </c>
      <c r="T36" s="93">
        <v>5044</v>
      </c>
      <c r="U36" s="93">
        <v>192</v>
      </c>
      <c r="V36" s="93">
        <f t="shared" si="80"/>
        <v>5236</v>
      </c>
      <c r="W36" s="93">
        <v>5024</v>
      </c>
      <c r="X36" s="93">
        <v>47</v>
      </c>
      <c r="Y36" s="93">
        <f t="shared" si="81"/>
        <v>5071</v>
      </c>
      <c r="Z36" s="120">
        <f t="shared" si="4"/>
        <v>99.60348929421095</v>
      </c>
      <c r="AA36" s="120">
        <f t="shared" si="5"/>
        <v>24.479166666666664</v>
      </c>
      <c r="AB36" s="120">
        <f t="shared" si="6"/>
        <v>96.84873949579831</v>
      </c>
      <c r="AC36" s="93">
        <v>87406</v>
      </c>
      <c r="AD36" s="93">
        <v>1208</v>
      </c>
      <c r="AE36" s="93">
        <f t="shared" si="82"/>
        <v>88614</v>
      </c>
      <c r="AF36" s="93">
        <v>87081</v>
      </c>
      <c r="AG36" s="93">
        <v>240</v>
      </c>
      <c r="AH36" s="93">
        <f t="shared" si="83"/>
        <v>87321</v>
      </c>
      <c r="AI36" s="120">
        <f t="shared" si="9"/>
        <v>99.62817197904033</v>
      </c>
      <c r="AJ36" s="120">
        <f t="shared" si="10"/>
        <v>19.867549668874172</v>
      </c>
      <c r="AK36" s="120">
        <f t="shared" si="11"/>
        <v>98.54086261764506</v>
      </c>
      <c r="AL36" s="93">
        <v>6547</v>
      </c>
      <c r="AM36" s="93">
        <v>146</v>
      </c>
      <c r="AN36" s="93">
        <f t="shared" si="84"/>
        <v>6693</v>
      </c>
      <c r="AO36" s="93">
        <v>6547</v>
      </c>
      <c r="AP36" s="93">
        <v>96</v>
      </c>
      <c r="AQ36" s="93">
        <f t="shared" si="85"/>
        <v>6643</v>
      </c>
      <c r="AR36" s="120">
        <f t="shared" si="14"/>
        <v>100</v>
      </c>
      <c r="AS36" s="120">
        <f t="shared" si="15"/>
        <v>65.75342465753424</v>
      </c>
      <c r="AT36" s="120">
        <f t="shared" si="16"/>
        <v>99.25295084416554</v>
      </c>
      <c r="AU36" s="93">
        <v>6110</v>
      </c>
      <c r="AV36" s="93">
        <v>54</v>
      </c>
      <c r="AW36" s="93">
        <f t="shared" si="86"/>
        <v>6164</v>
      </c>
      <c r="AX36" s="93">
        <v>6110</v>
      </c>
      <c r="AY36" s="93">
        <v>54</v>
      </c>
      <c r="AZ36" s="93">
        <f t="shared" si="87"/>
        <v>6164</v>
      </c>
      <c r="BA36" s="120">
        <f t="shared" si="19"/>
        <v>100</v>
      </c>
      <c r="BB36" s="120">
        <f t="shared" si="20"/>
        <v>100</v>
      </c>
      <c r="BC36" s="120">
        <f t="shared" si="21"/>
        <v>100</v>
      </c>
      <c r="BD36" s="93">
        <v>240880</v>
      </c>
      <c r="BE36" s="93">
        <v>5752</v>
      </c>
      <c r="BF36" s="93">
        <f t="shared" si="88"/>
        <v>246632</v>
      </c>
      <c r="BG36" s="93">
        <v>240306</v>
      </c>
      <c r="BH36" s="93">
        <v>2941</v>
      </c>
      <c r="BI36" s="93">
        <f t="shared" si="89"/>
        <v>243247</v>
      </c>
      <c r="BJ36" s="120">
        <f t="shared" si="24"/>
        <v>99.76170707406177</v>
      </c>
      <c r="BK36" s="120">
        <f t="shared" si="25"/>
        <v>51.13004172461753</v>
      </c>
      <c r="BL36" s="120">
        <f t="shared" si="26"/>
        <v>98.62750981218981</v>
      </c>
      <c r="BM36" s="93">
        <v>237547</v>
      </c>
      <c r="BN36" s="93">
        <v>5752</v>
      </c>
      <c r="BO36" s="93">
        <f t="shared" si="90"/>
        <v>243299</v>
      </c>
      <c r="BP36" s="93">
        <v>236973</v>
      </c>
      <c r="BQ36" s="93">
        <v>2941</v>
      </c>
      <c r="BR36" s="93">
        <f t="shared" si="91"/>
        <v>239914</v>
      </c>
      <c r="BS36" s="136">
        <f t="shared" si="28"/>
        <v>99.7583636080439</v>
      </c>
      <c r="BT36" s="136">
        <f t="shared" si="29"/>
        <v>51.13004172461753</v>
      </c>
      <c r="BU36" s="136">
        <f t="shared" si="30"/>
        <v>98.60870780397782</v>
      </c>
      <c r="BV36" s="93">
        <v>3333</v>
      </c>
      <c r="BW36" s="93">
        <v>0</v>
      </c>
      <c r="BX36" s="93">
        <f t="shared" si="92"/>
        <v>3333</v>
      </c>
      <c r="BY36" s="93">
        <v>3333</v>
      </c>
      <c r="BZ36" s="93">
        <v>0</v>
      </c>
      <c r="CA36" s="93">
        <f t="shared" si="93"/>
        <v>3333</v>
      </c>
      <c r="CB36" s="120">
        <f t="shared" si="33"/>
        <v>100</v>
      </c>
      <c r="CC36" s="120" t="str">
        <f t="shared" si="34"/>
        <v>-</v>
      </c>
      <c r="CD36" s="120">
        <f t="shared" si="35"/>
        <v>100</v>
      </c>
      <c r="CE36" s="93">
        <v>11846</v>
      </c>
      <c r="CF36" s="93">
        <v>166</v>
      </c>
      <c r="CG36" s="93">
        <f t="shared" si="94"/>
        <v>12012</v>
      </c>
      <c r="CH36" s="93">
        <v>11783</v>
      </c>
      <c r="CI36" s="93">
        <v>68</v>
      </c>
      <c r="CJ36" s="93">
        <f t="shared" si="95"/>
        <v>11851</v>
      </c>
      <c r="CK36" s="120">
        <f t="shared" si="38"/>
        <v>99.46817491136248</v>
      </c>
      <c r="CL36" s="120">
        <f t="shared" si="39"/>
        <v>40.963855421686745</v>
      </c>
      <c r="CM36" s="120">
        <f t="shared" si="40"/>
        <v>98.65967365967366</v>
      </c>
      <c r="CN36" s="93">
        <v>21031</v>
      </c>
      <c r="CO36" s="93">
        <v>0</v>
      </c>
      <c r="CP36" s="93">
        <f t="shared" si="96"/>
        <v>21031</v>
      </c>
      <c r="CQ36" s="93">
        <v>21031</v>
      </c>
      <c r="CR36" s="93">
        <v>0</v>
      </c>
      <c r="CS36" s="93">
        <f t="shared" si="97"/>
        <v>21031</v>
      </c>
      <c r="CT36" s="120">
        <f t="shared" si="43"/>
        <v>100</v>
      </c>
      <c r="CU36" s="120" t="str">
        <f t="shared" si="44"/>
        <v>-</v>
      </c>
      <c r="CV36" s="120">
        <f t="shared" si="45"/>
        <v>100</v>
      </c>
      <c r="CW36" s="93">
        <v>0</v>
      </c>
      <c r="CX36" s="93">
        <v>0</v>
      </c>
      <c r="CY36" s="93">
        <f t="shared" si="98"/>
        <v>0</v>
      </c>
      <c r="CZ36" s="93">
        <v>0</v>
      </c>
      <c r="DA36" s="93">
        <v>0</v>
      </c>
      <c r="DB36" s="93">
        <f t="shared" si="99"/>
        <v>0</v>
      </c>
      <c r="DC36" s="120" t="str">
        <f t="shared" si="48"/>
        <v>-</v>
      </c>
      <c r="DD36" s="120" t="str">
        <f t="shared" si="49"/>
        <v>-</v>
      </c>
      <c r="DE36" s="120" t="str">
        <f t="shared" si="50"/>
        <v>-</v>
      </c>
      <c r="DF36" s="93">
        <v>0</v>
      </c>
      <c r="DG36" s="93">
        <v>0</v>
      </c>
      <c r="DH36" s="93">
        <f t="shared" si="100"/>
        <v>0</v>
      </c>
      <c r="DI36" s="93">
        <v>0</v>
      </c>
      <c r="DJ36" s="93">
        <v>0</v>
      </c>
      <c r="DK36" s="93">
        <f t="shared" si="101"/>
        <v>0</v>
      </c>
      <c r="DL36" s="120" t="str">
        <f t="shared" si="53"/>
        <v>-</v>
      </c>
      <c r="DM36" s="120" t="str">
        <f t="shared" si="54"/>
        <v>-</v>
      </c>
      <c r="DN36" s="120" t="str">
        <f t="shared" si="55"/>
        <v>-</v>
      </c>
      <c r="DR36" s="73"/>
      <c r="DS36" s="73"/>
      <c r="DT36" s="73"/>
    </row>
    <row r="37" spans="1:124" ht="33" customHeight="1">
      <c r="A37" s="4" t="s">
        <v>46</v>
      </c>
      <c r="B37" s="93">
        <v>172581</v>
      </c>
      <c r="C37" s="93">
        <v>5000</v>
      </c>
      <c r="D37" s="93">
        <f t="shared" si="63"/>
        <v>177581</v>
      </c>
      <c r="E37" s="93">
        <v>171134</v>
      </c>
      <c r="F37" s="93">
        <v>643</v>
      </c>
      <c r="G37" s="93">
        <f t="shared" si="64"/>
        <v>171777</v>
      </c>
      <c r="H37" s="120">
        <f t="shared" si="56"/>
        <v>99.16155312577862</v>
      </c>
      <c r="I37" s="120">
        <f t="shared" si="57"/>
        <v>12.86</v>
      </c>
      <c r="J37" s="120">
        <f t="shared" si="58"/>
        <v>96.73163232553033</v>
      </c>
      <c r="K37" s="93">
        <v>58190</v>
      </c>
      <c r="L37" s="93">
        <v>1360</v>
      </c>
      <c r="M37" s="93">
        <f t="shared" si="78"/>
        <v>59550</v>
      </c>
      <c r="N37" s="93">
        <v>57655</v>
      </c>
      <c r="O37" s="93">
        <v>313</v>
      </c>
      <c r="P37" s="93">
        <f t="shared" si="79"/>
        <v>57968</v>
      </c>
      <c r="Q37" s="120">
        <f t="shared" si="59"/>
        <v>99.0805980409005</v>
      </c>
      <c r="R37" s="120">
        <f t="shared" si="60"/>
        <v>23.01470588235294</v>
      </c>
      <c r="S37" s="120">
        <f t="shared" si="61"/>
        <v>97.34340890008396</v>
      </c>
      <c r="T37" s="93">
        <v>2558</v>
      </c>
      <c r="U37" s="93">
        <v>80</v>
      </c>
      <c r="V37" s="93">
        <f t="shared" si="80"/>
        <v>2638</v>
      </c>
      <c r="W37" s="93">
        <v>2517</v>
      </c>
      <c r="X37" s="93">
        <v>11</v>
      </c>
      <c r="Y37" s="93">
        <f t="shared" si="81"/>
        <v>2528</v>
      </c>
      <c r="Z37" s="120">
        <f t="shared" si="4"/>
        <v>98.39718530101642</v>
      </c>
      <c r="AA37" s="120">
        <f t="shared" si="5"/>
        <v>13.750000000000002</v>
      </c>
      <c r="AB37" s="120">
        <f t="shared" si="6"/>
        <v>95.83017437452615</v>
      </c>
      <c r="AC37" s="93">
        <v>45650</v>
      </c>
      <c r="AD37" s="93">
        <v>1280</v>
      </c>
      <c r="AE37" s="93">
        <f t="shared" si="82"/>
        <v>46930</v>
      </c>
      <c r="AF37" s="93">
        <v>45156</v>
      </c>
      <c r="AG37" s="93">
        <v>302</v>
      </c>
      <c r="AH37" s="93">
        <f t="shared" si="83"/>
        <v>45458</v>
      </c>
      <c r="AI37" s="120">
        <f t="shared" si="9"/>
        <v>98.91785323110625</v>
      </c>
      <c r="AJ37" s="120">
        <f t="shared" si="10"/>
        <v>23.59375</v>
      </c>
      <c r="AK37" s="120">
        <f t="shared" si="11"/>
        <v>96.86341359471552</v>
      </c>
      <c r="AL37" s="93">
        <v>5437</v>
      </c>
      <c r="AM37" s="93">
        <v>0</v>
      </c>
      <c r="AN37" s="93">
        <f t="shared" si="84"/>
        <v>5437</v>
      </c>
      <c r="AO37" s="93">
        <v>5437</v>
      </c>
      <c r="AP37" s="93">
        <v>0</v>
      </c>
      <c r="AQ37" s="93">
        <f t="shared" si="85"/>
        <v>5437</v>
      </c>
      <c r="AR37" s="120">
        <f t="shared" si="14"/>
        <v>100</v>
      </c>
      <c r="AS37" s="120" t="str">
        <f t="shared" si="15"/>
        <v>-</v>
      </c>
      <c r="AT37" s="120">
        <f t="shared" si="16"/>
        <v>100</v>
      </c>
      <c r="AU37" s="93">
        <v>4545</v>
      </c>
      <c r="AV37" s="93">
        <v>0</v>
      </c>
      <c r="AW37" s="93">
        <f t="shared" si="86"/>
        <v>4545</v>
      </c>
      <c r="AX37" s="93">
        <v>4545</v>
      </c>
      <c r="AY37" s="93">
        <v>0</v>
      </c>
      <c r="AZ37" s="93">
        <f t="shared" si="87"/>
        <v>4545</v>
      </c>
      <c r="BA37" s="120">
        <f t="shared" si="19"/>
        <v>100</v>
      </c>
      <c r="BB37" s="120" t="str">
        <f t="shared" si="20"/>
        <v>-</v>
      </c>
      <c r="BC37" s="120">
        <f t="shared" si="21"/>
        <v>100</v>
      </c>
      <c r="BD37" s="93">
        <v>104941</v>
      </c>
      <c r="BE37" s="93">
        <v>3473</v>
      </c>
      <c r="BF37" s="93">
        <f t="shared" si="88"/>
        <v>108414</v>
      </c>
      <c r="BG37" s="93">
        <v>104130</v>
      </c>
      <c r="BH37" s="93">
        <v>277</v>
      </c>
      <c r="BI37" s="93">
        <f t="shared" si="89"/>
        <v>104407</v>
      </c>
      <c r="BJ37" s="120">
        <f t="shared" si="24"/>
        <v>99.22718479907758</v>
      </c>
      <c r="BK37" s="120">
        <f t="shared" si="25"/>
        <v>7.975813417794414</v>
      </c>
      <c r="BL37" s="120">
        <f t="shared" si="26"/>
        <v>96.3039828804398</v>
      </c>
      <c r="BM37" s="93">
        <v>104060</v>
      </c>
      <c r="BN37" s="93">
        <v>3473</v>
      </c>
      <c r="BO37" s="93">
        <f t="shared" si="90"/>
        <v>107533</v>
      </c>
      <c r="BP37" s="93">
        <v>103249</v>
      </c>
      <c r="BQ37" s="93">
        <v>277</v>
      </c>
      <c r="BR37" s="93">
        <f t="shared" si="91"/>
        <v>103526</v>
      </c>
      <c r="BS37" s="136">
        <f t="shared" si="28"/>
        <v>99.22064193734384</v>
      </c>
      <c r="BT37" s="136">
        <f t="shared" si="29"/>
        <v>7.975813417794414</v>
      </c>
      <c r="BU37" s="136">
        <f t="shared" si="30"/>
        <v>96.2737020263547</v>
      </c>
      <c r="BV37" s="93">
        <v>881</v>
      </c>
      <c r="BW37" s="93">
        <v>0</v>
      </c>
      <c r="BX37" s="93">
        <f t="shared" si="92"/>
        <v>881</v>
      </c>
      <c r="BY37" s="93">
        <v>881</v>
      </c>
      <c r="BZ37" s="93">
        <v>0</v>
      </c>
      <c r="CA37" s="93">
        <f t="shared" si="93"/>
        <v>881</v>
      </c>
      <c r="CB37" s="120">
        <f t="shared" si="33"/>
        <v>100</v>
      </c>
      <c r="CC37" s="120" t="str">
        <f t="shared" si="34"/>
        <v>-</v>
      </c>
      <c r="CD37" s="120">
        <f t="shared" si="35"/>
        <v>100</v>
      </c>
      <c r="CE37" s="93">
        <v>5123</v>
      </c>
      <c r="CF37" s="93">
        <v>167</v>
      </c>
      <c r="CG37" s="93">
        <f t="shared" si="94"/>
        <v>5290</v>
      </c>
      <c r="CH37" s="93">
        <v>5022</v>
      </c>
      <c r="CI37" s="93">
        <v>53</v>
      </c>
      <c r="CJ37" s="93">
        <f t="shared" si="95"/>
        <v>5075</v>
      </c>
      <c r="CK37" s="120">
        <f t="shared" si="38"/>
        <v>98.02849892641031</v>
      </c>
      <c r="CL37" s="120">
        <f t="shared" si="39"/>
        <v>31.736526946107784</v>
      </c>
      <c r="CM37" s="120">
        <f t="shared" si="40"/>
        <v>95.93572778827976</v>
      </c>
      <c r="CN37" s="93">
        <v>4327</v>
      </c>
      <c r="CO37" s="93">
        <v>0</v>
      </c>
      <c r="CP37" s="93">
        <f t="shared" si="96"/>
        <v>4327</v>
      </c>
      <c r="CQ37" s="93">
        <v>4327</v>
      </c>
      <c r="CR37" s="93">
        <v>0</v>
      </c>
      <c r="CS37" s="93">
        <f t="shared" si="97"/>
        <v>4327</v>
      </c>
      <c r="CT37" s="120">
        <f t="shared" si="43"/>
        <v>100</v>
      </c>
      <c r="CU37" s="120" t="str">
        <f t="shared" si="44"/>
        <v>-</v>
      </c>
      <c r="CV37" s="120">
        <f t="shared" si="45"/>
        <v>100</v>
      </c>
      <c r="CW37" s="93">
        <v>0</v>
      </c>
      <c r="CX37" s="93">
        <v>0</v>
      </c>
      <c r="CY37" s="93">
        <f t="shared" si="98"/>
        <v>0</v>
      </c>
      <c r="CZ37" s="93">
        <v>0</v>
      </c>
      <c r="DA37" s="93">
        <v>0</v>
      </c>
      <c r="DB37" s="93">
        <f t="shared" si="99"/>
        <v>0</v>
      </c>
      <c r="DC37" s="120" t="str">
        <f t="shared" si="48"/>
        <v>-</v>
      </c>
      <c r="DD37" s="120" t="str">
        <f t="shared" si="49"/>
        <v>-</v>
      </c>
      <c r="DE37" s="120" t="str">
        <f t="shared" si="50"/>
        <v>-</v>
      </c>
      <c r="DF37" s="93">
        <v>0</v>
      </c>
      <c r="DG37" s="93">
        <v>0</v>
      </c>
      <c r="DH37" s="93">
        <f t="shared" si="100"/>
        <v>0</v>
      </c>
      <c r="DI37" s="93">
        <v>0</v>
      </c>
      <c r="DJ37" s="93">
        <v>0</v>
      </c>
      <c r="DK37" s="93">
        <f t="shared" si="101"/>
        <v>0</v>
      </c>
      <c r="DL37" s="120" t="str">
        <f t="shared" si="53"/>
        <v>-</v>
      </c>
      <c r="DM37" s="120" t="str">
        <f t="shared" si="54"/>
        <v>-</v>
      </c>
      <c r="DN37" s="120" t="str">
        <f t="shared" si="55"/>
        <v>-</v>
      </c>
      <c r="DR37" s="73"/>
      <c r="DS37" s="73"/>
      <c r="DT37" s="73"/>
    </row>
    <row r="38" spans="1:124" ht="33" customHeight="1">
      <c r="A38" s="4" t="s">
        <v>47</v>
      </c>
      <c r="B38" s="93">
        <v>538261</v>
      </c>
      <c r="C38" s="93">
        <v>18891</v>
      </c>
      <c r="D38" s="93">
        <f t="shared" si="63"/>
        <v>557152</v>
      </c>
      <c r="E38" s="93">
        <v>536030</v>
      </c>
      <c r="F38" s="93">
        <v>2345</v>
      </c>
      <c r="G38" s="93">
        <f t="shared" si="64"/>
        <v>538375</v>
      </c>
      <c r="H38" s="120">
        <f t="shared" si="56"/>
        <v>99.58551706328342</v>
      </c>
      <c r="I38" s="120">
        <f t="shared" si="57"/>
        <v>12.413318511460483</v>
      </c>
      <c r="J38" s="120">
        <f t="shared" si="58"/>
        <v>96.62982453621274</v>
      </c>
      <c r="K38" s="93">
        <v>71205</v>
      </c>
      <c r="L38" s="93">
        <v>1219</v>
      </c>
      <c r="M38" s="93">
        <f t="shared" si="78"/>
        <v>72424</v>
      </c>
      <c r="N38" s="93">
        <v>70924</v>
      </c>
      <c r="O38" s="93">
        <v>476</v>
      </c>
      <c r="P38" s="93">
        <f t="shared" si="79"/>
        <v>71400</v>
      </c>
      <c r="Q38" s="120">
        <f t="shared" si="59"/>
        <v>99.60536479179834</v>
      </c>
      <c r="R38" s="120">
        <f t="shared" si="60"/>
        <v>39.04840032813782</v>
      </c>
      <c r="S38" s="120">
        <f t="shared" si="61"/>
        <v>98.58610405390479</v>
      </c>
      <c r="T38" s="93">
        <v>3138</v>
      </c>
      <c r="U38" s="93">
        <v>110</v>
      </c>
      <c r="V38" s="93">
        <f t="shared" si="80"/>
        <v>3248</v>
      </c>
      <c r="W38" s="93">
        <v>3121</v>
      </c>
      <c r="X38" s="93">
        <v>46</v>
      </c>
      <c r="Y38" s="93">
        <f t="shared" si="81"/>
        <v>3167</v>
      </c>
      <c r="Z38" s="120">
        <f t="shared" si="4"/>
        <v>99.45825366475462</v>
      </c>
      <c r="AA38" s="120">
        <f t="shared" si="5"/>
        <v>41.81818181818181</v>
      </c>
      <c r="AB38" s="120">
        <f t="shared" si="6"/>
        <v>97.50615763546799</v>
      </c>
      <c r="AC38" s="93">
        <v>56243</v>
      </c>
      <c r="AD38" s="93">
        <v>1109</v>
      </c>
      <c r="AE38" s="93">
        <f t="shared" si="82"/>
        <v>57352</v>
      </c>
      <c r="AF38" s="93">
        <v>55979</v>
      </c>
      <c r="AG38" s="93">
        <v>430</v>
      </c>
      <c r="AH38" s="93">
        <f t="shared" si="83"/>
        <v>56409</v>
      </c>
      <c r="AI38" s="120">
        <f t="shared" si="9"/>
        <v>99.53060825347154</v>
      </c>
      <c r="AJ38" s="120">
        <f t="shared" si="10"/>
        <v>38.7736699729486</v>
      </c>
      <c r="AK38" s="120">
        <f t="shared" si="11"/>
        <v>98.35576788952434</v>
      </c>
      <c r="AL38" s="93">
        <v>6470</v>
      </c>
      <c r="AM38" s="93">
        <v>0</v>
      </c>
      <c r="AN38" s="93">
        <f t="shared" si="84"/>
        <v>6470</v>
      </c>
      <c r="AO38" s="93">
        <v>6470</v>
      </c>
      <c r="AP38" s="93">
        <v>0</v>
      </c>
      <c r="AQ38" s="93">
        <f t="shared" si="85"/>
        <v>6470</v>
      </c>
      <c r="AR38" s="120">
        <f t="shared" si="14"/>
        <v>100</v>
      </c>
      <c r="AS38" s="120" t="str">
        <f t="shared" si="15"/>
        <v>-</v>
      </c>
      <c r="AT38" s="120">
        <f t="shared" si="16"/>
        <v>100</v>
      </c>
      <c r="AU38" s="93">
        <v>5354</v>
      </c>
      <c r="AV38" s="93">
        <v>0</v>
      </c>
      <c r="AW38" s="93">
        <f t="shared" si="86"/>
        <v>5354</v>
      </c>
      <c r="AX38" s="93">
        <v>5354</v>
      </c>
      <c r="AY38" s="93">
        <v>0</v>
      </c>
      <c r="AZ38" s="93">
        <f t="shared" si="87"/>
        <v>5354</v>
      </c>
      <c r="BA38" s="120">
        <f t="shared" si="19"/>
        <v>100</v>
      </c>
      <c r="BB38" s="120" t="str">
        <f t="shared" si="20"/>
        <v>-</v>
      </c>
      <c r="BC38" s="120">
        <f t="shared" si="21"/>
        <v>100</v>
      </c>
      <c r="BD38" s="93">
        <v>452707</v>
      </c>
      <c r="BE38" s="93">
        <v>17576</v>
      </c>
      <c r="BF38" s="93">
        <f t="shared" si="88"/>
        <v>470283</v>
      </c>
      <c r="BG38" s="93">
        <v>450777</v>
      </c>
      <c r="BH38" s="93">
        <v>1831</v>
      </c>
      <c r="BI38" s="93">
        <f t="shared" si="89"/>
        <v>452608</v>
      </c>
      <c r="BJ38" s="120">
        <f t="shared" si="24"/>
        <v>99.57367568869047</v>
      </c>
      <c r="BK38" s="120">
        <f t="shared" si="25"/>
        <v>10.41761492944925</v>
      </c>
      <c r="BL38" s="120">
        <f t="shared" si="26"/>
        <v>96.2416247238365</v>
      </c>
      <c r="BM38" s="93">
        <v>447512</v>
      </c>
      <c r="BN38" s="93">
        <v>17576</v>
      </c>
      <c r="BO38" s="93">
        <f t="shared" si="90"/>
        <v>465088</v>
      </c>
      <c r="BP38" s="93">
        <v>445582</v>
      </c>
      <c r="BQ38" s="93">
        <v>1831</v>
      </c>
      <c r="BR38" s="93">
        <f t="shared" si="91"/>
        <v>447413</v>
      </c>
      <c r="BS38" s="136">
        <f t="shared" si="28"/>
        <v>99.56872664867088</v>
      </c>
      <c r="BT38" s="136">
        <f t="shared" si="29"/>
        <v>10.41761492944925</v>
      </c>
      <c r="BU38" s="136">
        <f t="shared" si="30"/>
        <v>96.19964393835146</v>
      </c>
      <c r="BV38" s="93">
        <v>5195</v>
      </c>
      <c r="BW38" s="93">
        <v>0</v>
      </c>
      <c r="BX38" s="93">
        <f t="shared" si="92"/>
        <v>5195</v>
      </c>
      <c r="BY38" s="93">
        <v>5195</v>
      </c>
      <c r="BZ38" s="93">
        <v>0</v>
      </c>
      <c r="CA38" s="93">
        <f t="shared" si="93"/>
        <v>5195</v>
      </c>
      <c r="CB38" s="120">
        <f t="shared" si="33"/>
        <v>100</v>
      </c>
      <c r="CC38" s="120" t="str">
        <f t="shared" si="34"/>
        <v>-</v>
      </c>
      <c r="CD38" s="120">
        <f t="shared" si="35"/>
        <v>100</v>
      </c>
      <c r="CE38" s="93">
        <v>5837</v>
      </c>
      <c r="CF38" s="93">
        <v>96</v>
      </c>
      <c r="CG38" s="93">
        <f t="shared" si="94"/>
        <v>5933</v>
      </c>
      <c r="CH38" s="93">
        <v>5818</v>
      </c>
      <c r="CI38" s="93">
        <v>38</v>
      </c>
      <c r="CJ38" s="93">
        <f t="shared" si="95"/>
        <v>5856</v>
      </c>
      <c r="CK38" s="120">
        <f t="shared" si="38"/>
        <v>99.67449032037005</v>
      </c>
      <c r="CL38" s="120">
        <f t="shared" si="39"/>
        <v>39.58333333333333</v>
      </c>
      <c r="CM38" s="120">
        <f t="shared" si="40"/>
        <v>98.7021742794539</v>
      </c>
      <c r="CN38" s="93">
        <v>8512</v>
      </c>
      <c r="CO38" s="93">
        <v>0</v>
      </c>
      <c r="CP38" s="93">
        <f t="shared" si="96"/>
        <v>8512</v>
      </c>
      <c r="CQ38" s="93">
        <v>8511</v>
      </c>
      <c r="CR38" s="93">
        <v>0</v>
      </c>
      <c r="CS38" s="93">
        <f t="shared" si="97"/>
        <v>8511</v>
      </c>
      <c r="CT38" s="120">
        <v>99.9</v>
      </c>
      <c r="CU38" s="120" t="str">
        <f t="shared" si="44"/>
        <v>-</v>
      </c>
      <c r="CV38" s="120">
        <v>99.9</v>
      </c>
      <c r="CW38" s="93">
        <v>0</v>
      </c>
      <c r="CX38" s="93">
        <v>0</v>
      </c>
      <c r="CY38" s="93">
        <f t="shared" si="98"/>
        <v>0</v>
      </c>
      <c r="CZ38" s="93">
        <v>0</v>
      </c>
      <c r="DA38" s="93">
        <v>0</v>
      </c>
      <c r="DB38" s="93">
        <f t="shared" si="99"/>
        <v>0</v>
      </c>
      <c r="DC38" s="120" t="str">
        <f t="shared" si="48"/>
        <v>-</v>
      </c>
      <c r="DD38" s="120" t="str">
        <f t="shared" si="49"/>
        <v>-</v>
      </c>
      <c r="DE38" s="120" t="str">
        <f t="shared" si="50"/>
        <v>-</v>
      </c>
      <c r="DF38" s="93">
        <v>0</v>
      </c>
      <c r="DG38" s="93">
        <v>0</v>
      </c>
      <c r="DH38" s="93">
        <f t="shared" si="100"/>
        <v>0</v>
      </c>
      <c r="DI38" s="93">
        <v>0</v>
      </c>
      <c r="DJ38" s="93">
        <v>0</v>
      </c>
      <c r="DK38" s="93">
        <f t="shared" si="101"/>
        <v>0</v>
      </c>
      <c r="DL38" s="120" t="str">
        <f t="shared" si="53"/>
        <v>-</v>
      </c>
      <c r="DM38" s="120" t="str">
        <f t="shared" si="54"/>
        <v>-</v>
      </c>
      <c r="DN38" s="120" t="str">
        <f t="shared" si="55"/>
        <v>-</v>
      </c>
      <c r="DR38" s="73"/>
      <c r="DS38" s="73"/>
      <c r="DT38" s="73"/>
    </row>
    <row r="39" spans="1:124" s="48" customFormat="1" ht="33" customHeight="1">
      <c r="A39" s="12" t="s">
        <v>48</v>
      </c>
      <c r="B39" s="94">
        <v>87788</v>
      </c>
      <c r="C39" s="94">
        <v>10966</v>
      </c>
      <c r="D39" s="94">
        <f t="shared" si="63"/>
        <v>98754</v>
      </c>
      <c r="E39" s="94">
        <v>86452</v>
      </c>
      <c r="F39" s="94">
        <v>532</v>
      </c>
      <c r="G39" s="94">
        <f t="shared" si="64"/>
        <v>86984</v>
      </c>
      <c r="H39" s="121">
        <f t="shared" si="56"/>
        <v>98.47815191142297</v>
      </c>
      <c r="I39" s="121">
        <f t="shared" si="57"/>
        <v>4.851358745212475</v>
      </c>
      <c r="J39" s="121">
        <f t="shared" si="58"/>
        <v>88.08149543309638</v>
      </c>
      <c r="K39" s="94">
        <v>35731</v>
      </c>
      <c r="L39" s="94">
        <v>618</v>
      </c>
      <c r="M39" s="94">
        <f t="shared" si="78"/>
        <v>36349</v>
      </c>
      <c r="N39" s="94">
        <v>35731</v>
      </c>
      <c r="O39" s="94">
        <v>126</v>
      </c>
      <c r="P39" s="94">
        <f t="shared" si="79"/>
        <v>35857</v>
      </c>
      <c r="Q39" s="121">
        <f t="shared" si="59"/>
        <v>100</v>
      </c>
      <c r="R39" s="121">
        <f t="shared" si="60"/>
        <v>20.388349514563107</v>
      </c>
      <c r="S39" s="121">
        <f t="shared" si="61"/>
        <v>98.64645519821728</v>
      </c>
      <c r="T39" s="94">
        <v>1652</v>
      </c>
      <c r="U39" s="94">
        <v>0</v>
      </c>
      <c r="V39" s="94">
        <f t="shared" si="80"/>
        <v>1652</v>
      </c>
      <c r="W39" s="94">
        <v>1652</v>
      </c>
      <c r="X39" s="94">
        <v>0</v>
      </c>
      <c r="Y39" s="94">
        <f t="shared" si="81"/>
        <v>1652</v>
      </c>
      <c r="Z39" s="121">
        <f t="shared" si="4"/>
        <v>100</v>
      </c>
      <c r="AA39" s="121" t="str">
        <f t="shared" si="5"/>
        <v>-</v>
      </c>
      <c r="AB39" s="121">
        <f t="shared" si="6"/>
        <v>100</v>
      </c>
      <c r="AC39" s="94">
        <v>29742</v>
      </c>
      <c r="AD39" s="94">
        <v>618</v>
      </c>
      <c r="AE39" s="94">
        <f t="shared" si="82"/>
        <v>30360</v>
      </c>
      <c r="AF39" s="94">
        <v>29742</v>
      </c>
      <c r="AG39" s="94">
        <v>126</v>
      </c>
      <c r="AH39" s="94">
        <f t="shared" si="83"/>
        <v>29868</v>
      </c>
      <c r="AI39" s="121">
        <f t="shared" si="9"/>
        <v>100</v>
      </c>
      <c r="AJ39" s="121">
        <f t="shared" si="10"/>
        <v>20.388349514563107</v>
      </c>
      <c r="AK39" s="121">
        <f t="shared" si="11"/>
        <v>98.3794466403162</v>
      </c>
      <c r="AL39" s="94">
        <v>2365</v>
      </c>
      <c r="AM39" s="94">
        <v>0</v>
      </c>
      <c r="AN39" s="94">
        <f t="shared" si="84"/>
        <v>2365</v>
      </c>
      <c r="AO39" s="94">
        <v>2365</v>
      </c>
      <c r="AP39" s="94">
        <v>0</v>
      </c>
      <c r="AQ39" s="94">
        <f t="shared" si="85"/>
        <v>2365</v>
      </c>
      <c r="AR39" s="121">
        <f t="shared" si="14"/>
        <v>100</v>
      </c>
      <c r="AS39" s="121" t="str">
        <f t="shared" si="15"/>
        <v>-</v>
      </c>
      <c r="AT39" s="121">
        <f t="shared" si="16"/>
        <v>100</v>
      </c>
      <c r="AU39" s="94">
        <v>1972</v>
      </c>
      <c r="AV39" s="94">
        <v>0</v>
      </c>
      <c r="AW39" s="94">
        <f t="shared" si="86"/>
        <v>1972</v>
      </c>
      <c r="AX39" s="94">
        <v>1972</v>
      </c>
      <c r="AY39" s="94">
        <v>0</v>
      </c>
      <c r="AZ39" s="94">
        <f t="shared" si="87"/>
        <v>1972</v>
      </c>
      <c r="BA39" s="121">
        <f t="shared" si="19"/>
        <v>100</v>
      </c>
      <c r="BB39" s="121" t="str">
        <f t="shared" si="20"/>
        <v>-</v>
      </c>
      <c r="BC39" s="121">
        <f t="shared" si="21"/>
        <v>100</v>
      </c>
      <c r="BD39" s="94">
        <v>43119</v>
      </c>
      <c r="BE39" s="94">
        <v>10348</v>
      </c>
      <c r="BF39" s="94">
        <f t="shared" si="88"/>
        <v>53467</v>
      </c>
      <c r="BG39" s="94">
        <v>41783</v>
      </c>
      <c r="BH39" s="94">
        <v>406</v>
      </c>
      <c r="BI39" s="94">
        <f t="shared" si="89"/>
        <v>42189</v>
      </c>
      <c r="BJ39" s="121">
        <f t="shared" si="24"/>
        <v>96.90159790347643</v>
      </c>
      <c r="BK39" s="121">
        <f t="shared" si="25"/>
        <v>3.9234634712021648</v>
      </c>
      <c r="BL39" s="121">
        <f t="shared" si="26"/>
        <v>78.90661529541586</v>
      </c>
      <c r="BM39" s="94">
        <v>34313</v>
      </c>
      <c r="BN39" s="94">
        <v>10348</v>
      </c>
      <c r="BO39" s="94">
        <f t="shared" si="90"/>
        <v>44661</v>
      </c>
      <c r="BP39" s="94">
        <v>32977</v>
      </c>
      <c r="BQ39" s="94">
        <v>406</v>
      </c>
      <c r="BR39" s="94">
        <f t="shared" si="91"/>
        <v>33383</v>
      </c>
      <c r="BS39" s="137">
        <f t="shared" si="28"/>
        <v>96.10643196456154</v>
      </c>
      <c r="BT39" s="137">
        <f t="shared" si="29"/>
        <v>3.9234634712021648</v>
      </c>
      <c r="BU39" s="137">
        <f t="shared" si="30"/>
        <v>74.74754259868789</v>
      </c>
      <c r="BV39" s="94">
        <v>8806</v>
      </c>
      <c r="BW39" s="94">
        <v>0</v>
      </c>
      <c r="BX39" s="94">
        <f t="shared" si="92"/>
        <v>8806</v>
      </c>
      <c r="BY39" s="94">
        <v>8806</v>
      </c>
      <c r="BZ39" s="94">
        <v>0</v>
      </c>
      <c r="CA39" s="94">
        <f t="shared" si="93"/>
        <v>8806</v>
      </c>
      <c r="CB39" s="121">
        <f t="shared" si="33"/>
        <v>100</v>
      </c>
      <c r="CC39" s="121" t="str">
        <f t="shared" si="34"/>
        <v>-</v>
      </c>
      <c r="CD39" s="121">
        <f t="shared" si="35"/>
        <v>100</v>
      </c>
      <c r="CE39" s="94">
        <v>4320</v>
      </c>
      <c r="CF39" s="94">
        <v>0</v>
      </c>
      <c r="CG39" s="94">
        <f t="shared" si="94"/>
        <v>4320</v>
      </c>
      <c r="CH39" s="94">
        <v>4320</v>
      </c>
      <c r="CI39" s="94">
        <v>0</v>
      </c>
      <c r="CJ39" s="94">
        <f t="shared" si="95"/>
        <v>4320</v>
      </c>
      <c r="CK39" s="121">
        <f t="shared" si="38"/>
        <v>100</v>
      </c>
      <c r="CL39" s="121" t="str">
        <f t="shared" si="39"/>
        <v>-</v>
      </c>
      <c r="CM39" s="121">
        <f t="shared" si="40"/>
        <v>100</v>
      </c>
      <c r="CN39" s="94">
        <v>4618</v>
      </c>
      <c r="CO39" s="94">
        <v>0</v>
      </c>
      <c r="CP39" s="94">
        <f t="shared" si="96"/>
        <v>4618</v>
      </c>
      <c r="CQ39" s="94">
        <v>4618</v>
      </c>
      <c r="CR39" s="94">
        <v>0</v>
      </c>
      <c r="CS39" s="94">
        <f t="shared" si="97"/>
        <v>4618</v>
      </c>
      <c r="CT39" s="121">
        <f t="shared" si="43"/>
        <v>100</v>
      </c>
      <c r="CU39" s="121" t="str">
        <f t="shared" si="44"/>
        <v>-</v>
      </c>
      <c r="CV39" s="121">
        <f t="shared" si="45"/>
        <v>100</v>
      </c>
      <c r="CW39" s="94">
        <v>0</v>
      </c>
      <c r="CX39" s="94">
        <v>0</v>
      </c>
      <c r="CY39" s="94">
        <f t="shared" si="98"/>
        <v>0</v>
      </c>
      <c r="CZ39" s="94">
        <v>0</v>
      </c>
      <c r="DA39" s="94">
        <v>0</v>
      </c>
      <c r="DB39" s="94">
        <f t="shared" si="99"/>
        <v>0</v>
      </c>
      <c r="DC39" s="121" t="str">
        <f t="shared" si="48"/>
        <v>-</v>
      </c>
      <c r="DD39" s="121" t="str">
        <f t="shared" si="49"/>
        <v>-</v>
      </c>
      <c r="DE39" s="121" t="str">
        <f t="shared" si="50"/>
        <v>-</v>
      </c>
      <c r="DF39" s="94">
        <v>0</v>
      </c>
      <c r="DG39" s="94">
        <v>0</v>
      </c>
      <c r="DH39" s="94">
        <f t="shared" si="100"/>
        <v>0</v>
      </c>
      <c r="DI39" s="94">
        <v>0</v>
      </c>
      <c r="DJ39" s="94">
        <v>0</v>
      </c>
      <c r="DK39" s="94">
        <f t="shared" si="101"/>
        <v>0</v>
      </c>
      <c r="DL39" s="121" t="str">
        <f t="shared" si="53"/>
        <v>-</v>
      </c>
      <c r="DM39" s="121" t="str">
        <f t="shared" si="54"/>
        <v>-</v>
      </c>
      <c r="DN39" s="121" t="str">
        <f t="shared" si="55"/>
        <v>-</v>
      </c>
      <c r="DO39" s="72"/>
      <c r="DP39" s="72"/>
      <c r="DQ39" s="72"/>
      <c r="DR39" s="73"/>
      <c r="DS39" s="73"/>
      <c r="DT39" s="73"/>
    </row>
    <row r="40" spans="1:124" ht="33" customHeight="1">
      <c r="A40" s="4" t="s">
        <v>93</v>
      </c>
      <c r="B40" s="93">
        <v>1646990</v>
      </c>
      <c r="C40" s="93">
        <v>70654</v>
      </c>
      <c r="D40" s="93">
        <f t="shared" si="63"/>
        <v>1717644</v>
      </c>
      <c r="E40" s="93">
        <v>1626431</v>
      </c>
      <c r="F40" s="93">
        <v>22518</v>
      </c>
      <c r="G40" s="93">
        <f t="shared" si="64"/>
        <v>1648949</v>
      </c>
      <c r="H40" s="120">
        <f t="shared" si="56"/>
        <v>98.75172283984723</v>
      </c>
      <c r="I40" s="120">
        <f t="shared" si="57"/>
        <v>31.870807031449033</v>
      </c>
      <c r="J40" s="120">
        <f t="shared" si="58"/>
        <v>96.00062643947173</v>
      </c>
      <c r="K40" s="93">
        <v>774204</v>
      </c>
      <c r="L40" s="93">
        <v>22242</v>
      </c>
      <c r="M40" s="93">
        <f t="shared" si="78"/>
        <v>796446</v>
      </c>
      <c r="N40" s="93">
        <v>765111</v>
      </c>
      <c r="O40" s="93">
        <v>8892</v>
      </c>
      <c r="P40" s="93">
        <f t="shared" si="79"/>
        <v>774003</v>
      </c>
      <c r="Q40" s="120">
        <f t="shared" si="59"/>
        <v>98.8255033557047</v>
      </c>
      <c r="R40" s="120">
        <f t="shared" si="60"/>
        <v>39.978419206905855</v>
      </c>
      <c r="S40" s="120">
        <f t="shared" si="61"/>
        <v>97.18210650816252</v>
      </c>
      <c r="T40" s="93">
        <v>34888</v>
      </c>
      <c r="U40" s="93">
        <v>0</v>
      </c>
      <c r="V40" s="93">
        <f t="shared" si="80"/>
        <v>34888</v>
      </c>
      <c r="W40" s="93">
        <v>34454</v>
      </c>
      <c r="X40" s="93">
        <v>0</v>
      </c>
      <c r="Y40" s="93">
        <f t="shared" si="81"/>
        <v>34454</v>
      </c>
      <c r="Z40" s="120">
        <f t="shared" si="4"/>
        <v>98.75601926163723</v>
      </c>
      <c r="AA40" s="120" t="str">
        <f t="shared" si="5"/>
        <v>-</v>
      </c>
      <c r="AB40" s="120">
        <f t="shared" si="6"/>
        <v>98.75601926163723</v>
      </c>
      <c r="AC40" s="93">
        <v>669972</v>
      </c>
      <c r="AD40" s="93">
        <v>20302</v>
      </c>
      <c r="AE40" s="93">
        <f t="shared" si="82"/>
        <v>690274</v>
      </c>
      <c r="AF40" s="93">
        <v>661643</v>
      </c>
      <c r="AG40" s="93">
        <v>8697</v>
      </c>
      <c r="AH40" s="93">
        <f t="shared" si="83"/>
        <v>670340</v>
      </c>
      <c r="AI40" s="120">
        <f t="shared" si="9"/>
        <v>98.7568137175882</v>
      </c>
      <c r="AJ40" s="120">
        <f t="shared" si="10"/>
        <v>42.83814402521919</v>
      </c>
      <c r="AK40" s="120">
        <f t="shared" si="11"/>
        <v>97.11216125770346</v>
      </c>
      <c r="AL40" s="93">
        <v>34814</v>
      </c>
      <c r="AM40" s="93">
        <v>1940</v>
      </c>
      <c r="AN40" s="93">
        <f t="shared" si="84"/>
        <v>36754</v>
      </c>
      <c r="AO40" s="93">
        <v>34648</v>
      </c>
      <c r="AP40" s="93">
        <v>195</v>
      </c>
      <c r="AQ40" s="93">
        <f t="shared" si="85"/>
        <v>34843</v>
      </c>
      <c r="AR40" s="120">
        <f t="shared" si="14"/>
        <v>99.5231803297524</v>
      </c>
      <c r="AS40" s="120">
        <f t="shared" si="15"/>
        <v>10.051546391752577</v>
      </c>
      <c r="AT40" s="120">
        <f t="shared" si="16"/>
        <v>94.8005659247973</v>
      </c>
      <c r="AU40" s="93">
        <v>34530</v>
      </c>
      <c r="AV40" s="93">
        <v>0</v>
      </c>
      <c r="AW40" s="93">
        <f t="shared" si="86"/>
        <v>34530</v>
      </c>
      <c r="AX40" s="93">
        <v>34366</v>
      </c>
      <c r="AY40" s="93">
        <v>0</v>
      </c>
      <c r="AZ40" s="93">
        <f t="shared" si="87"/>
        <v>34366</v>
      </c>
      <c r="BA40" s="120">
        <f t="shared" si="19"/>
        <v>99.52505068056762</v>
      </c>
      <c r="BB40" s="120" t="str">
        <f t="shared" si="20"/>
        <v>-</v>
      </c>
      <c r="BC40" s="120">
        <f t="shared" si="21"/>
        <v>99.52505068056762</v>
      </c>
      <c r="BD40" s="93">
        <v>711268</v>
      </c>
      <c r="BE40" s="93">
        <v>46096</v>
      </c>
      <c r="BF40" s="93">
        <f t="shared" si="88"/>
        <v>757364</v>
      </c>
      <c r="BG40" s="93">
        <v>701040</v>
      </c>
      <c r="BH40" s="93">
        <v>12911</v>
      </c>
      <c r="BI40" s="93">
        <f t="shared" si="89"/>
        <v>713951</v>
      </c>
      <c r="BJ40" s="120">
        <f t="shared" si="24"/>
        <v>98.56200475770032</v>
      </c>
      <c r="BK40" s="120">
        <f t="shared" si="25"/>
        <v>28.00893786879556</v>
      </c>
      <c r="BL40" s="120">
        <f t="shared" si="26"/>
        <v>94.26788175830907</v>
      </c>
      <c r="BM40" s="93">
        <v>708864</v>
      </c>
      <c r="BN40" s="93">
        <v>46096</v>
      </c>
      <c r="BO40" s="93">
        <f t="shared" si="90"/>
        <v>754960</v>
      </c>
      <c r="BP40" s="93">
        <v>698636</v>
      </c>
      <c r="BQ40" s="93">
        <v>12911</v>
      </c>
      <c r="BR40" s="93">
        <f t="shared" si="91"/>
        <v>711547</v>
      </c>
      <c r="BS40" s="136">
        <f t="shared" si="28"/>
        <v>98.5571280245576</v>
      </c>
      <c r="BT40" s="136">
        <f t="shared" si="29"/>
        <v>28.00893786879556</v>
      </c>
      <c r="BU40" s="136">
        <f t="shared" si="30"/>
        <v>94.24962911942355</v>
      </c>
      <c r="BV40" s="93">
        <v>2404</v>
      </c>
      <c r="BW40" s="93">
        <v>0</v>
      </c>
      <c r="BX40" s="93">
        <f t="shared" si="92"/>
        <v>2404</v>
      </c>
      <c r="BY40" s="93">
        <v>2404</v>
      </c>
      <c r="BZ40" s="93">
        <v>0</v>
      </c>
      <c r="CA40" s="93">
        <f t="shared" si="93"/>
        <v>2404</v>
      </c>
      <c r="CB40" s="120">
        <f t="shared" si="33"/>
        <v>100</v>
      </c>
      <c r="CC40" s="120" t="str">
        <f t="shared" si="34"/>
        <v>-</v>
      </c>
      <c r="CD40" s="120">
        <f t="shared" si="35"/>
        <v>100</v>
      </c>
      <c r="CE40" s="93">
        <v>71222</v>
      </c>
      <c r="CF40" s="93">
        <v>2316</v>
      </c>
      <c r="CG40" s="93">
        <f t="shared" si="94"/>
        <v>73538</v>
      </c>
      <c r="CH40" s="93">
        <v>69984</v>
      </c>
      <c r="CI40" s="93">
        <v>715</v>
      </c>
      <c r="CJ40" s="93">
        <f t="shared" si="95"/>
        <v>70699</v>
      </c>
      <c r="CK40" s="120">
        <f t="shared" si="38"/>
        <v>98.2617730476538</v>
      </c>
      <c r="CL40" s="120">
        <f t="shared" si="39"/>
        <v>30.872193436960277</v>
      </c>
      <c r="CM40" s="120">
        <f t="shared" si="40"/>
        <v>96.1394109168049</v>
      </c>
      <c r="CN40" s="93">
        <v>90296</v>
      </c>
      <c r="CO40" s="93">
        <v>0</v>
      </c>
      <c r="CP40" s="93">
        <f t="shared" si="96"/>
        <v>90296</v>
      </c>
      <c r="CQ40" s="93">
        <v>90296</v>
      </c>
      <c r="CR40" s="93">
        <v>0</v>
      </c>
      <c r="CS40" s="93">
        <f t="shared" si="97"/>
        <v>90296</v>
      </c>
      <c r="CT40" s="120">
        <f t="shared" si="43"/>
        <v>100</v>
      </c>
      <c r="CU40" s="120" t="str">
        <f t="shared" si="44"/>
        <v>-</v>
      </c>
      <c r="CV40" s="120">
        <f t="shared" si="45"/>
        <v>100</v>
      </c>
      <c r="CW40" s="93">
        <v>0</v>
      </c>
      <c r="CX40" s="93">
        <v>0</v>
      </c>
      <c r="CY40" s="93">
        <f t="shared" si="98"/>
        <v>0</v>
      </c>
      <c r="CZ40" s="93">
        <v>0</v>
      </c>
      <c r="DA40" s="93">
        <v>0</v>
      </c>
      <c r="DB40" s="93">
        <f t="shared" si="99"/>
        <v>0</v>
      </c>
      <c r="DC40" s="120" t="str">
        <f t="shared" si="48"/>
        <v>-</v>
      </c>
      <c r="DD40" s="120" t="str">
        <f t="shared" si="49"/>
        <v>-</v>
      </c>
      <c r="DE40" s="120" t="str">
        <f t="shared" si="50"/>
        <v>-</v>
      </c>
      <c r="DF40" s="93">
        <v>0</v>
      </c>
      <c r="DG40" s="93">
        <v>0</v>
      </c>
      <c r="DH40" s="93">
        <f t="shared" si="100"/>
        <v>0</v>
      </c>
      <c r="DI40" s="93">
        <v>0</v>
      </c>
      <c r="DJ40" s="93">
        <v>0</v>
      </c>
      <c r="DK40" s="93">
        <f t="shared" si="101"/>
        <v>0</v>
      </c>
      <c r="DL40" s="120" t="str">
        <f t="shared" si="53"/>
        <v>-</v>
      </c>
      <c r="DM40" s="120" t="str">
        <f t="shared" si="54"/>
        <v>-</v>
      </c>
      <c r="DN40" s="120" t="str">
        <f t="shared" si="55"/>
        <v>-</v>
      </c>
      <c r="DR40" s="73"/>
      <c r="DS40" s="73"/>
      <c r="DT40" s="73"/>
    </row>
    <row r="41" spans="1:124" ht="33" customHeight="1">
      <c r="A41" s="4" t="s">
        <v>49</v>
      </c>
      <c r="B41" s="93">
        <v>3685792</v>
      </c>
      <c r="C41" s="93">
        <v>250484</v>
      </c>
      <c r="D41" s="93">
        <f t="shared" si="63"/>
        <v>3936276</v>
      </c>
      <c r="E41" s="93">
        <v>3643233</v>
      </c>
      <c r="F41" s="93">
        <v>51052</v>
      </c>
      <c r="G41" s="93">
        <f t="shared" si="64"/>
        <v>3694285</v>
      </c>
      <c r="H41" s="120">
        <f t="shared" si="56"/>
        <v>98.84532279629454</v>
      </c>
      <c r="I41" s="120">
        <f t="shared" si="57"/>
        <v>20.381341722425383</v>
      </c>
      <c r="J41" s="120">
        <f t="shared" si="58"/>
        <v>93.85228576451448</v>
      </c>
      <c r="K41" s="93">
        <v>1624691</v>
      </c>
      <c r="L41" s="93">
        <v>61253</v>
      </c>
      <c r="M41" s="93">
        <f t="shared" si="78"/>
        <v>1685944</v>
      </c>
      <c r="N41" s="93">
        <v>1605789</v>
      </c>
      <c r="O41" s="93">
        <v>24520</v>
      </c>
      <c r="P41" s="93">
        <f t="shared" si="79"/>
        <v>1630309</v>
      </c>
      <c r="Q41" s="120">
        <f t="shared" si="59"/>
        <v>98.8365787709786</v>
      </c>
      <c r="R41" s="120">
        <f t="shared" si="60"/>
        <v>40.03069237425106</v>
      </c>
      <c r="S41" s="120">
        <f t="shared" si="61"/>
        <v>96.70006832967168</v>
      </c>
      <c r="T41" s="93">
        <v>35423</v>
      </c>
      <c r="U41" s="93">
        <v>2359</v>
      </c>
      <c r="V41" s="93">
        <f t="shared" si="80"/>
        <v>37782</v>
      </c>
      <c r="W41" s="93">
        <v>34718</v>
      </c>
      <c r="X41" s="93">
        <v>947</v>
      </c>
      <c r="Y41" s="93">
        <f t="shared" si="81"/>
        <v>35665</v>
      </c>
      <c r="Z41" s="120">
        <f t="shared" si="4"/>
        <v>98.00976766507637</v>
      </c>
      <c r="AA41" s="120">
        <f t="shared" si="5"/>
        <v>40.14412886816447</v>
      </c>
      <c r="AB41" s="120">
        <f t="shared" si="6"/>
        <v>94.39680271028533</v>
      </c>
      <c r="AC41" s="93">
        <v>881379</v>
      </c>
      <c r="AD41" s="93">
        <v>58129</v>
      </c>
      <c r="AE41" s="93">
        <f t="shared" si="82"/>
        <v>939508</v>
      </c>
      <c r="AF41" s="93">
        <v>863353</v>
      </c>
      <c r="AG41" s="93">
        <v>23319</v>
      </c>
      <c r="AH41" s="93">
        <f t="shared" si="83"/>
        <v>886672</v>
      </c>
      <c r="AI41" s="120">
        <f t="shared" si="9"/>
        <v>97.95479583697819</v>
      </c>
      <c r="AJ41" s="120">
        <f t="shared" si="10"/>
        <v>40.1159490099606</v>
      </c>
      <c r="AK41" s="120">
        <f t="shared" si="11"/>
        <v>94.37620541815504</v>
      </c>
      <c r="AL41" s="93">
        <v>79029</v>
      </c>
      <c r="AM41" s="93">
        <v>765</v>
      </c>
      <c r="AN41" s="93">
        <f t="shared" si="84"/>
        <v>79794</v>
      </c>
      <c r="AO41" s="93">
        <v>78905</v>
      </c>
      <c r="AP41" s="93">
        <v>254</v>
      </c>
      <c r="AQ41" s="93">
        <f t="shared" si="85"/>
        <v>79159</v>
      </c>
      <c r="AR41" s="120">
        <f t="shared" si="14"/>
        <v>99.84309557251136</v>
      </c>
      <c r="AS41" s="120">
        <f t="shared" si="15"/>
        <v>33.20261437908496</v>
      </c>
      <c r="AT41" s="120">
        <f t="shared" si="16"/>
        <v>99.20420081710404</v>
      </c>
      <c r="AU41" s="93">
        <v>628860</v>
      </c>
      <c r="AV41" s="93">
        <v>0</v>
      </c>
      <c r="AW41" s="93">
        <f t="shared" si="86"/>
        <v>628860</v>
      </c>
      <c r="AX41" s="93">
        <v>628813</v>
      </c>
      <c r="AY41" s="93">
        <v>0</v>
      </c>
      <c r="AZ41" s="93">
        <f t="shared" si="87"/>
        <v>628813</v>
      </c>
      <c r="BA41" s="120">
        <f t="shared" si="19"/>
        <v>99.99252615844544</v>
      </c>
      <c r="BB41" s="120" t="str">
        <f t="shared" si="20"/>
        <v>-</v>
      </c>
      <c r="BC41" s="120">
        <f t="shared" si="21"/>
        <v>99.99252615844544</v>
      </c>
      <c r="BD41" s="93">
        <v>1854168</v>
      </c>
      <c r="BE41" s="93">
        <v>182452</v>
      </c>
      <c r="BF41" s="93">
        <f t="shared" si="88"/>
        <v>2036620</v>
      </c>
      <c r="BG41" s="93">
        <v>1832754</v>
      </c>
      <c r="BH41" s="93">
        <v>24832</v>
      </c>
      <c r="BI41" s="93">
        <f t="shared" si="89"/>
        <v>1857586</v>
      </c>
      <c r="BJ41" s="120">
        <f t="shared" si="24"/>
        <v>98.84508847094762</v>
      </c>
      <c r="BK41" s="120">
        <f t="shared" si="25"/>
        <v>13.610154999671146</v>
      </c>
      <c r="BL41" s="120">
        <f t="shared" si="26"/>
        <v>91.20925847728098</v>
      </c>
      <c r="BM41" s="93">
        <v>1847798</v>
      </c>
      <c r="BN41" s="93">
        <v>182452</v>
      </c>
      <c r="BO41" s="93">
        <f t="shared" si="90"/>
        <v>2030250</v>
      </c>
      <c r="BP41" s="93">
        <v>1826384</v>
      </c>
      <c r="BQ41" s="93">
        <v>24832</v>
      </c>
      <c r="BR41" s="93">
        <f t="shared" si="91"/>
        <v>1851216</v>
      </c>
      <c r="BS41" s="136">
        <f t="shared" si="28"/>
        <v>98.84110709071014</v>
      </c>
      <c r="BT41" s="136">
        <f t="shared" si="29"/>
        <v>13.610154999671146</v>
      </c>
      <c r="BU41" s="136">
        <f t="shared" si="30"/>
        <v>91.18167713335797</v>
      </c>
      <c r="BV41" s="93">
        <v>6370</v>
      </c>
      <c r="BW41" s="93">
        <v>0</v>
      </c>
      <c r="BX41" s="93">
        <f t="shared" si="92"/>
        <v>6370</v>
      </c>
      <c r="BY41" s="93">
        <v>6370</v>
      </c>
      <c r="BZ41" s="93">
        <v>0</v>
      </c>
      <c r="CA41" s="93">
        <f t="shared" si="93"/>
        <v>6370</v>
      </c>
      <c r="CB41" s="120">
        <f t="shared" si="33"/>
        <v>100</v>
      </c>
      <c r="CC41" s="120" t="str">
        <f t="shared" si="34"/>
        <v>-</v>
      </c>
      <c r="CD41" s="120">
        <f t="shared" si="35"/>
        <v>100</v>
      </c>
      <c r="CE41" s="93">
        <v>53645</v>
      </c>
      <c r="CF41" s="93">
        <v>6779</v>
      </c>
      <c r="CG41" s="93">
        <f t="shared" si="94"/>
        <v>60424</v>
      </c>
      <c r="CH41" s="93">
        <v>51402</v>
      </c>
      <c r="CI41" s="93">
        <v>1700</v>
      </c>
      <c r="CJ41" s="93">
        <f t="shared" si="95"/>
        <v>53102</v>
      </c>
      <c r="CK41" s="120">
        <f t="shared" si="38"/>
        <v>95.81880883586541</v>
      </c>
      <c r="CL41" s="120">
        <f t="shared" si="39"/>
        <v>25.07744505089246</v>
      </c>
      <c r="CM41" s="120">
        <f t="shared" si="40"/>
        <v>87.8822984244671</v>
      </c>
      <c r="CN41" s="93">
        <v>153288</v>
      </c>
      <c r="CO41" s="93">
        <v>0</v>
      </c>
      <c r="CP41" s="93">
        <f t="shared" si="96"/>
        <v>153288</v>
      </c>
      <c r="CQ41" s="93">
        <v>153288</v>
      </c>
      <c r="CR41" s="93">
        <v>0</v>
      </c>
      <c r="CS41" s="93">
        <f t="shared" si="97"/>
        <v>153288</v>
      </c>
      <c r="CT41" s="120">
        <f t="shared" si="43"/>
        <v>100</v>
      </c>
      <c r="CU41" s="120" t="str">
        <f t="shared" si="44"/>
        <v>-</v>
      </c>
      <c r="CV41" s="120">
        <f t="shared" si="45"/>
        <v>100</v>
      </c>
      <c r="CW41" s="93">
        <v>0</v>
      </c>
      <c r="CX41" s="93">
        <v>0</v>
      </c>
      <c r="CY41" s="93">
        <f t="shared" si="98"/>
        <v>0</v>
      </c>
      <c r="CZ41" s="93">
        <v>0</v>
      </c>
      <c r="DA41" s="93">
        <v>0</v>
      </c>
      <c r="DB41" s="93">
        <f t="shared" si="99"/>
        <v>0</v>
      </c>
      <c r="DC41" s="120" t="str">
        <f t="shared" si="48"/>
        <v>-</v>
      </c>
      <c r="DD41" s="120" t="str">
        <f t="shared" si="49"/>
        <v>-</v>
      </c>
      <c r="DE41" s="120" t="str">
        <f t="shared" si="50"/>
        <v>-</v>
      </c>
      <c r="DF41" s="93">
        <v>0</v>
      </c>
      <c r="DG41" s="93">
        <v>0</v>
      </c>
      <c r="DH41" s="93">
        <f t="shared" si="100"/>
        <v>0</v>
      </c>
      <c r="DI41" s="93">
        <v>0</v>
      </c>
      <c r="DJ41" s="93">
        <v>0</v>
      </c>
      <c r="DK41" s="93">
        <f t="shared" si="101"/>
        <v>0</v>
      </c>
      <c r="DL41" s="120" t="str">
        <f t="shared" si="53"/>
        <v>-</v>
      </c>
      <c r="DM41" s="120" t="str">
        <f t="shared" si="54"/>
        <v>-</v>
      </c>
      <c r="DN41" s="120" t="str">
        <f t="shared" si="55"/>
        <v>-</v>
      </c>
      <c r="DR41" s="73"/>
      <c r="DS41" s="73"/>
      <c r="DT41" s="73"/>
    </row>
    <row r="42" spans="1:124" ht="33" customHeight="1">
      <c r="A42" s="4" t="s">
        <v>50</v>
      </c>
      <c r="B42" s="93">
        <v>1241310</v>
      </c>
      <c r="C42" s="93">
        <v>94927</v>
      </c>
      <c r="D42" s="93">
        <f t="shared" si="63"/>
        <v>1336237</v>
      </c>
      <c r="E42" s="93">
        <v>1221906</v>
      </c>
      <c r="F42" s="93">
        <v>15300</v>
      </c>
      <c r="G42" s="93">
        <f t="shared" si="64"/>
        <v>1237206</v>
      </c>
      <c r="H42" s="120">
        <f t="shared" si="56"/>
        <v>98.43681272204364</v>
      </c>
      <c r="I42" s="120">
        <f t="shared" si="57"/>
        <v>16.11764829816596</v>
      </c>
      <c r="J42" s="120">
        <f t="shared" si="58"/>
        <v>92.58881470876798</v>
      </c>
      <c r="K42" s="93">
        <v>342053</v>
      </c>
      <c r="L42" s="93">
        <v>16543</v>
      </c>
      <c r="M42" s="93">
        <f t="shared" si="78"/>
        <v>358596</v>
      </c>
      <c r="N42" s="93">
        <v>335930</v>
      </c>
      <c r="O42" s="93">
        <v>6007</v>
      </c>
      <c r="P42" s="93">
        <f t="shared" si="79"/>
        <v>341937</v>
      </c>
      <c r="Q42" s="120">
        <f t="shared" si="59"/>
        <v>98.20992653185326</v>
      </c>
      <c r="R42" s="120">
        <f t="shared" si="60"/>
        <v>36.31143081665961</v>
      </c>
      <c r="S42" s="120">
        <f t="shared" si="61"/>
        <v>95.35438209015159</v>
      </c>
      <c r="T42" s="93">
        <v>10993</v>
      </c>
      <c r="U42" s="93">
        <v>669</v>
      </c>
      <c r="V42" s="93">
        <f t="shared" si="80"/>
        <v>11662</v>
      </c>
      <c r="W42" s="93">
        <v>10673</v>
      </c>
      <c r="X42" s="93">
        <v>266</v>
      </c>
      <c r="Y42" s="93">
        <f t="shared" si="81"/>
        <v>10939</v>
      </c>
      <c r="Z42" s="120">
        <f t="shared" si="4"/>
        <v>97.08905667242792</v>
      </c>
      <c r="AA42" s="120">
        <f t="shared" si="5"/>
        <v>39.76083707025411</v>
      </c>
      <c r="AB42" s="120">
        <f t="shared" si="6"/>
        <v>93.80037729377464</v>
      </c>
      <c r="AC42" s="93">
        <v>239103</v>
      </c>
      <c r="AD42" s="93">
        <v>14612</v>
      </c>
      <c r="AE42" s="93">
        <f t="shared" si="82"/>
        <v>253715</v>
      </c>
      <c r="AF42" s="93">
        <v>233400</v>
      </c>
      <c r="AG42" s="93">
        <v>5741</v>
      </c>
      <c r="AH42" s="93">
        <f t="shared" si="83"/>
        <v>239141</v>
      </c>
      <c r="AI42" s="120">
        <f t="shared" si="9"/>
        <v>97.61483544748498</v>
      </c>
      <c r="AJ42" s="120">
        <f t="shared" si="10"/>
        <v>39.28962496578155</v>
      </c>
      <c r="AK42" s="120">
        <f t="shared" si="11"/>
        <v>94.25575941509173</v>
      </c>
      <c r="AL42" s="93">
        <v>26726</v>
      </c>
      <c r="AM42" s="93">
        <v>1224</v>
      </c>
      <c r="AN42" s="93">
        <f t="shared" si="84"/>
        <v>27950</v>
      </c>
      <c r="AO42" s="93">
        <v>26626</v>
      </c>
      <c r="AP42" s="93">
        <v>0</v>
      </c>
      <c r="AQ42" s="93">
        <f t="shared" si="85"/>
        <v>26626</v>
      </c>
      <c r="AR42" s="120">
        <f t="shared" si="14"/>
        <v>99.62583252263714</v>
      </c>
      <c r="AS42" s="120" t="str">
        <f t="shared" si="15"/>
        <v>-</v>
      </c>
      <c r="AT42" s="120">
        <f t="shared" si="16"/>
        <v>95.26296958855099</v>
      </c>
      <c r="AU42" s="93">
        <v>65231</v>
      </c>
      <c r="AV42" s="93">
        <v>38</v>
      </c>
      <c r="AW42" s="93">
        <f t="shared" si="86"/>
        <v>65269</v>
      </c>
      <c r="AX42" s="93">
        <v>65231</v>
      </c>
      <c r="AY42" s="93">
        <v>0</v>
      </c>
      <c r="AZ42" s="93">
        <f t="shared" si="87"/>
        <v>65231</v>
      </c>
      <c r="BA42" s="120">
        <f t="shared" si="19"/>
        <v>100</v>
      </c>
      <c r="BB42" s="120" t="str">
        <f t="shared" si="20"/>
        <v>-</v>
      </c>
      <c r="BC42" s="120">
        <f t="shared" si="21"/>
        <v>99.94177940523066</v>
      </c>
      <c r="BD42" s="93">
        <v>810250</v>
      </c>
      <c r="BE42" s="93">
        <v>70439</v>
      </c>
      <c r="BF42" s="93">
        <f t="shared" si="88"/>
        <v>880689</v>
      </c>
      <c r="BG42" s="93">
        <v>798059</v>
      </c>
      <c r="BH42" s="93">
        <v>8593</v>
      </c>
      <c r="BI42" s="93">
        <f t="shared" si="89"/>
        <v>806652</v>
      </c>
      <c r="BJ42" s="120">
        <f t="shared" si="24"/>
        <v>98.49540265350201</v>
      </c>
      <c r="BK42" s="120">
        <f t="shared" si="25"/>
        <v>12.199207825210467</v>
      </c>
      <c r="BL42" s="120">
        <f t="shared" si="26"/>
        <v>91.59328661990781</v>
      </c>
      <c r="BM42" s="93">
        <v>810230</v>
      </c>
      <c r="BN42" s="93">
        <v>70439</v>
      </c>
      <c r="BO42" s="93">
        <f t="shared" si="90"/>
        <v>880669</v>
      </c>
      <c r="BP42" s="93">
        <v>798039</v>
      </c>
      <c r="BQ42" s="93">
        <v>8593</v>
      </c>
      <c r="BR42" s="93">
        <f t="shared" si="91"/>
        <v>806632</v>
      </c>
      <c r="BS42" s="136">
        <f t="shared" si="28"/>
        <v>98.49536551349617</v>
      </c>
      <c r="BT42" s="136">
        <f t="shared" si="29"/>
        <v>12.199207825210467</v>
      </c>
      <c r="BU42" s="136">
        <f t="shared" si="30"/>
        <v>91.59309570338004</v>
      </c>
      <c r="BV42" s="93">
        <v>20</v>
      </c>
      <c r="BW42" s="93">
        <v>0</v>
      </c>
      <c r="BX42" s="93">
        <f t="shared" si="92"/>
        <v>20</v>
      </c>
      <c r="BY42" s="93">
        <v>20</v>
      </c>
      <c r="BZ42" s="93">
        <v>0</v>
      </c>
      <c r="CA42" s="93">
        <f t="shared" si="93"/>
        <v>20</v>
      </c>
      <c r="CB42" s="120">
        <f t="shared" si="33"/>
        <v>100</v>
      </c>
      <c r="CC42" s="120" t="str">
        <f t="shared" si="34"/>
        <v>-</v>
      </c>
      <c r="CD42" s="120">
        <f t="shared" si="35"/>
        <v>100</v>
      </c>
      <c r="CE42" s="93">
        <v>21527</v>
      </c>
      <c r="CF42" s="93">
        <v>3014</v>
      </c>
      <c r="CG42" s="93">
        <f t="shared" si="94"/>
        <v>24541</v>
      </c>
      <c r="CH42" s="93">
        <v>20437</v>
      </c>
      <c r="CI42" s="93">
        <v>700</v>
      </c>
      <c r="CJ42" s="93">
        <f t="shared" si="95"/>
        <v>21137</v>
      </c>
      <c r="CK42" s="120">
        <f t="shared" si="38"/>
        <v>94.93659125749059</v>
      </c>
      <c r="CL42" s="120">
        <f t="shared" si="39"/>
        <v>23.2249502322495</v>
      </c>
      <c r="CM42" s="120">
        <f t="shared" si="40"/>
        <v>86.12933458294283</v>
      </c>
      <c r="CN42" s="93">
        <v>67480</v>
      </c>
      <c r="CO42" s="93">
        <v>0</v>
      </c>
      <c r="CP42" s="93">
        <f t="shared" si="96"/>
        <v>67480</v>
      </c>
      <c r="CQ42" s="93">
        <v>67480</v>
      </c>
      <c r="CR42" s="93">
        <v>0</v>
      </c>
      <c r="CS42" s="93">
        <f t="shared" si="97"/>
        <v>67480</v>
      </c>
      <c r="CT42" s="120">
        <f t="shared" si="43"/>
        <v>100</v>
      </c>
      <c r="CU42" s="120" t="str">
        <f t="shared" si="44"/>
        <v>-</v>
      </c>
      <c r="CV42" s="120">
        <f t="shared" si="45"/>
        <v>100</v>
      </c>
      <c r="CW42" s="93">
        <v>0</v>
      </c>
      <c r="CX42" s="93">
        <v>0</v>
      </c>
      <c r="CY42" s="93">
        <f t="shared" si="98"/>
        <v>0</v>
      </c>
      <c r="CZ42" s="93">
        <v>0</v>
      </c>
      <c r="DA42" s="93">
        <v>0</v>
      </c>
      <c r="DB42" s="93">
        <f t="shared" si="99"/>
        <v>0</v>
      </c>
      <c r="DC42" s="120" t="str">
        <f t="shared" si="48"/>
        <v>-</v>
      </c>
      <c r="DD42" s="120" t="str">
        <f t="shared" si="49"/>
        <v>-</v>
      </c>
      <c r="DE42" s="120" t="str">
        <f t="shared" si="50"/>
        <v>-</v>
      </c>
      <c r="DF42" s="93">
        <v>0</v>
      </c>
      <c r="DG42" s="93">
        <v>4931</v>
      </c>
      <c r="DH42" s="93">
        <f t="shared" si="100"/>
        <v>4931</v>
      </c>
      <c r="DI42" s="93">
        <v>0</v>
      </c>
      <c r="DJ42" s="93">
        <v>0</v>
      </c>
      <c r="DK42" s="93">
        <f t="shared" si="101"/>
        <v>0</v>
      </c>
      <c r="DL42" s="120" t="str">
        <f t="shared" si="53"/>
        <v>-</v>
      </c>
      <c r="DM42" s="120" t="str">
        <f t="shared" si="54"/>
        <v>-</v>
      </c>
      <c r="DN42" s="120" t="str">
        <f t="shared" si="55"/>
        <v>-</v>
      </c>
      <c r="DR42" s="73"/>
      <c r="DS42" s="73"/>
      <c r="DT42" s="73"/>
    </row>
    <row r="43" spans="1:124" ht="33" customHeight="1">
      <c r="A43" s="4" t="s">
        <v>51</v>
      </c>
      <c r="B43" s="93">
        <v>546020</v>
      </c>
      <c r="C43" s="93">
        <v>56606</v>
      </c>
      <c r="D43" s="93">
        <f t="shared" si="63"/>
        <v>602626</v>
      </c>
      <c r="E43" s="93">
        <v>540420</v>
      </c>
      <c r="F43" s="93">
        <v>5297</v>
      </c>
      <c r="G43" s="93">
        <f t="shared" si="64"/>
        <v>545717</v>
      </c>
      <c r="H43" s="120">
        <f t="shared" si="56"/>
        <v>98.9743965422512</v>
      </c>
      <c r="I43" s="120">
        <f t="shared" si="57"/>
        <v>9.357665265166236</v>
      </c>
      <c r="J43" s="120">
        <f t="shared" si="58"/>
        <v>90.55649772827591</v>
      </c>
      <c r="K43" s="93">
        <v>256162</v>
      </c>
      <c r="L43" s="93">
        <v>8151</v>
      </c>
      <c r="M43" s="93">
        <f t="shared" si="78"/>
        <v>264313</v>
      </c>
      <c r="N43" s="93">
        <v>254444</v>
      </c>
      <c r="O43" s="93">
        <v>2090</v>
      </c>
      <c r="P43" s="93">
        <f t="shared" si="79"/>
        <v>256534</v>
      </c>
      <c r="Q43" s="120">
        <f t="shared" si="59"/>
        <v>99.32933065794302</v>
      </c>
      <c r="R43" s="120">
        <f t="shared" si="60"/>
        <v>25.64102564102564</v>
      </c>
      <c r="S43" s="120">
        <f t="shared" si="61"/>
        <v>97.05689844994382</v>
      </c>
      <c r="T43" s="93">
        <v>9222</v>
      </c>
      <c r="U43" s="93">
        <v>328</v>
      </c>
      <c r="V43" s="93">
        <f t="shared" si="80"/>
        <v>9550</v>
      </c>
      <c r="W43" s="93">
        <v>9153</v>
      </c>
      <c r="X43" s="93">
        <v>84</v>
      </c>
      <c r="Y43" s="93">
        <f t="shared" si="81"/>
        <v>9237</v>
      </c>
      <c r="Z43" s="120">
        <f t="shared" si="4"/>
        <v>99.25178919973975</v>
      </c>
      <c r="AA43" s="120">
        <f t="shared" si="5"/>
        <v>25.609756097560975</v>
      </c>
      <c r="AB43" s="120">
        <f t="shared" si="6"/>
        <v>96.72251308900523</v>
      </c>
      <c r="AC43" s="93">
        <v>219646</v>
      </c>
      <c r="AD43" s="93">
        <v>7823</v>
      </c>
      <c r="AE43" s="93">
        <f t="shared" si="82"/>
        <v>227469</v>
      </c>
      <c r="AF43" s="93">
        <v>217997</v>
      </c>
      <c r="AG43" s="93">
        <v>2006</v>
      </c>
      <c r="AH43" s="93">
        <f t="shared" si="83"/>
        <v>220003</v>
      </c>
      <c r="AI43" s="120">
        <f t="shared" si="9"/>
        <v>99.24924651484662</v>
      </c>
      <c r="AJ43" s="120">
        <f t="shared" si="10"/>
        <v>25.642336699475905</v>
      </c>
      <c r="AK43" s="120">
        <f t="shared" si="11"/>
        <v>96.71779451265887</v>
      </c>
      <c r="AL43" s="93">
        <v>8304</v>
      </c>
      <c r="AM43" s="93">
        <v>0</v>
      </c>
      <c r="AN43" s="93">
        <f t="shared" si="84"/>
        <v>8304</v>
      </c>
      <c r="AO43" s="93">
        <v>8304</v>
      </c>
      <c r="AP43" s="93">
        <v>0</v>
      </c>
      <c r="AQ43" s="93">
        <f t="shared" si="85"/>
        <v>8304</v>
      </c>
      <c r="AR43" s="120">
        <f t="shared" si="14"/>
        <v>100</v>
      </c>
      <c r="AS43" s="120" t="str">
        <f t="shared" si="15"/>
        <v>-</v>
      </c>
      <c r="AT43" s="120">
        <f t="shared" si="16"/>
        <v>100</v>
      </c>
      <c r="AU43" s="93">
        <v>18990</v>
      </c>
      <c r="AV43" s="93">
        <v>0</v>
      </c>
      <c r="AW43" s="93">
        <f t="shared" si="86"/>
        <v>18990</v>
      </c>
      <c r="AX43" s="93">
        <v>18990</v>
      </c>
      <c r="AY43" s="93">
        <v>0</v>
      </c>
      <c r="AZ43" s="93">
        <f t="shared" si="87"/>
        <v>18990</v>
      </c>
      <c r="BA43" s="120">
        <f t="shared" si="19"/>
        <v>100</v>
      </c>
      <c r="BB43" s="120" t="str">
        <f t="shared" si="20"/>
        <v>-</v>
      </c>
      <c r="BC43" s="120">
        <f t="shared" si="21"/>
        <v>100</v>
      </c>
      <c r="BD43" s="93">
        <v>251161</v>
      </c>
      <c r="BE43" s="93">
        <v>47553</v>
      </c>
      <c r="BF43" s="93">
        <f t="shared" si="88"/>
        <v>298714</v>
      </c>
      <c r="BG43" s="93">
        <v>247433</v>
      </c>
      <c r="BH43" s="93">
        <v>3152</v>
      </c>
      <c r="BI43" s="93">
        <f t="shared" si="89"/>
        <v>250585</v>
      </c>
      <c r="BJ43" s="120">
        <f t="shared" si="24"/>
        <v>98.5156931211454</v>
      </c>
      <c r="BK43" s="120">
        <f t="shared" si="25"/>
        <v>6.628393581898092</v>
      </c>
      <c r="BL43" s="120">
        <f t="shared" si="26"/>
        <v>83.88793293919937</v>
      </c>
      <c r="BM43" s="93">
        <v>251160</v>
      </c>
      <c r="BN43" s="93">
        <v>47553</v>
      </c>
      <c r="BO43" s="93">
        <f t="shared" si="90"/>
        <v>298713</v>
      </c>
      <c r="BP43" s="93">
        <v>247432</v>
      </c>
      <c r="BQ43" s="93">
        <v>3152</v>
      </c>
      <c r="BR43" s="93">
        <f t="shared" si="91"/>
        <v>250584</v>
      </c>
      <c r="BS43" s="136">
        <f t="shared" si="28"/>
        <v>98.51568721133938</v>
      </c>
      <c r="BT43" s="136">
        <f t="shared" si="29"/>
        <v>6.628393581898092</v>
      </c>
      <c r="BU43" s="136">
        <f t="shared" si="30"/>
        <v>83.88787900091393</v>
      </c>
      <c r="BV43" s="93">
        <v>1</v>
      </c>
      <c r="BW43" s="93">
        <v>0</v>
      </c>
      <c r="BX43" s="93">
        <f t="shared" si="92"/>
        <v>1</v>
      </c>
      <c r="BY43" s="93">
        <v>1</v>
      </c>
      <c r="BZ43" s="93">
        <v>0</v>
      </c>
      <c r="CA43" s="93">
        <f t="shared" si="93"/>
        <v>1</v>
      </c>
      <c r="CB43" s="120">
        <f t="shared" si="33"/>
        <v>100</v>
      </c>
      <c r="CC43" s="120" t="str">
        <f t="shared" si="34"/>
        <v>-</v>
      </c>
      <c r="CD43" s="120">
        <f t="shared" si="35"/>
        <v>100</v>
      </c>
      <c r="CE43" s="93">
        <v>17198</v>
      </c>
      <c r="CF43" s="93">
        <v>902</v>
      </c>
      <c r="CG43" s="93">
        <f t="shared" si="94"/>
        <v>18100</v>
      </c>
      <c r="CH43" s="93">
        <v>17044</v>
      </c>
      <c r="CI43" s="93">
        <v>55</v>
      </c>
      <c r="CJ43" s="93">
        <f t="shared" si="95"/>
        <v>17099</v>
      </c>
      <c r="CK43" s="120">
        <f t="shared" si="38"/>
        <v>99.10454704035352</v>
      </c>
      <c r="CL43" s="120">
        <f t="shared" si="39"/>
        <v>6.097560975609756</v>
      </c>
      <c r="CM43" s="120">
        <f t="shared" si="40"/>
        <v>94.4696132596685</v>
      </c>
      <c r="CN43" s="93">
        <v>21499</v>
      </c>
      <c r="CO43" s="93">
        <v>0</v>
      </c>
      <c r="CP43" s="93">
        <f t="shared" si="96"/>
        <v>21499</v>
      </c>
      <c r="CQ43" s="93">
        <v>21499</v>
      </c>
      <c r="CR43" s="93">
        <v>0</v>
      </c>
      <c r="CS43" s="93">
        <f t="shared" si="97"/>
        <v>21499</v>
      </c>
      <c r="CT43" s="120">
        <f t="shared" si="43"/>
        <v>100</v>
      </c>
      <c r="CU43" s="120" t="str">
        <f t="shared" si="44"/>
        <v>-</v>
      </c>
      <c r="CV43" s="120">
        <f t="shared" si="45"/>
        <v>100</v>
      </c>
      <c r="CW43" s="93">
        <v>0</v>
      </c>
      <c r="CX43" s="93">
        <v>0</v>
      </c>
      <c r="CY43" s="93">
        <f t="shared" si="98"/>
        <v>0</v>
      </c>
      <c r="CZ43" s="93">
        <v>0</v>
      </c>
      <c r="DA43" s="93">
        <v>0</v>
      </c>
      <c r="DB43" s="93">
        <f t="shared" si="99"/>
        <v>0</v>
      </c>
      <c r="DC43" s="120" t="str">
        <f t="shared" si="48"/>
        <v>-</v>
      </c>
      <c r="DD43" s="120" t="str">
        <f t="shared" si="49"/>
        <v>-</v>
      </c>
      <c r="DE43" s="120" t="str">
        <f t="shared" si="50"/>
        <v>-</v>
      </c>
      <c r="DF43" s="93">
        <v>0</v>
      </c>
      <c r="DG43" s="93">
        <v>0</v>
      </c>
      <c r="DH43" s="93">
        <f t="shared" si="100"/>
        <v>0</v>
      </c>
      <c r="DI43" s="93">
        <v>0</v>
      </c>
      <c r="DJ43" s="93">
        <v>0</v>
      </c>
      <c r="DK43" s="93">
        <f t="shared" si="101"/>
        <v>0</v>
      </c>
      <c r="DL43" s="120" t="str">
        <f t="shared" si="53"/>
        <v>-</v>
      </c>
      <c r="DM43" s="120" t="str">
        <f t="shared" si="54"/>
        <v>-</v>
      </c>
      <c r="DN43" s="120" t="str">
        <f t="shared" si="55"/>
        <v>-</v>
      </c>
      <c r="DR43" s="73"/>
      <c r="DS43" s="73"/>
      <c r="DT43" s="73"/>
    </row>
    <row r="44" spans="1:124" s="48" customFormat="1" ht="33" customHeight="1">
      <c r="A44" s="4" t="s">
        <v>52</v>
      </c>
      <c r="B44" s="93">
        <v>2282412</v>
      </c>
      <c r="C44" s="93">
        <v>139060</v>
      </c>
      <c r="D44" s="93">
        <f t="shared" si="63"/>
        <v>2421472</v>
      </c>
      <c r="E44" s="93">
        <v>2253362</v>
      </c>
      <c r="F44" s="93">
        <v>29681</v>
      </c>
      <c r="G44" s="93">
        <f t="shared" si="64"/>
        <v>2283043</v>
      </c>
      <c r="H44" s="120">
        <f t="shared" si="56"/>
        <v>98.72722365637755</v>
      </c>
      <c r="I44" s="120">
        <f t="shared" si="57"/>
        <v>21.34402416223213</v>
      </c>
      <c r="J44" s="120">
        <f t="shared" si="58"/>
        <v>94.28327067172366</v>
      </c>
      <c r="K44" s="93">
        <v>860046</v>
      </c>
      <c r="L44" s="93">
        <v>44859</v>
      </c>
      <c r="M44" s="93">
        <f t="shared" si="78"/>
        <v>904905</v>
      </c>
      <c r="N44" s="93">
        <v>852713</v>
      </c>
      <c r="O44" s="93">
        <v>12615</v>
      </c>
      <c r="P44" s="93">
        <f t="shared" si="79"/>
        <v>865328</v>
      </c>
      <c r="Q44" s="120">
        <f t="shared" si="59"/>
        <v>99.14737118712254</v>
      </c>
      <c r="R44" s="120">
        <f t="shared" si="60"/>
        <v>28.12144720123052</v>
      </c>
      <c r="S44" s="120">
        <f t="shared" si="61"/>
        <v>95.62639172067786</v>
      </c>
      <c r="T44" s="93">
        <v>29762</v>
      </c>
      <c r="U44" s="93">
        <v>1787</v>
      </c>
      <c r="V44" s="93">
        <f t="shared" si="80"/>
        <v>31549</v>
      </c>
      <c r="W44" s="93">
        <v>29424</v>
      </c>
      <c r="X44" s="93">
        <v>485</v>
      </c>
      <c r="Y44" s="93">
        <f t="shared" si="81"/>
        <v>29909</v>
      </c>
      <c r="Z44" s="120">
        <f t="shared" si="4"/>
        <v>98.86432363416438</v>
      </c>
      <c r="AA44" s="120">
        <f t="shared" si="5"/>
        <v>27.140458869613877</v>
      </c>
      <c r="AB44" s="120">
        <f t="shared" si="6"/>
        <v>94.8017369805699</v>
      </c>
      <c r="AC44" s="93">
        <v>684877</v>
      </c>
      <c r="AD44" s="93">
        <v>41118</v>
      </c>
      <c r="AE44" s="93">
        <f t="shared" si="82"/>
        <v>725995</v>
      </c>
      <c r="AF44" s="93">
        <v>677037</v>
      </c>
      <c r="AG44" s="93">
        <v>11172</v>
      </c>
      <c r="AH44" s="93">
        <f t="shared" si="83"/>
        <v>688209</v>
      </c>
      <c r="AI44" s="120">
        <f t="shared" si="9"/>
        <v>98.85526890229924</v>
      </c>
      <c r="AJ44" s="120">
        <f t="shared" si="10"/>
        <v>27.170582226762</v>
      </c>
      <c r="AK44" s="120">
        <f t="shared" si="11"/>
        <v>94.79528095923526</v>
      </c>
      <c r="AL44" s="93">
        <v>52632</v>
      </c>
      <c r="AM44" s="93">
        <v>993</v>
      </c>
      <c r="AN44" s="93">
        <f t="shared" si="84"/>
        <v>53625</v>
      </c>
      <c r="AO44" s="93">
        <v>51814</v>
      </c>
      <c r="AP44" s="93">
        <v>296</v>
      </c>
      <c r="AQ44" s="93">
        <f t="shared" si="85"/>
        <v>52110</v>
      </c>
      <c r="AR44" s="120">
        <f t="shared" si="14"/>
        <v>98.44581243350054</v>
      </c>
      <c r="AS44" s="120">
        <f t="shared" si="15"/>
        <v>29.808660624370592</v>
      </c>
      <c r="AT44" s="120">
        <f t="shared" si="16"/>
        <v>97.17482517482517</v>
      </c>
      <c r="AU44" s="93">
        <v>92775</v>
      </c>
      <c r="AV44" s="93">
        <v>961</v>
      </c>
      <c r="AW44" s="93">
        <f t="shared" si="86"/>
        <v>93736</v>
      </c>
      <c r="AX44" s="93">
        <v>94438</v>
      </c>
      <c r="AY44" s="93">
        <v>662</v>
      </c>
      <c r="AZ44" s="93">
        <f t="shared" si="87"/>
        <v>95100</v>
      </c>
      <c r="BA44" s="120">
        <f t="shared" si="19"/>
        <v>101.79250875774724</v>
      </c>
      <c r="BB44" s="120">
        <f t="shared" si="20"/>
        <v>68.88657648283039</v>
      </c>
      <c r="BC44" s="120">
        <f t="shared" si="21"/>
        <v>101.45515063582829</v>
      </c>
      <c r="BD44" s="93">
        <v>1205310</v>
      </c>
      <c r="BE44" s="93">
        <v>89185</v>
      </c>
      <c r="BF44" s="93">
        <f t="shared" si="88"/>
        <v>1294495</v>
      </c>
      <c r="BG44" s="93">
        <v>1185063</v>
      </c>
      <c r="BH44" s="93">
        <v>15929</v>
      </c>
      <c r="BI44" s="93">
        <f t="shared" si="89"/>
        <v>1200992</v>
      </c>
      <c r="BJ44" s="120">
        <f t="shared" si="24"/>
        <v>98.32018318938697</v>
      </c>
      <c r="BK44" s="120">
        <f t="shared" si="25"/>
        <v>17.860626787015754</v>
      </c>
      <c r="BL44" s="120">
        <f t="shared" si="26"/>
        <v>92.77687437958431</v>
      </c>
      <c r="BM44" s="93">
        <v>1204871</v>
      </c>
      <c r="BN44" s="93">
        <v>89185</v>
      </c>
      <c r="BO44" s="93">
        <f t="shared" si="90"/>
        <v>1294056</v>
      </c>
      <c r="BP44" s="93">
        <v>1184624</v>
      </c>
      <c r="BQ44" s="93">
        <v>15929</v>
      </c>
      <c r="BR44" s="93">
        <f t="shared" si="91"/>
        <v>1200553</v>
      </c>
      <c r="BS44" s="136">
        <f t="shared" si="28"/>
        <v>98.31957114081092</v>
      </c>
      <c r="BT44" s="136">
        <f t="shared" si="29"/>
        <v>17.860626787015754</v>
      </c>
      <c r="BU44" s="136">
        <f t="shared" si="30"/>
        <v>92.7744239816515</v>
      </c>
      <c r="BV44" s="93">
        <v>439</v>
      </c>
      <c r="BW44" s="93">
        <v>0</v>
      </c>
      <c r="BX44" s="93">
        <f t="shared" si="92"/>
        <v>439</v>
      </c>
      <c r="BY44" s="93">
        <v>439</v>
      </c>
      <c r="BZ44" s="93">
        <v>0</v>
      </c>
      <c r="CA44" s="93">
        <f t="shared" si="93"/>
        <v>439</v>
      </c>
      <c r="CB44" s="120">
        <f t="shared" si="33"/>
        <v>100</v>
      </c>
      <c r="CC44" s="120" t="str">
        <f t="shared" si="34"/>
        <v>-</v>
      </c>
      <c r="CD44" s="120">
        <f t="shared" si="35"/>
        <v>100</v>
      </c>
      <c r="CE44" s="93">
        <v>50640</v>
      </c>
      <c r="CF44" s="93">
        <v>5016</v>
      </c>
      <c r="CG44" s="93">
        <f t="shared" si="94"/>
        <v>55656</v>
      </c>
      <c r="CH44" s="93">
        <v>49170</v>
      </c>
      <c r="CI44" s="93">
        <v>1137</v>
      </c>
      <c r="CJ44" s="93">
        <f t="shared" si="95"/>
        <v>50307</v>
      </c>
      <c r="CK44" s="120">
        <f t="shared" si="38"/>
        <v>97.09715639810426</v>
      </c>
      <c r="CL44" s="120">
        <f t="shared" si="39"/>
        <v>22.667464114832537</v>
      </c>
      <c r="CM44" s="120">
        <f t="shared" si="40"/>
        <v>90.38917636912463</v>
      </c>
      <c r="CN44" s="93">
        <v>166416</v>
      </c>
      <c r="CO44" s="93">
        <v>0</v>
      </c>
      <c r="CP44" s="93">
        <f t="shared" si="96"/>
        <v>166416</v>
      </c>
      <c r="CQ44" s="93">
        <v>166416</v>
      </c>
      <c r="CR44" s="93">
        <v>0</v>
      </c>
      <c r="CS44" s="93">
        <f t="shared" si="97"/>
        <v>166416</v>
      </c>
      <c r="CT44" s="120">
        <f t="shared" si="43"/>
        <v>100</v>
      </c>
      <c r="CU44" s="120" t="str">
        <f t="shared" si="44"/>
        <v>-</v>
      </c>
      <c r="CV44" s="120">
        <f t="shared" si="45"/>
        <v>100</v>
      </c>
      <c r="CW44" s="93">
        <v>0</v>
      </c>
      <c r="CX44" s="93">
        <v>0</v>
      </c>
      <c r="CY44" s="93">
        <f t="shared" si="98"/>
        <v>0</v>
      </c>
      <c r="CZ44" s="93">
        <v>0</v>
      </c>
      <c r="DA44" s="93">
        <v>0</v>
      </c>
      <c r="DB44" s="93">
        <f t="shared" si="99"/>
        <v>0</v>
      </c>
      <c r="DC44" s="120" t="str">
        <f t="shared" si="48"/>
        <v>-</v>
      </c>
      <c r="DD44" s="120" t="str">
        <f t="shared" si="49"/>
        <v>-</v>
      </c>
      <c r="DE44" s="120" t="str">
        <f t="shared" si="50"/>
        <v>-</v>
      </c>
      <c r="DF44" s="93">
        <v>0</v>
      </c>
      <c r="DG44" s="93">
        <v>0</v>
      </c>
      <c r="DH44" s="93">
        <f t="shared" si="100"/>
        <v>0</v>
      </c>
      <c r="DI44" s="93">
        <v>0</v>
      </c>
      <c r="DJ44" s="93">
        <v>0</v>
      </c>
      <c r="DK44" s="93">
        <f t="shared" si="101"/>
        <v>0</v>
      </c>
      <c r="DL44" s="120" t="str">
        <f t="shared" si="53"/>
        <v>-</v>
      </c>
      <c r="DM44" s="120" t="str">
        <f t="shared" si="54"/>
        <v>-</v>
      </c>
      <c r="DN44" s="120" t="str">
        <f t="shared" si="55"/>
        <v>-</v>
      </c>
      <c r="DO44" s="72"/>
      <c r="DP44" s="72"/>
      <c r="DQ44" s="72"/>
      <c r="DR44" s="73"/>
      <c r="DS44" s="73"/>
      <c r="DT44" s="73"/>
    </row>
    <row r="45" spans="1:124" ht="33" customHeight="1">
      <c r="A45" s="3" t="s">
        <v>53</v>
      </c>
      <c r="B45" s="92">
        <v>2044050</v>
      </c>
      <c r="C45" s="92">
        <v>364294</v>
      </c>
      <c r="D45" s="92">
        <f t="shared" si="63"/>
        <v>2408344</v>
      </c>
      <c r="E45" s="92">
        <v>2010327</v>
      </c>
      <c r="F45" s="92">
        <v>19948</v>
      </c>
      <c r="G45" s="92">
        <f t="shared" si="64"/>
        <v>2030275</v>
      </c>
      <c r="H45" s="119">
        <f t="shared" si="56"/>
        <v>98.35018712849491</v>
      </c>
      <c r="I45" s="119">
        <f t="shared" si="57"/>
        <v>5.475797021087363</v>
      </c>
      <c r="J45" s="119">
        <f t="shared" si="58"/>
        <v>84.30170274678368</v>
      </c>
      <c r="K45" s="92">
        <v>765308</v>
      </c>
      <c r="L45" s="92">
        <v>20273</v>
      </c>
      <c r="M45" s="92">
        <f t="shared" si="78"/>
        <v>785581</v>
      </c>
      <c r="N45" s="92">
        <v>759443</v>
      </c>
      <c r="O45" s="92">
        <v>8778</v>
      </c>
      <c r="P45" s="92">
        <f t="shared" si="79"/>
        <v>768221</v>
      </c>
      <c r="Q45" s="119">
        <f t="shared" si="59"/>
        <v>99.23364188013191</v>
      </c>
      <c r="R45" s="119">
        <f t="shared" si="60"/>
        <v>43.29896907216495</v>
      </c>
      <c r="S45" s="119">
        <f t="shared" si="61"/>
        <v>97.79017058711959</v>
      </c>
      <c r="T45" s="92">
        <v>23646</v>
      </c>
      <c r="U45" s="92">
        <v>1059</v>
      </c>
      <c r="V45" s="92">
        <f t="shared" si="80"/>
        <v>24705</v>
      </c>
      <c r="W45" s="92">
        <v>23422</v>
      </c>
      <c r="X45" s="92">
        <v>505</v>
      </c>
      <c r="Y45" s="92">
        <f t="shared" si="81"/>
        <v>23927</v>
      </c>
      <c r="Z45" s="119">
        <f t="shared" si="4"/>
        <v>99.05269390171699</v>
      </c>
      <c r="AA45" s="119">
        <f t="shared" si="5"/>
        <v>47.68649669499528</v>
      </c>
      <c r="AB45" s="119">
        <f t="shared" si="6"/>
        <v>96.8508399109492</v>
      </c>
      <c r="AC45" s="92">
        <v>556212</v>
      </c>
      <c r="AD45" s="92">
        <v>18103</v>
      </c>
      <c r="AE45" s="92">
        <f t="shared" si="82"/>
        <v>574315</v>
      </c>
      <c r="AF45" s="92">
        <v>550976</v>
      </c>
      <c r="AG45" s="92">
        <v>8123</v>
      </c>
      <c r="AH45" s="92">
        <f t="shared" si="83"/>
        <v>559099</v>
      </c>
      <c r="AI45" s="119">
        <f t="shared" si="9"/>
        <v>99.05863232005063</v>
      </c>
      <c r="AJ45" s="119">
        <f t="shared" si="10"/>
        <v>44.87101585372591</v>
      </c>
      <c r="AK45" s="119">
        <f t="shared" si="11"/>
        <v>97.35058286828658</v>
      </c>
      <c r="AL45" s="92">
        <v>43780</v>
      </c>
      <c r="AM45" s="92">
        <v>1046</v>
      </c>
      <c r="AN45" s="92">
        <f t="shared" si="84"/>
        <v>44826</v>
      </c>
      <c r="AO45" s="92">
        <v>43387</v>
      </c>
      <c r="AP45" s="92">
        <v>150</v>
      </c>
      <c r="AQ45" s="92">
        <f t="shared" si="85"/>
        <v>43537</v>
      </c>
      <c r="AR45" s="119">
        <f t="shared" si="14"/>
        <v>99.10232983097305</v>
      </c>
      <c r="AS45" s="119">
        <f t="shared" si="15"/>
        <v>14.340344168260039</v>
      </c>
      <c r="AT45" s="119">
        <f t="shared" si="16"/>
        <v>97.12443671083746</v>
      </c>
      <c r="AU45" s="92">
        <v>141670</v>
      </c>
      <c r="AV45" s="92">
        <v>65</v>
      </c>
      <c r="AW45" s="92">
        <f t="shared" si="86"/>
        <v>141735</v>
      </c>
      <c r="AX45" s="92">
        <v>141658</v>
      </c>
      <c r="AY45" s="92">
        <v>0</v>
      </c>
      <c r="AZ45" s="92">
        <f t="shared" si="87"/>
        <v>141658</v>
      </c>
      <c r="BA45" s="119">
        <f t="shared" si="19"/>
        <v>99.99152961106797</v>
      </c>
      <c r="BB45" s="119" t="str">
        <f t="shared" si="20"/>
        <v>-</v>
      </c>
      <c r="BC45" s="119">
        <f t="shared" si="21"/>
        <v>99.94567326348466</v>
      </c>
      <c r="BD45" s="92">
        <v>1094251</v>
      </c>
      <c r="BE45" s="92">
        <v>335611</v>
      </c>
      <c r="BF45" s="92">
        <f t="shared" si="88"/>
        <v>1429862</v>
      </c>
      <c r="BG45" s="92">
        <v>1067641</v>
      </c>
      <c r="BH45" s="92">
        <v>10383</v>
      </c>
      <c r="BI45" s="92">
        <f t="shared" si="89"/>
        <v>1078024</v>
      </c>
      <c r="BJ45" s="119">
        <f t="shared" si="24"/>
        <v>97.56819961782077</v>
      </c>
      <c r="BK45" s="119">
        <f t="shared" si="25"/>
        <v>3.093760335626663</v>
      </c>
      <c r="BL45" s="119">
        <f t="shared" si="26"/>
        <v>75.39356944935945</v>
      </c>
      <c r="BM45" s="92">
        <v>1079125</v>
      </c>
      <c r="BN45" s="92">
        <v>335611</v>
      </c>
      <c r="BO45" s="92">
        <f t="shared" si="90"/>
        <v>1414736</v>
      </c>
      <c r="BP45" s="92">
        <v>1052515</v>
      </c>
      <c r="BQ45" s="92">
        <v>10383</v>
      </c>
      <c r="BR45" s="92">
        <f t="shared" si="91"/>
        <v>1062898</v>
      </c>
      <c r="BS45" s="135">
        <f t="shared" si="28"/>
        <v>97.53411328622727</v>
      </c>
      <c r="BT45" s="135">
        <f t="shared" si="29"/>
        <v>3.093760335626663</v>
      </c>
      <c r="BU45" s="135">
        <f t="shared" si="30"/>
        <v>75.13048370862126</v>
      </c>
      <c r="BV45" s="92">
        <v>15126</v>
      </c>
      <c r="BW45" s="92">
        <v>0</v>
      </c>
      <c r="BX45" s="92">
        <f t="shared" si="92"/>
        <v>15126</v>
      </c>
      <c r="BY45" s="92">
        <v>15126</v>
      </c>
      <c r="BZ45" s="92">
        <v>0</v>
      </c>
      <c r="CA45" s="92">
        <f t="shared" si="93"/>
        <v>15126</v>
      </c>
      <c r="CB45" s="119">
        <f t="shared" si="33"/>
        <v>100</v>
      </c>
      <c r="CC45" s="119" t="str">
        <f t="shared" si="34"/>
        <v>-</v>
      </c>
      <c r="CD45" s="119">
        <f t="shared" si="35"/>
        <v>100</v>
      </c>
      <c r="CE45" s="92">
        <v>43468</v>
      </c>
      <c r="CF45" s="92">
        <v>1740</v>
      </c>
      <c r="CG45" s="92">
        <f t="shared" si="94"/>
        <v>45208</v>
      </c>
      <c r="CH45" s="92">
        <v>42220</v>
      </c>
      <c r="CI45" s="92">
        <v>787</v>
      </c>
      <c r="CJ45" s="92">
        <f t="shared" si="95"/>
        <v>43007</v>
      </c>
      <c r="CK45" s="119">
        <f t="shared" si="38"/>
        <v>97.12892242569247</v>
      </c>
      <c r="CL45" s="119">
        <f t="shared" si="39"/>
        <v>45.229885057471265</v>
      </c>
      <c r="CM45" s="119">
        <f t="shared" si="40"/>
        <v>95.13139267386303</v>
      </c>
      <c r="CN45" s="92">
        <v>141023</v>
      </c>
      <c r="CO45" s="92">
        <v>0</v>
      </c>
      <c r="CP45" s="92">
        <f t="shared" si="96"/>
        <v>141023</v>
      </c>
      <c r="CQ45" s="92">
        <v>141023</v>
      </c>
      <c r="CR45" s="92">
        <v>0</v>
      </c>
      <c r="CS45" s="92">
        <f t="shared" si="97"/>
        <v>141023</v>
      </c>
      <c r="CT45" s="119">
        <f t="shared" si="43"/>
        <v>100</v>
      </c>
      <c r="CU45" s="119" t="str">
        <f t="shared" si="44"/>
        <v>-</v>
      </c>
      <c r="CV45" s="119">
        <f t="shared" si="45"/>
        <v>100</v>
      </c>
      <c r="CW45" s="92">
        <v>0</v>
      </c>
      <c r="CX45" s="92">
        <v>0</v>
      </c>
      <c r="CY45" s="92">
        <f t="shared" si="98"/>
        <v>0</v>
      </c>
      <c r="CZ45" s="92">
        <v>0</v>
      </c>
      <c r="DA45" s="92">
        <v>0</v>
      </c>
      <c r="DB45" s="92">
        <f t="shared" si="99"/>
        <v>0</v>
      </c>
      <c r="DC45" s="119" t="str">
        <f t="shared" si="48"/>
        <v>-</v>
      </c>
      <c r="DD45" s="119" t="str">
        <f t="shared" si="49"/>
        <v>-</v>
      </c>
      <c r="DE45" s="119" t="str">
        <f t="shared" si="50"/>
        <v>-</v>
      </c>
      <c r="DF45" s="92">
        <v>0</v>
      </c>
      <c r="DG45" s="92">
        <v>6670</v>
      </c>
      <c r="DH45" s="92">
        <f t="shared" si="100"/>
        <v>6670</v>
      </c>
      <c r="DI45" s="92">
        <v>0</v>
      </c>
      <c r="DJ45" s="92">
        <v>0</v>
      </c>
      <c r="DK45" s="92">
        <f t="shared" si="101"/>
        <v>0</v>
      </c>
      <c r="DL45" s="119" t="str">
        <f t="shared" si="53"/>
        <v>-</v>
      </c>
      <c r="DM45" s="119" t="str">
        <f t="shared" si="54"/>
        <v>-</v>
      </c>
      <c r="DN45" s="119" t="str">
        <f t="shared" si="55"/>
        <v>-</v>
      </c>
      <c r="DR45" s="73"/>
      <c r="DS45" s="73"/>
      <c r="DT45" s="73"/>
    </row>
    <row r="46" spans="1:124" ht="33" customHeight="1">
      <c r="A46" s="4" t="s">
        <v>54</v>
      </c>
      <c r="B46" s="93">
        <v>845974</v>
      </c>
      <c r="C46" s="93">
        <v>89460</v>
      </c>
      <c r="D46" s="93">
        <f t="shared" si="63"/>
        <v>935434</v>
      </c>
      <c r="E46" s="93">
        <v>834050</v>
      </c>
      <c r="F46" s="93">
        <v>13982</v>
      </c>
      <c r="G46" s="93">
        <f t="shared" si="64"/>
        <v>848032</v>
      </c>
      <c r="H46" s="120">
        <f t="shared" si="56"/>
        <v>98.5905004172705</v>
      </c>
      <c r="I46" s="120">
        <f t="shared" si="57"/>
        <v>15.6293315448245</v>
      </c>
      <c r="J46" s="120">
        <f t="shared" si="58"/>
        <v>90.65652948257173</v>
      </c>
      <c r="K46" s="93">
        <v>467761</v>
      </c>
      <c r="L46" s="93">
        <v>27534</v>
      </c>
      <c r="M46" s="93">
        <f t="shared" si="78"/>
        <v>495295</v>
      </c>
      <c r="N46" s="93">
        <v>464664</v>
      </c>
      <c r="O46" s="93">
        <v>4559</v>
      </c>
      <c r="P46" s="93">
        <f t="shared" si="79"/>
        <v>469223</v>
      </c>
      <c r="Q46" s="120">
        <f t="shared" si="59"/>
        <v>99.33790974450628</v>
      </c>
      <c r="R46" s="120">
        <f t="shared" si="60"/>
        <v>16.557710467058907</v>
      </c>
      <c r="S46" s="120">
        <f t="shared" si="61"/>
        <v>94.73606638467984</v>
      </c>
      <c r="T46" s="93">
        <v>9751</v>
      </c>
      <c r="U46" s="93">
        <v>1561</v>
      </c>
      <c r="V46" s="93">
        <f t="shared" si="80"/>
        <v>11312</v>
      </c>
      <c r="W46" s="93">
        <v>9541</v>
      </c>
      <c r="X46" s="93">
        <v>259</v>
      </c>
      <c r="Y46" s="93">
        <f t="shared" si="81"/>
        <v>9800</v>
      </c>
      <c r="Z46" s="120">
        <f t="shared" si="4"/>
        <v>97.84637473079684</v>
      </c>
      <c r="AA46" s="120">
        <f t="shared" si="5"/>
        <v>16.591928251121075</v>
      </c>
      <c r="AB46" s="120">
        <f t="shared" si="6"/>
        <v>86.63366336633663</v>
      </c>
      <c r="AC46" s="93">
        <v>200280</v>
      </c>
      <c r="AD46" s="93">
        <v>25623</v>
      </c>
      <c r="AE46" s="93">
        <f t="shared" si="82"/>
        <v>225903</v>
      </c>
      <c r="AF46" s="93">
        <v>197493</v>
      </c>
      <c r="AG46" s="93">
        <v>4300</v>
      </c>
      <c r="AH46" s="93">
        <f t="shared" si="83"/>
        <v>201793</v>
      </c>
      <c r="AI46" s="120">
        <f t="shared" si="9"/>
        <v>98.60844817255841</v>
      </c>
      <c r="AJ46" s="120">
        <f t="shared" si="10"/>
        <v>16.78179760371541</v>
      </c>
      <c r="AK46" s="120">
        <f t="shared" si="11"/>
        <v>89.32727763686184</v>
      </c>
      <c r="AL46" s="93">
        <v>12469</v>
      </c>
      <c r="AM46" s="93">
        <v>350</v>
      </c>
      <c r="AN46" s="93">
        <f t="shared" si="84"/>
        <v>12819</v>
      </c>
      <c r="AO46" s="93">
        <v>12369</v>
      </c>
      <c r="AP46" s="93">
        <v>0</v>
      </c>
      <c r="AQ46" s="93">
        <f t="shared" si="85"/>
        <v>12369</v>
      </c>
      <c r="AR46" s="120">
        <f t="shared" si="14"/>
        <v>99.19801106744727</v>
      </c>
      <c r="AS46" s="120" t="str">
        <f t="shared" si="15"/>
        <v>-</v>
      </c>
      <c r="AT46" s="120">
        <f t="shared" si="16"/>
        <v>96.48958577112099</v>
      </c>
      <c r="AU46" s="93">
        <v>245261</v>
      </c>
      <c r="AV46" s="93">
        <v>0</v>
      </c>
      <c r="AW46" s="93">
        <f t="shared" si="86"/>
        <v>245261</v>
      </c>
      <c r="AX46" s="93">
        <v>245261</v>
      </c>
      <c r="AY46" s="93">
        <v>0</v>
      </c>
      <c r="AZ46" s="93">
        <f t="shared" si="87"/>
        <v>245261</v>
      </c>
      <c r="BA46" s="120">
        <f t="shared" si="19"/>
        <v>100</v>
      </c>
      <c r="BB46" s="120" t="str">
        <f t="shared" si="20"/>
        <v>-</v>
      </c>
      <c r="BC46" s="120">
        <f t="shared" si="21"/>
        <v>100</v>
      </c>
      <c r="BD46" s="93">
        <v>323965</v>
      </c>
      <c r="BE46" s="93">
        <v>58820</v>
      </c>
      <c r="BF46" s="93">
        <f t="shared" si="88"/>
        <v>382785</v>
      </c>
      <c r="BG46" s="93">
        <v>316157</v>
      </c>
      <c r="BH46" s="93">
        <v>8673</v>
      </c>
      <c r="BI46" s="93">
        <f t="shared" si="89"/>
        <v>324830</v>
      </c>
      <c r="BJ46" s="120">
        <f t="shared" si="24"/>
        <v>97.58986310249564</v>
      </c>
      <c r="BK46" s="120">
        <f t="shared" si="25"/>
        <v>14.744984699081945</v>
      </c>
      <c r="BL46" s="120">
        <f t="shared" si="26"/>
        <v>84.85964706036026</v>
      </c>
      <c r="BM46" s="93">
        <v>315834</v>
      </c>
      <c r="BN46" s="93">
        <v>58820</v>
      </c>
      <c r="BO46" s="93">
        <f t="shared" si="90"/>
        <v>374654</v>
      </c>
      <c r="BP46" s="93">
        <v>308026</v>
      </c>
      <c r="BQ46" s="93">
        <v>8673</v>
      </c>
      <c r="BR46" s="93">
        <f t="shared" si="91"/>
        <v>316699</v>
      </c>
      <c r="BS46" s="136">
        <f t="shared" si="28"/>
        <v>97.52781524471716</v>
      </c>
      <c r="BT46" s="136">
        <f t="shared" si="29"/>
        <v>14.744984699081945</v>
      </c>
      <c r="BU46" s="136">
        <f t="shared" si="30"/>
        <v>84.53106065863437</v>
      </c>
      <c r="BV46" s="93">
        <v>8131</v>
      </c>
      <c r="BW46" s="93">
        <v>0</v>
      </c>
      <c r="BX46" s="93">
        <f t="shared" si="92"/>
        <v>8131</v>
      </c>
      <c r="BY46" s="93">
        <v>8131</v>
      </c>
      <c r="BZ46" s="93">
        <v>0</v>
      </c>
      <c r="CA46" s="93">
        <f t="shared" si="93"/>
        <v>8131</v>
      </c>
      <c r="CB46" s="120">
        <f t="shared" si="33"/>
        <v>100</v>
      </c>
      <c r="CC46" s="120" t="str">
        <f t="shared" si="34"/>
        <v>-</v>
      </c>
      <c r="CD46" s="120">
        <f t="shared" si="35"/>
        <v>100</v>
      </c>
      <c r="CE46" s="93">
        <v>19161</v>
      </c>
      <c r="CF46" s="93">
        <v>3106</v>
      </c>
      <c r="CG46" s="93">
        <f t="shared" si="94"/>
        <v>22267</v>
      </c>
      <c r="CH46" s="93">
        <v>18142</v>
      </c>
      <c r="CI46" s="93">
        <v>750</v>
      </c>
      <c r="CJ46" s="93">
        <f t="shared" si="95"/>
        <v>18892</v>
      </c>
      <c r="CK46" s="120">
        <f t="shared" si="38"/>
        <v>94.68190595480402</v>
      </c>
      <c r="CL46" s="120">
        <f t="shared" si="39"/>
        <v>24.146812620734064</v>
      </c>
      <c r="CM46" s="120">
        <f t="shared" si="40"/>
        <v>84.84304127183725</v>
      </c>
      <c r="CN46" s="93">
        <v>35087</v>
      </c>
      <c r="CO46" s="93">
        <v>0</v>
      </c>
      <c r="CP46" s="93">
        <f t="shared" si="96"/>
        <v>35087</v>
      </c>
      <c r="CQ46" s="93">
        <v>35087</v>
      </c>
      <c r="CR46" s="93">
        <v>0</v>
      </c>
      <c r="CS46" s="93">
        <f t="shared" si="97"/>
        <v>35087</v>
      </c>
      <c r="CT46" s="120">
        <f t="shared" si="43"/>
        <v>100</v>
      </c>
      <c r="CU46" s="120" t="str">
        <f t="shared" si="44"/>
        <v>-</v>
      </c>
      <c r="CV46" s="120">
        <f t="shared" si="45"/>
        <v>100</v>
      </c>
      <c r="CW46" s="93">
        <v>0</v>
      </c>
      <c r="CX46" s="93">
        <v>0</v>
      </c>
      <c r="CY46" s="93">
        <f t="shared" si="98"/>
        <v>0</v>
      </c>
      <c r="CZ46" s="93">
        <v>0</v>
      </c>
      <c r="DA46" s="93">
        <v>0</v>
      </c>
      <c r="DB46" s="93">
        <f t="shared" si="99"/>
        <v>0</v>
      </c>
      <c r="DC46" s="120" t="str">
        <f t="shared" si="48"/>
        <v>-</v>
      </c>
      <c r="DD46" s="120" t="str">
        <f t="shared" si="49"/>
        <v>-</v>
      </c>
      <c r="DE46" s="120" t="str">
        <f t="shared" si="50"/>
        <v>-</v>
      </c>
      <c r="DF46" s="93">
        <v>0</v>
      </c>
      <c r="DG46" s="93">
        <v>0</v>
      </c>
      <c r="DH46" s="93">
        <f t="shared" si="100"/>
        <v>0</v>
      </c>
      <c r="DI46" s="93">
        <v>0</v>
      </c>
      <c r="DJ46" s="93">
        <v>0</v>
      </c>
      <c r="DK46" s="93">
        <f t="shared" si="101"/>
        <v>0</v>
      </c>
      <c r="DL46" s="120" t="str">
        <f t="shared" si="53"/>
        <v>-</v>
      </c>
      <c r="DM46" s="120" t="str">
        <f t="shared" si="54"/>
        <v>-</v>
      </c>
      <c r="DN46" s="120" t="str">
        <f t="shared" si="55"/>
        <v>-</v>
      </c>
      <c r="DR46" s="73"/>
      <c r="DS46" s="73"/>
      <c r="DT46" s="73"/>
    </row>
    <row r="47" spans="1:124" ht="33" customHeight="1">
      <c r="A47" s="4" t="s">
        <v>55</v>
      </c>
      <c r="B47" s="93">
        <v>912502</v>
      </c>
      <c r="C47" s="93">
        <v>92038</v>
      </c>
      <c r="D47" s="93">
        <f t="shared" si="63"/>
        <v>1004540</v>
      </c>
      <c r="E47" s="93">
        <v>897965</v>
      </c>
      <c r="F47" s="93">
        <v>23336</v>
      </c>
      <c r="G47" s="93">
        <f t="shared" si="64"/>
        <v>921301</v>
      </c>
      <c r="H47" s="120">
        <f t="shared" si="56"/>
        <v>98.40690760129841</v>
      </c>
      <c r="I47" s="120">
        <f t="shared" si="57"/>
        <v>25.35474477933028</v>
      </c>
      <c r="J47" s="120">
        <f t="shared" si="58"/>
        <v>91.71371971250522</v>
      </c>
      <c r="K47" s="93">
        <v>403157</v>
      </c>
      <c r="L47" s="93">
        <v>32085</v>
      </c>
      <c r="M47" s="93">
        <f t="shared" si="78"/>
        <v>435242</v>
      </c>
      <c r="N47" s="93">
        <v>396835</v>
      </c>
      <c r="O47" s="93">
        <v>9906</v>
      </c>
      <c r="P47" s="93">
        <f t="shared" si="79"/>
        <v>406741</v>
      </c>
      <c r="Q47" s="120">
        <f t="shared" si="59"/>
        <v>98.43187641539151</v>
      </c>
      <c r="R47" s="120">
        <f t="shared" si="60"/>
        <v>30.874240299205237</v>
      </c>
      <c r="S47" s="120">
        <f t="shared" si="61"/>
        <v>93.45168894546023</v>
      </c>
      <c r="T47" s="93">
        <v>14820</v>
      </c>
      <c r="U47" s="93">
        <v>1348</v>
      </c>
      <c r="V47" s="93">
        <f t="shared" si="80"/>
        <v>16168</v>
      </c>
      <c r="W47" s="93">
        <v>14567</v>
      </c>
      <c r="X47" s="93">
        <v>416</v>
      </c>
      <c r="Y47" s="93">
        <f t="shared" si="81"/>
        <v>14983</v>
      </c>
      <c r="Z47" s="120">
        <f t="shared" si="4"/>
        <v>98.29284750337382</v>
      </c>
      <c r="AA47" s="120">
        <f t="shared" si="5"/>
        <v>30.86053412462908</v>
      </c>
      <c r="AB47" s="120">
        <f t="shared" si="6"/>
        <v>92.67070757050965</v>
      </c>
      <c r="AC47" s="93">
        <v>338341</v>
      </c>
      <c r="AD47" s="93">
        <v>30737</v>
      </c>
      <c r="AE47" s="93">
        <f t="shared" si="82"/>
        <v>369078</v>
      </c>
      <c r="AF47" s="93">
        <v>332272</v>
      </c>
      <c r="AG47" s="93">
        <v>9490</v>
      </c>
      <c r="AH47" s="93">
        <f t="shared" si="83"/>
        <v>341762</v>
      </c>
      <c r="AI47" s="120">
        <f t="shared" si="9"/>
        <v>98.20624754315912</v>
      </c>
      <c r="AJ47" s="120">
        <f t="shared" si="10"/>
        <v>30.87484139636269</v>
      </c>
      <c r="AK47" s="120">
        <f t="shared" si="11"/>
        <v>92.59885444269233</v>
      </c>
      <c r="AL47" s="93">
        <v>15858</v>
      </c>
      <c r="AM47" s="93">
        <v>0</v>
      </c>
      <c r="AN47" s="93">
        <f t="shared" si="84"/>
        <v>15858</v>
      </c>
      <c r="AO47" s="93">
        <v>15858</v>
      </c>
      <c r="AP47" s="93">
        <v>0</v>
      </c>
      <c r="AQ47" s="93">
        <f t="shared" si="85"/>
        <v>15858</v>
      </c>
      <c r="AR47" s="120">
        <f t="shared" si="14"/>
        <v>100</v>
      </c>
      <c r="AS47" s="120" t="str">
        <f t="shared" si="15"/>
        <v>-</v>
      </c>
      <c r="AT47" s="120">
        <f t="shared" si="16"/>
        <v>100</v>
      </c>
      <c r="AU47" s="93">
        <v>34138</v>
      </c>
      <c r="AV47" s="93">
        <v>0</v>
      </c>
      <c r="AW47" s="93">
        <f t="shared" si="86"/>
        <v>34138</v>
      </c>
      <c r="AX47" s="93">
        <v>34138</v>
      </c>
      <c r="AY47" s="93">
        <v>0</v>
      </c>
      <c r="AZ47" s="93">
        <f t="shared" si="87"/>
        <v>34138</v>
      </c>
      <c r="BA47" s="120">
        <f t="shared" si="19"/>
        <v>100</v>
      </c>
      <c r="BB47" s="120" t="str">
        <f t="shared" si="20"/>
        <v>-</v>
      </c>
      <c r="BC47" s="120">
        <f t="shared" si="21"/>
        <v>100</v>
      </c>
      <c r="BD47" s="93">
        <v>434657</v>
      </c>
      <c r="BE47" s="93">
        <v>56719</v>
      </c>
      <c r="BF47" s="93">
        <f t="shared" si="88"/>
        <v>491376</v>
      </c>
      <c r="BG47" s="93">
        <v>427350</v>
      </c>
      <c r="BH47" s="93">
        <v>12798</v>
      </c>
      <c r="BI47" s="93">
        <f t="shared" si="89"/>
        <v>440148</v>
      </c>
      <c r="BJ47" s="120">
        <f t="shared" si="24"/>
        <v>98.31890433146135</v>
      </c>
      <c r="BK47" s="120">
        <f t="shared" si="25"/>
        <v>22.563867487085457</v>
      </c>
      <c r="BL47" s="120">
        <f t="shared" si="26"/>
        <v>89.57458239718667</v>
      </c>
      <c r="BM47" s="93">
        <v>421224</v>
      </c>
      <c r="BN47" s="93">
        <v>56719</v>
      </c>
      <c r="BO47" s="93">
        <f t="shared" si="90"/>
        <v>477943</v>
      </c>
      <c r="BP47" s="93">
        <v>413917</v>
      </c>
      <c r="BQ47" s="93">
        <v>12798</v>
      </c>
      <c r="BR47" s="93">
        <f t="shared" si="91"/>
        <v>426715</v>
      </c>
      <c r="BS47" s="136">
        <f t="shared" si="28"/>
        <v>98.2652935255351</v>
      </c>
      <c r="BT47" s="136">
        <f t="shared" si="29"/>
        <v>22.563867487085457</v>
      </c>
      <c r="BU47" s="136">
        <f t="shared" si="30"/>
        <v>89.28156704879034</v>
      </c>
      <c r="BV47" s="93">
        <v>13433</v>
      </c>
      <c r="BW47" s="93">
        <v>0</v>
      </c>
      <c r="BX47" s="93">
        <f t="shared" si="92"/>
        <v>13433</v>
      </c>
      <c r="BY47" s="93">
        <v>13433</v>
      </c>
      <c r="BZ47" s="93">
        <v>0</v>
      </c>
      <c r="CA47" s="93">
        <f t="shared" si="93"/>
        <v>13433</v>
      </c>
      <c r="CB47" s="120">
        <f t="shared" si="33"/>
        <v>100</v>
      </c>
      <c r="CC47" s="120" t="str">
        <f t="shared" si="34"/>
        <v>-</v>
      </c>
      <c r="CD47" s="120">
        <f t="shared" si="35"/>
        <v>100</v>
      </c>
      <c r="CE47" s="93">
        <v>30738</v>
      </c>
      <c r="CF47" s="93">
        <v>3234</v>
      </c>
      <c r="CG47" s="93">
        <f t="shared" si="94"/>
        <v>33972</v>
      </c>
      <c r="CH47" s="93">
        <v>29830</v>
      </c>
      <c r="CI47" s="93">
        <v>632</v>
      </c>
      <c r="CJ47" s="93">
        <f t="shared" si="95"/>
        <v>30462</v>
      </c>
      <c r="CK47" s="120">
        <f t="shared" si="38"/>
        <v>97.0460016917171</v>
      </c>
      <c r="CL47" s="120">
        <f t="shared" si="39"/>
        <v>19.542362399505254</v>
      </c>
      <c r="CM47" s="120">
        <f t="shared" si="40"/>
        <v>89.66796185093607</v>
      </c>
      <c r="CN47" s="93">
        <v>43927</v>
      </c>
      <c r="CO47" s="93">
        <v>0</v>
      </c>
      <c r="CP47" s="93">
        <f t="shared" si="96"/>
        <v>43927</v>
      </c>
      <c r="CQ47" s="93">
        <v>43927</v>
      </c>
      <c r="CR47" s="93">
        <v>0</v>
      </c>
      <c r="CS47" s="93">
        <f t="shared" si="97"/>
        <v>43927</v>
      </c>
      <c r="CT47" s="120">
        <f t="shared" si="43"/>
        <v>100</v>
      </c>
      <c r="CU47" s="120" t="str">
        <f t="shared" si="44"/>
        <v>-</v>
      </c>
      <c r="CV47" s="120">
        <f t="shared" si="45"/>
        <v>100</v>
      </c>
      <c r="CW47" s="93">
        <v>23</v>
      </c>
      <c r="CX47" s="93">
        <v>0</v>
      </c>
      <c r="CY47" s="93">
        <f t="shared" si="98"/>
        <v>23</v>
      </c>
      <c r="CZ47" s="93">
        <v>23</v>
      </c>
      <c r="DA47" s="93">
        <v>0</v>
      </c>
      <c r="DB47" s="93">
        <f t="shared" si="99"/>
        <v>23</v>
      </c>
      <c r="DC47" s="120">
        <f t="shared" si="48"/>
        <v>100</v>
      </c>
      <c r="DD47" s="120" t="str">
        <f t="shared" si="49"/>
        <v>-</v>
      </c>
      <c r="DE47" s="120">
        <f t="shared" si="50"/>
        <v>100</v>
      </c>
      <c r="DF47" s="93">
        <v>0</v>
      </c>
      <c r="DG47" s="93">
        <v>0</v>
      </c>
      <c r="DH47" s="93">
        <f t="shared" si="100"/>
        <v>0</v>
      </c>
      <c r="DI47" s="93">
        <v>0</v>
      </c>
      <c r="DJ47" s="93">
        <v>0</v>
      </c>
      <c r="DK47" s="93">
        <f t="shared" si="101"/>
        <v>0</v>
      </c>
      <c r="DL47" s="120" t="str">
        <f t="shared" si="53"/>
        <v>-</v>
      </c>
      <c r="DM47" s="120" t="str">
        <f t="shared" si="54"/>
        <v>-</v>
      </c>
      <c r="DN47" s="120" t="str">
        <f t="shared" si="55"/>
        <v>-</v>
      </c>
      <c r="DR47" s="73"/>
      <c r="DS47" s="73"/>
      <c r="DT47" s="73"/>
    </row>
    <row r="48" spans="1:124" ht="33" customHeight="1">
      <c r="A48" s="4" t="s">
        <v>56</v>
      </c>
      <c r="B48" s="93">
        <v>289013</v>
      </c>
      <c r="C48" s="93">
        <v>631</v>
      </c>
      <c r="D48" s="93">
        <f t="shared" si="63"/>
        <v>289644</v>
      </c>
      <c r="E48" s="93">
        <v>289013</v>
      </c>
      <c r="F48" s="93">
        <v>36</v>
      </c>
      <c r="G48" s="93">
        <f t="shared" si="64"/>
        <v>289049</v>
      </c>
      <c r="H48" s="120">
        <f t="shared" si="56"/>
        <v>100</v>
      </c>
      <c r="I48" s="123">
        <f t="shared" si="57"/>
        <v>5.705229793977813</v>
      </c>
      <c r="J48" s="120">
        <f t="shared" si="58"/>
        <v>99.79457540981342</v>
      </c>
      <c r="K48" s="93">
        <v>130334</v>
      </c>
      <c r="L48" s="93">
        <v>631</v>
      </c>
      <c r="M48" s="93">
        <f t="shared" si="78"/>
        <v>130965</v>
      </c>
      <c r="N48" s="93">
        <v>130334</v>
      </c>
      <c r="O48" s="93">
        <v>36</v>
      </c>
      <c r="P48" s="93">
        <f t="shared" si="79"/>
        <v>130370</v>
      </c>
      <c r="Q48" s="120">
        <f t="shared" si="59"/>
        <v>100</v>
      </c>
      <c r="R48" s="120">
        <f t="shared" si="60"/>
        <v>5.705229793977813</v>
      </c>
      <c r="S48" s="120">
        <f t="shared" si="61"/>
        <v>99.5456801435498</v>
      </c>
      <c r="T48" s="93">
        <v>5632</v>
      </c>
      <c r="U48" s="93">
        <v>3</v>
      </c>
      <c r="V48" s="93">
        <f t="shared" si="80"/>
        <v>5635</v>
      </c>
      <c r="W48" s="93">
        <v>5632</v>
      </c>
      <c r="X48" s="93">
        <v>0</v>
      </c>
      <c r="Y48" s="93">
        <f t="shared" si="81"/>
        <v>5632</v>
      </c>
      <c r="Z48" s="120">
        <f t="shared" si="4"/>
        <v>100</v>
      </c>
      <c r="AA48" s="120" t="str">
        <f t="shared" si="5"/>
        <v>-</v>
      </c>
      <c r="AB48" s="120">
        <f t="shared" si="6"/>
        <v>99.94676131322095</v>
      </c>
      <c r="AC48" s="93">
        <v>109945</v>
      </c>
      <c r="AD48" s="93">
        <v>628</v>
      </c>
      <c r="AE48" s="93">
        <f t="shared" si="82"/>
        <v>110573</v>
      </c>
      <c r="AF48" s="93">
        <v>109945</v>
      </c>
      <c r="AG48" s="93">
        <v>36</v>
      </c>
      <c r="AH48" s="93">
        <f t="shared" si="83"/>
        <v>109981</v>
      </c>
      <c r="AI48" s="120">
        <f t="shared" si="9"/>
        <v>100</v>
      </c>
      <c r="AJ48" s="120">
        <f t="shared" si="10"/>
        <v>5.7324840764331215</v>
      </c>
      <c r="AK48" s="120">
        <f t="shared" si="11"/>
        <v>99.46460709214728</v>
      </c>
      <c r="AL48" s="93">
        <v>4804</v>
      </c>
      <c r="AM48" s="93">
        <v>0</v>
      </c>
      <c r="AN48" s="93">
        <f t="shared" si="84"/>
        <v>4804</v>
      </c>
      <c r="AO48" s="93">
        <v>4804</v>
      </c>
      <c r="AP48" s="93">
        <v>0</v>
      </c>
      <c r="AQ48" s="93">
        <f t="shared" si="85"/>
        <v>4804</v>
      </c>
      <c r="AR48" s="120">
        <f t="shared" si="14"/>
        <v>100</v>
      </c>
      <c r="AS48" s="120" t="str">
        <f t="shared" si="15"/>
        <v>-</v>
      </c>
      <c r="AT48" s="120">
        <f t="shared" si="16"/>
        <v>100</v>
      </c>
      <c r="AU48" s="93">
        <v>9953</v>
      </c>
      <c r="AV48" s="93">
        <v>0</v>
      </c>
      <c r="AW48" s="93">
        <f t="shared" si="86"/>
        <v>9953</v>
      </c>
      <c r="AX48" s="93">
        <v>9953</v>
      </c>
      <c r="AY48" s="93">
        <v>0</v>
      </c>
      <c r="AZ48" s="93">
        <f t="shared" si="87"/>
        <v>9953</v>
      </c>
      <c r="BA48" s="120">
        <f t="shared" si="19"/>
        <v>100</v>
      </c>
      <c r="BB48" s="120" t="str">
        <f t="shared" si="20"/>
        <v>-</v>
      </c>
      <c r="BC48" s="120">
        <f t="shared" si="21"/>
        <v>100</v>
      </c>
      <c r="BD48" s="93">
        <v>139906</v>
      </c>
      <c r="BE48" s="93">
        <v>0</v>
      </c>
      <c r="BF48" s="93">
        <f t="shared" si="88"/>
        <v>139906</v>
      </c>
      <c r="BG48" s="93">
        <v>139906</v>
      </c>
      <c r="BH48" s="93">
        <v>0</v>
      </c>
      <c r="BI48" s="93">
        <f t="shared" si="89"/>
        <v>139906</v>
      </c>
      <c r="BJ48" s="120">
        <f t="shared" si="24"/>
        <v>100</v>
      </c>
      <c r="BK48" s="120" t="str">
        <f t="shared" si="25"/>
        <v>-</v>
      </c>
      <c r="BL48" s="120">
        <f t="shared" si="26"/>
        <v>100</v>
      </c>
      <c r="BM48" s="93">
        <v>134666</v>
      </c>
      <c r="BN48" s="93">
        <v>0</v>
      </c>
      <c r="BO48" s="93">
        <f t="shared" si="90"/>
        <v>134666</v>
      </c>
      <c r="BP48" s="93">
        <v>134666</v>
      </c>
      <c r="BQ48" s="93">
        <v>0</v>
      </c>
      <c r="BR48" s="93">
        <f t="shared" si="91"/>
        <v>134666</v>
      </c>
      <c r="BS48" s="136">
        <f t="shared" si="28"/>
        <v>100</v>
      </c>
      <c r="BT48" s="136" t="str">
        <f t="shared" si="29"/>
        <v>-</v>
      </c>
      <c r="BU48" s="136">
        <f t="shared" si="30"/>
        <v>100</v>
      </c>
      <c r="BV48" s="93">
        <v>5240</v>
      </c>
      <c r="BW48" s="93">
        <v>0</v>
      </c>
      <c r="BX48" s="93">
        <f t="shared" si="92"/>
        <v>5240</v>
      </c>
      <c r="BY48" s="93">
        <v>5240</v>
      </c>
      <c r="BZ48" s="93">
        <v>0</v>
      </c>
      <c r="CA48" s="93">
        <f t="shared" si="93"/>
        <v>5240</v>
      </c>
      <c r="CB48" s="120">
        <f t="shared" si="33"/>
        <v>100</v>
      </c>
      <c r="CC48" s="120" t="str">
        <f t="shared" si="34"/>
        <v>-</v>
      </c>
      <c r="CD48" s="120">
        <f t="shared" si="35"/>
        <v>100</v>
      </c>
      <c r="CE48" s="93">
        <v>13836</v>
      </c>
      <c r="CF48" s="93">
        <v>0</v>
      </c>
      <c r="CG48" s="93">
        <f t="shared" si="94"/>
        <v>13836</v>
      </c>
      <c r="CH48" s="93">
        <v>13836</v>
      </c>
      <c r="CI48" s="93">
        <v>0</v>
      </c>
      <c r="CJ48" s="93">
        <f t="shared" si="95"/>
        <v>13836</v>
      </c>
      <c r="CK48" s="120">
        <f t="shared" si="38"/>
        <v>100</v>
      </c>
      <c r="CL48" s="120" t="str">
        <f t="shared" si="39"/>
        <v>-</v>
      </c>
      <c r="CM48" s="120">
        <f t="shared" si="40"/>
        <v>100</v>
      </c>
      <c r="CN48" s="93">
        <v>4937</v>
      </c>
      <c r="CO48" s="93">
        <v>0</v>
      </c>
      <c r="CP48" s="93">
        <f t="shared" si="96"/>
        <v>4937</v>
      </c>
      <c r="CQ48" s="93">
        <v>4937</v>
      </c>
      <c r="CR48" s="93">
        <v>0</v>
      </c>
      <c r="CS48" s="93">
        <f t="shared" si="97"/>
        <v>4937</v>
      </c>
      <c r="CT48" s="120">
        <f t="shared" si="43"/>
        <v>100</v>
      </c>
      <c r="CU48" s="120" t="str">
        <f t="shared" si="44"/>
        <v>-</v>
      </c>
      <c r="CV48" s="120">
        <f t="shared" si="45"/>
        <v>100</v>
      </c>
      <c r="CW48" s="93">
        <v>0</v>
      </c>
      <c r="CX48" s="93">
        <v>0</v>
      </c>
      <c r="CY48" s="93">
        <f t="shared" si="98"/>
        <v>0</v>
      </c>
      <c r="CZ48" s="93">
        <v>0</v>
      </c>
      <c r="DA48" s="93">
        <v>0</v>
      </c>
      <c r="DB48" s="93">
        <f t="shared" si="99"/>
        <v>0</v>
      </c>
      <c r="DC48" s="120" t="str">
        <f t="shared" si="48"/>
        <v>-</v>
      </c>
      <c r="DD48" s="120" t="str">
        <f t="shared" si="49"/>
        <v>-</v>
      </c>
      <c r="DE48" s="120" t="str">
        <f t="shared" si="50"/>
        <v>-</v>
      </c>
      <c r="DF48" s="93">
        <v>0</v>
      </c>
      <c r="DG48" s="93">
        <v>0</v>
      </c>
      <c r="DH48" s="93">
        <f t="shared" si="100"/>
        <v>0</v>
      </c>
      <c r="DI48" s="93">
        <v>0</v>
      </c>
      <c r="DJ48" s="93">
        <v>0</v>
      </c>
      <c r="DK48" s="93">
        <f t="shared" si="101"/>
        <v>0</v>
      </c>
      <c r="DL48" s="120" t="str">
        <f t="shared" si="53"/>
        <v>-</v>
      </c>
      <c r="DM48" s="120" t="str">
        <f t="shared" si="54"/>
        <v>-</v>
      </c>
      <c r="DN48" s="120" t="str">
        <f t="shared" si="55"/>
        <v>-</v>
      </c>
      <c r="DR48" s="73"/>
      <c r="DS48" s="73"/>
      <c r="DT48" s="73"/>
    </row>
    <row r="49" spans="1:124" s="48" customFormat="1" ht="33" customHeight="1">
      <c r="A49" s="12" t="s">
        <v>57</v>
      </c>
      <c r="B49" s="94">
        <v>1644741</v>
      </c>
      <c r="C49" s="94">
        <v>158916</v>
      </c>
      <c r="D49" s="94">
        <f t="shared" si="63"/>
        <v>1803657</v>
      </c>
      <c r="E49" s="94">
        <v>1618754</v>
      </c>
      <c r="F49" s="94">
        <v>22336</v>
      </c>
      <c r="G49" s="94">
        <f t="shared" si="64"/>
        <v>1641090</v>
      </c>
      <c r="H49" s="121">
        <f t="shared" si="56"/>
        <v>98.41999439425418</v>
      </c>
      <c r="I49" s="121">
        <f t="shared" si="57"/>
        <v>14.055224143572707</v>
      </c>
      <c r="J49" s="121">
        <f t="shared" si="58"/>
        <v>90.98681179403845</v>
      </c>
      <c r="K49" s="94">
        <v>659815</v>
      </c>
      <c r="L49" s="94">
        <v>43199</v>
      </c>
      <c r="M49" s="94">
        <f t="shared" si="78"/>
        <v>703014</v>
      </c>
      <c r="N49" s="94">
        <v>652199</v>
      </c>
      <c r="O49" s="94">
        <v>10360</v>
      </c>
      <c r="P49" s="94">
        <f t="shared" si="79"/>
        <v>662559</v>
      </c>
      <c r="Q49" s="121">
        <f t="shared" si="59"/>
        <v>98.8457370626615</v>
      </c>
      <c r="R49" s="121">
        <f t="shared" si="60"/>
        <v>23.982036621218082</v>
      </c>
      <c r="S49" s="121">
        <f t="shared" si="61"/>
        <v>94.24549155493347</v>
      </c>
      <c r="T49" s="94">
        <v>25981</v>
      </c>
      <c r="U49" s="94">
        <v>1926</v>
      </c>
      <c r="V49" s="94">
        <f t="shared" si="80"/>
        <v>27907</v>
      </c>
      <c r="W49" s="94">
        <v>25643</v>
      </c>
      <c r="X49" s="94">
        <v>465</v>
      </c>
      <c r="Y49" s="94">
        <f t="shared" si="81"/>
        <v>26108</v>
      </c>
      <c r="Z49" s="121">
        <f t="shared" si="4"/>
        <v>98.69904930526154</v>
      </c>
      <c r="AA49" s="121">
        <f t="shared" si="5"/>
        <v>24.143302180685357</v>
      </c>
      <c r="AB49" s="121">
        <f t="shared" si="6"/>
        <v>93.55358870534275</v>
      </c>
      <c r="AC49" s="94">
        <v>537161</v>
      </c>
      <c r="AD49" s="94">
        <v>39820</v>
      </c>
      <c r="AE49" s="94">
        <f t="shared" si="82"/>
        <v>576981</v>
      </c>
      <c r="AF49" s="94">
        <v>530235</v>
      </c>
      <c r="AG49" s="94">
        <v>9610</v>
      </c>
      <c r="AH49" s="94">
        <f t="shared" si="83"/>
        <v>539845</v>
      </c>
      <c r="AI49" s="121">
        <f t="shared" si="9"/>
        <v>98.7106286569576</v>
      </c>
      <c r="AJ49" s="121">
        <f t="shared" si="10"/>
        <v>24.13360120542441</v>
      </c>
      <c r="AK49" s="121">
        <f t="shared" si="11"/>
        <v>93.56373953388413</v>
      </c>
      <c r="AL49" s="94">
        <v>48626</v>
      </c>
      <c r="AM49" s="94">
        <v>1449</v>
      </c>
      <c r="AN49" s="94">
        <f t="shared" si="84"/>
        <v>50075</v>
      </c>
      <c r="AO49" s="94">
        <v>48283</v>
      </c>
      <c r="AP49" s="94">
        <v>281</v>
      </c>
      <c r="AQ49" s="94">
        <f t="shared" si="85"/>
        <v>48564</v>
      </c>
      <c r="AR49" s="121">
        <f t="shared" si="14"/>
        <v>99.29461604902727</v>
      </c>
      <c r="AS49" s="121">
        <f t="shared" si="15"/>
        <v>19.392684610075914</v>
      </c>
      <c r="AT49" s="121">
        <f t="shared" si="16"/>
        <v>96.98252621068397</v>
      </c>
      <c r="AU49" s="94">
        <v>48047</v>
      </c>
      <c r="AV49" s="94">
        <v>4</v>
      </c>
      <c r="AW49" s="94">
        <f t="shared" si="86"/>
        <v>48051</v>
      </c>
      <c r="AX49" s="94">
        <v>48038</v>
      </c>
      <c r="AY49" s="94">
        <v>4</v>
      </c>
      <c r="AZ49" s="94">
        <f t="shared" si="87"/>
        <v>48042</v>
      </c>
      <c r="BA49" s="121">
        <f t="shared" si="19"/>
        <v>99.9812683414157</v>
      </c>
      <c r="BB49" s="121">
        <f t="shared" si="20"/>
        <v>100</v>
      </c>
      <c r="BC49" s="121">
        <f t="shared" si="21"/>
        <v>99.98126990073047</v>
      </c>
      <c r="BD49" s="94">
        <v>824817</v>
      </c>
      <c r="BE49" s="94">
        <v>111457</v>
      </c>
      <c r="BF49" s="94">
        <f t="shared" si="88"/>
        <v>936274</v>
      </c>
      <c r="BG49" s="94">
        <v>808155</v>
      </c>
      <c r="BH49" s="94">
        <v>11247</v>
      </c>
      <c r="BI49" s="94">
        <f t="shared" si="89"/>
        <v>819402</v>
      </c>
      <c r="BJ49" s="121">
        <f t="shared" si="24"/>
        <v>97.97991554490268</v>
      </c>
      <c r="BK49" s="121">
        <f t="shared" si="25"/>
        <v>10.090887068555586</v>
      </c>
      <c r="BL49" s="121">
        <f t="shared" si="26"/>
        <v>87.51732932880759</v>
      </c>
      <c r="BM49" s="94">
        <v>824526</v>
      </c>
      <c r="BN49" s="94">
        <v>111457</v>
      </c>
      <c r="BO49" s="94">
        <f t="shared" si="90"/>
        <v>935983</v>
      </c>
      <c r="BP49" s="94">
        <v>807864</v>
      </c>
      <c r="BQ49" s="94">
        <v>11247</v>
      </c>
      <c r="BR49" s="94">
        <f t="shared" si="91"/>
        <v>819111</v>
      </c>
      <c r="BS49" s="137">
        <f t="shared" si="28"/>
        <v>97.97920259640084</v>
      </c>
      <c r="BT49" s="137">
        <f t="shared" si="29"/>
        <v>10.090887068555586</v>
      </c>
      <c r="BU49" s="137">
        <f t="shared" si="30"/>
        <v>87.51344842801632</v>
      </c>
      <c r="BV49" s="94">
        <v>291</v>
      </c>
      <c r="BW49" s="94">
        <v>0</v>
      </c>
      <c r="BX49" s="94">
        <f t="shared" si="92"/>
        <v>291</v>
      </c>
      <c r="BY49" s="94">
        <v>291</v>
      </c>
      <c r="BZ49" s="94">
        <v>0</v>
      </c>
      <c r="CA49" s="94">
        <f t="shared" si="93"/>
        <v>291</v>
      </c>
      <c r="CB49" s="121">
        <f t="shared" si="33"/>
        <v>100</v>
      </c>
      <c r="CC49" s="121" t="str">
        <f t="shared" si="34"/>
        <v>-</v>
      </c>
      <c r="CD49" s="121">
        <f t="shared" si="35"/>
        <v>100</v>
      </c>
      <c r="CE49" s="94">
        <v>53243</v>
      </c>
      <c r="CF49" s="94">
        <v>4260</v>
      </c>
      <c r="CG49" s="94">
        <f t="shared" si="94"/>
        <v>57503</v>
      </c>
      <c r="CH49" s="94">
        <v>51534</v>
      </c>
      <c r="CI49" s="94">
        <v>729</v>
      </c>
      <c r="CJ49" s="94">
        <f t="shared" si="95"/>
        <v>52263</v>
      </c>
      <c r="CK49" s="121">
        <f t="shared" si="38"/>
        <v>96.79018838157128</v>
      </c>
      <c r="CL49" s="121">
        <f t="shared" si="39"/>
        <v>17.112676056338028</v>
      </c>
      <c r="CM49" s="121">
        <f t="shared" si="40"/>
        <v>90.88743196007165</v>
      </c>
      <c r="CN49" s="94">
        <v>106866</v>
      </c>
      <c r="CO49" s="94">
        <v>0</v>
      </c>
      <c r="CP49" s="94">
        <f t="shared" si="96"/>
        <v>106866</v>
      </c>
      <c r="CQ49" s="94">
        <v>106866</v>
      </c>
      <c r="CR49" s="94">
        <v>0</v>
      </c>
      <c r="CS49" s="94">
        <f t="shared" si="97"/>
        <v>106866</v>
      </c>
      <c r="CT49" s="121">
        <f t="shared" si="43"/>
        <v>100</v>
      </c>
      <c r="CU49" s="121" t="str">
        <f t="shared" si="44"/>
        <v>-</v>
      </c>
      <c r="CV49" s="121">
        <f t="shared" si="45"/>
        <v>100</v>
      </c>
      <c r="CW49" s="94">
        <v>0</v>
      </c>
      <c r="CX49" s="94">
        <v>0</v>
      </c>
      <c r="CY49" s="94">
        <f t="shared" si="98"/>
        <v>0</v>
      </c>
      <c r="CZ49" s="94">
        <v>0</v>
      </c>
      <c r="DA49" s="94">
        <v>0</v>
      </c>
      <c r="DB49" s="94">
        <f t="shared" si="99"/>
        <v>0</v>
      </c>
      <c r="DC49" s="121" t="str">
        <f t="shared" si="48"/>
        <v>-</v>
      </c>
      <c r="DD49" s="121" t="str">
        <f t="shared" si="49"/>
        <v>-</v>
      </c>
      <c r="DE49" s="121" t="str">
        <f t="shared" si="50"/>
        <v>-</v>
      </c>
      <c r="DF49" s="94">
        <v>0</v>
      </c>
      <c r="DG49" s="94">
        <v>0</v>
      </c>
      <c r="DH49" s="94">
        <f t="shared" si="100"/>
        <v>0</v>
      </c>
      <c r="DI49" s="94">
        <v>0</v>
      </c>
      <c r="DJ49" s="94">
        <v>0</v>
      </c>
      <c r="DK49" s="94">
        <f t="shared" si="101"/>
        <v>0</v>
      </c>
      <c r="DL49" s="121" t="str">
        <f t="shared" si="53"/>
        <v>-</v>
      </c>
      <c r="DM49" s="121" t="str">
        <f t="shared" si="54"/>
        <v>-</v>
      </c>
      <c r="DN49" s="121" t="str">
        <f t="shared" si="55"/>
        <v>-</v>
      </c>
      <c r="DO49" s="72"/>
      <c r="DP49" s="72"/>
      <c r="DQ49" s="72"/>
      <c r="DR49" s="73"/>
      <c r="DS49" s="73"/>
      <c r="DT49" s="73"/>
    </row>
    <row r="50" spans="1:124" ht="33" customHeight="1">
      <c r="A50" s="4" t="s">
        <v>58</v>
      </c>
      <c r="B50" s="93">
        <v>836847</v>
      </c>
      <c r="C50" s="93">
        <v>40341</v>
      </c>
      <c r="D50" s="93">
        <f t="shared" si="63"/>
        <v>877188</v>
      </c>
      <c r="E50" s="93">
        <v>824932</v>
      </c>
      <c r="F50" s="93">
        <v>9283</v>
      </c>
      <c r="G50" s="93">
        <f t="shared" si="64"/>
        <v>834215</v>
      </c>
      <c r="H50" s="120">
        <f t="shared" si="56"/>
        <v>98.57620329642097</v>
      </c>
      <c r="I50" s="120">
        <f t="shared" si="57"/>
        <v>23.01132842517538</v>
      </c>
      <c r="J50" s="120">
        <f t="shared" si="58"/>
        <v>95.10105017396498</v>
      </c>
      <c r="K50" s="93">
        <v>380908</v>
      </c>
      <c r="L50" s="93">
        <v>14052</v>
      </c>
      <c r="M50" s="93">
        <f t="shared" si="78"/>
        <v>394960</v>
      </c>
      <c r="N50" s="93">
        <v>376981</v>
      </c>
      <c r="O50" s="93">
        <v>4329</v>
      </c>
      <c r="P50" s="93">
        <f t="shared" si="79"/>
        <v>381310</v>
      </c>
      <c r="Q50" s="120">
        <f t="shared" si="59"/>
        <v>98.96904239343883</v>
      </c>
      <c r="R50" s="120">
        <f t="shared" si="60"/>
        <v>30.807002561912896</v>
      </c>
      <c r="S50" s="120">
        <f t="shared" si="61"/>
        <v>96.54395381810816</v>
      </c>
      <c r="T50" s="93">
        <v>11497</v>
      </c>
      <c r="U50" s="93">
        <v>611</v>
      </c>
      <c r="V50" s="93">
        <f t="shared" si="80"/>
        <v>12108</v>
      </c>
      <c r="W50" s="93">
        <v>11294</v>
      </c>
      <c r="X50" s="93">
        <v>178</v>
      </c>
      <c r="Y50" s="93">
        <f t="shared" si="81"/>
        <v>11472</v>
      </c>
      <c r="Z50" s="120">
        <f t="shared" si="4"/>
        <v>98.23432199704271</v>
      </c>
      <c r="AA50" s="120">
        <f t="shared" si="5"/>
        <v>29.132569558101473</v>
      </c>
      <c r="AB50" s="120">
        <f t="shared" si="6"/>
        <v>94.74727452923688</v>
      </c>
      <c r="AC50" s="93">
        <v>225285</v>
      </c>
      <c r="AD50" s="93">
        <v>13295</v>
      </c>
      <c r="AE50" s="93">
        <f t="shared" si="82"/>
        <v>238580</v>
      </c>
      <c r="AF50" s="93">
        <v>221561</v>
      </c>
      <c r="AG50" s="93">
        <v>4151</v>
      </c>
      <c r="AH50" s="93">
        <f t="shared" si="83"/>
        <v>225712</v>
      </c>
      <c r="AI50" s="120">
        <f t="shared" si="9"/>
        <v>98.34698271078855</v>
      </c>
      <c r="AJ50" s="120">
        <f t="shared" si="10"/>
        <v>31.222264009025952</v>
      </c>
      <c r="AK50" s="120">
        <f t="shared" si="11"/>
        <v>94.6064213261799</v>
      </c>
      <c r="AL50" s="93">
        <v>16769</v>
      </c>
      <c r="AM50" s="93">
        <v>146</v>
      </c>
      <c r="AN50" s="93">
        <f t="shared" si="84"/>
        <v>16915</v>
      </c>
      <c r="AO50" s="93">
        <v>16769</v>
      </c>
      <c r="AP50" s="93">
        <v>0</v>
      </c>
      <c r="AQ50" s="93">
        <f t="shared" si="85"/>
        <v>16769</v>
      </c>
      <c r="AR50" s="120">
        <f t="shared" si="14"/>
        <v>100</v>
      </c>
      <c r="AS50" s="120" t="str">
        <f t="shared" si="15"/>
        <v>-</v>
      </c>
      <c r="AT50" s="120">
        <f t="shared" si="16"/>
        <v>99.13686077446053</v>
      </c>
      <c r="AU50" s="93">
        <v>127357</v>
      </c>
      <c r="AV50" s="93">
        <v>0</v>
      </c>
      <c r="AW50" s="93">
        <f t="shared" si="86"/>
        <v>127357</v>
      </c>
      <c r="AX50" s="93">
        <v>127357</v>
      </c>
      <c r="AY50" s="93">
        <v>0</v>
      </c>
      <c r="AZ50" s="93">
        <f t="shared" si="87"/>
        <v>127357</v>
      </c>
      <c r="BA50" s="120">
        <f t="shared" si="19"/>
        <v>100</v>
      </c>
      <c r="BB50" s="120" t="str">
        <f t="shared" si="20"/>
        <v>-</v>
      </c>
      <c r="BC50" s="120">
        <f t="shared" si="21"/>
        <v>100</v>
      </c>
      <c r="BD50" s="93">
        <v>370683</v>
      </c>
      <c r="BE50" s="93">
        <v>24879</v>
      </c>
      <c r="BF50" s="93">
        <f t="shared" si="88"/>
        <v>395562</v>
      </c>
      <c r="BG50" s="93">
        <v>363279</v>
      </c>
      <c r="BH50" s="93">
        <v>4519</v>
      </c>
      <c r="BI50" s="93">
        <f t="shared" si="89"/>
        <v>367798</v>
      </c>
      <c r="BJ50" s="120">
        <f t="shared" si="24"/>
        <v>98.00260600027516</v>
      </c>
      <c r="BK50" s="120">
        <f t="shared" si="25"/>
        <v>18.16391334056835</v>
      </c>
      <c r="BL50" s="120">
        <f t="shared" si="26"/>
        <v>92.98112558840333</v>
      </c>
      <c r="BM50" s="93">
        <v>354838</v>
      </c>
      <c r="BN50" s="93">
        <v>24879</v>
      </c>
      <c r="BO50" s="93">
        <f t="shared" si="90"/>
        <v>379717</v>
      </c>
      <c r="BP50" s="93">
        <v>347434</v>
      </c>
      <c r="BQ50" s="93">
        <v>4519</v>
      </c>
      <c r="BR50" s="93">
        <f t="shared" si="91"/>
        <v>351953</v>
      </c>
      <c r="BS50" s="136">
        <f t="shared" si="28"/>
        <v>97.9134140086462</v>
      </c>
      <c r="BT50" s="136">
        <f t="shared" si="29"/>
        <v>18.16391334056835</v>
      </c>
      <c r="BU50" s="136">
        <f t="shared" si="30"/>
        <v>92.68823887263409</v>
      </c>
      <c r="BV50" s="93">
        <v>15845</v>
      </c>
      <c r="BW50" s="93">
        <v>0</v>
      </c>
      <c r="BX50" s="93">
        <f t="shared" si="92"/>
        <v>15845</v>
      </c>
      <c r="BY50" s="93">
        <v>15845</v>
      </c>
      <c r="BZ50" s="93">
        <v>0</v>
      </c>
      <c r="CA50" s="93">
        <f t="shared" si="93"/>
        <v>15845</v>
      </c>
      <c r="CB50" s="120">
        <f t="shared" si="33"/>
        <v>100</v>
      </c>
      <c r="CC50" s="120" t="str">
        <f t="shared" si="34"/>
        <v>-</v>
      </c>
      <c r="CD50" s="120">
        <f t="shared" si="35"/>
        <v>100</v>
      </c>
      <c r="CE50" s="93">
        <v>23665</v>
      </c>
      <c r="CF50" s="93">
        <v>1410</v>
      </c>
      <c r="CG50" s="93">
        <f t="shared" si="94"/>
        <v>25075</v>
      </c>
      <c r="CH50" s="93">
        <v>23081</v>
      </c>
      <c r="CI50" s="93">
        <v>435</v>
      </c>
      <c r="CJ50" s="93">
        <f t="shared" si="95"/>
        <v>23516</v>
      </c>
      <c r="CK50" s="120">
        <f t="shared" si="38"/>
        <v>97.532220578914</v>
      </c>
      <c r="CL50" s="120">
        <f t="shared" si="39"/>
        <v>30.851063829787233</v>
      </c>
      <c r="CM50" s="120">
        <f t="shared" si="40"/>
        <v>93.7826520438684</v>
      </c>
      <c r="CN50" s="93">
        <v>61591</v>
      </c>
      <c r="CO50" s="93">
        <v>0</v>
      </c>
      <c r="CP50" s="93">
        <f t="shared" si="96"/>
        <v>61591</v>
      </c>
      <c r="CQ50" s="93">
        <v>61591</v>
      </c>
      <c r="CR50" s="93">
        <v>0</v>
      </c>
      <c r="CS50" s="93">
        <f t="shared" si="97"/>
        <v>61591</v>
      </c>
      <c r="CT50" s="120">
        <f t="shared" si="43"/>
        <v>100</v>
      </c>
      <c r="CU50" s="120" t="str">
        <f t="shared" si="44"/>
        <v>-</v>
      </c>
      <c r="CV50" s="120">
        <f t="shared" si="45"/>
        <v>100</v>
      </c>
      <c r="CW50" s="93">
        <v>0</v>
      </c>
      <c r="CX50" s="93">
        <v>0</v>
      </c>
      <c r="CY50" s="93">
        <f t="shared" si="98"/>
        <v>0</v>
      </c>
      <c r="CZ50" s="93">
        <v>0</v>
      </c>
      <c r="DA50" s="93">
        <v>0</v>
      </c>
      <c r="DB50" s="93">
        <f t="shared" si="99"/>
        <v>0</v>
      </c>
      <c r="DC50" s="120" t="str">
        <f t="shared" si="48"/>
        <v>-</v>
      </c>
      <c r="DD50" s="120" t="str">
        <f t="shared" si="49"/>
        <v>-</v>
      </c>
      <c r="DE50" s="120" t="str">
        <f t="shared" si="50"/>
        <v>-</v>
      </c>
      <c r="DF50" s="93">
        <v>0</v>
      </c>
      <c r="DG50" s="93">
        <v>0</v>
      </c>
      <c r="DH50" s="93">
        <f t="shared" si="100"/>
        <v>0</v>
      </c>
      <c r="DI50" s="93">
        <v>0</v>
      </c>
      <c r="DJ50" s="93">
        <v>0</v>
      </c>
      <c r="DK50" s="93">
        <f t="shared" si="101"/>
        <v>0</v>
      </c>
      <c r="DL50" s="120" t="str">
        <f t="shared" si="53"/>
        <v>-</v>
      </c>
      <c r="DM50" s="120" t="str">
        <f t="shared" si="54"/>
        <v>-</v>
      </c>
      <c r="DN50" s="120" t="str">
        <f t="shared" si="55"/>
        <v>-</v>
      </c>
      <c r="DR50" s="73"/>
      <c r="DS50" s="73"/>
      <c r="DT50" s="73"/>
    </row>
    <row r="51" spans="1:124" ht="33" customHeight="1">
      <c r="A51" s="4" t="s">
        <v>59</v>
      </c>
      <c r="B51" s="93">
        <v>630697</v>
      </c>
      <c r="C51" s="93">
        <v>29469</v>
      </c>
      <c r="D51" s="93">
        <f t="shared" si="63"/>
        <v>660166</v>
      </c>
      <c r="E51" s="93">
        <v>622183</v>
      </c>
      <c r="F51" s="93">
        <v>5415</v>
      </c>
      <c r="G51" s="93">
        <f t="shared" si="64"/>
        <v>627598</v>
      </c>
      <c r="H51" s="120">
        <f t="shared" si="56"/>
        <v>98.65006492816677</v>
      </c>
      <c r="I51" s="120">
        <f t="shared" si="57"/>
        <v>18.3752417794971</v>
      </c>
      <c r="J51" s="120">
        <f t="shared" si="58"/>
        <v>95.06669534632198</v>
      </c>
      <c r="K51" s="93">
        <v>237746</v>
      </c>
      <c r="L51" s="93">
        <v>10955</v>
      </c>
      <c r="M51" s="93">
        <f t="shared" si="78"/>
        <v>248701</v>
      </c>
      <c r="N51" s="93">
        <v>233873</v>
      </c>
      <c r="O51" s="93">
        <v>2532</v>
      </c>
      <c r="P51" s="93">
        <f t="shared" si="79"/>
        <v>236405</v>
      </c>
      <c r="Q51" s="120">
        <f t="shared" si="59"/>
        <v>98.37095051020837</v>
      </c>
      <c r="R51" s="120">
        <f t="shared" si="60"/>
        <v>23.11273391145596</v>
      </c>
      <c r="S51" s="120">
        <f t="shared" si="61"/>
        <v>95.05591051101524</v>
      </c>
      <c r="T51" s="93">
        <v>10465</v>
      </c>
      <c r="U51" s="93">
        <v>239</v>
      </c>
      <c r="V51" s="93">
        <f t="shared" si="80"/>
        <v>10704</v>
      </c>
      <c r="W51" s="93">
        <v>10370</v>
      </c>
      <c r="X51" s="93">
        <v>107</v>
      </c>
      <c r="Y51" s="93">
        <f t="shared" si="81"/>
        <v>10477</v>
      </c>
      <c r="Z51" s="120">
        <f t="shared" si="4"/>
        <v>99.09221213569039</v>
      </c>
      <c r="AA51" s="120">
        <f t="shared" si="5"/>
        <v>44.76987447698745</v>
      </c>
      <c r="AB51" s="120">
        <f t="shared" si="6"/>
        <v>97.87929745889387</v>
      </c>
      <c r="AC51" s="93">
        <v>198679</v>
      </c>
      <c r="AD51" s="93">
        <v>10666</v>
      </c>
      <c r="AE51" s="93">
        <f t="shared" si="82"/>
        <v>209345</v>
      </c>
      <c r="AF51" s="93">
        <v>194901</v>
      </c>
      <c r="AG51" s="93">
        <v>2425</v>
      </c>
      <c r="AH51" s="93">
        <f t="shared" si="83"/>
        <v>197326</v>
      </c>
      <c r="AI51" s="120">
        <f t="shared" si="9"/>
        <v>98.09844019750452</v>
      </c>
      <c r="AJ51" s="120">
        <f t="shared" si="10"/>
        <v>22.7357959872492</v>
      </c>
      <c r="AK51" s="120">
        <f t="shared" si="11"/>
        <v>94.25875946404261</v>
      </c>
      <c r="AL51" s="93">
        <v>12651</v>
      </c>
      <c r="AM51" s="93">
        <v>50</v>
      </c>
      <c r="AN51" s="93">
        <f t="shared" si="84"/>
        <v>12701</v>
      </c>
      <c r="AO51" s="93">
        <v>12651</v>
      </c>
      <c r="AP51" s="93">
        <v>0</v>
      </c>
      <c r="AQ51" s="93">
        <f t="shared" si="85"/>
        <v>12651</v>
      </c>
      <c r="AR51" s="120">
        <f t="shared" si="14"/>
        <v>100</v>
      </c>
      <c r="AS51" s="120" t="str">
        <f t="shared" si="15"/>
        <v>-</v>
      </c>
      <c r="AT51" s="120">
        <f t="shared" si="16"/>
        <v>99.60633021021967</v>
      </c>
      <c r="AU51" s="93">
        <v>15951</v>
      </c>
      <c r="AV51" s="93">
        <v>0</v>
      </c>
      <c r="AW51" s="93">
        <f t="shared" si="86"/>
        <v>15951</v>
      </c>
      <c r="AX51" s="93">
        <v>15951</v>
      </c>
      <c r="AY51" s="93">
        <v>0</v>
      </c>
      <c r="AZ51" s="93">
        <f t="shared" si="87"/>
        <v>15951</v>
      </c>
      <c r="BA51" s="120">
        <f t="shared" si="19"/>
        <v>100</v>
      </c>
      <c r="BB51" s="120" t="str">
        <f t="shared" si="20"/>
        <v>-</v>
      </c>
      <c r="BC51" s="120">
        <f t="shared" si="21"/>
        <v>100</v>
      </c>
      <c r="BD51" s="93">
        <v>329007</v>
      </c>
      <c r="BE51" s="93">
        <v>17894</v>
      </c>
      <c r="BF51" s="93">
        <f t="shared" si="88"/>
        <v>346901</v>
      </c>
      <c r="BG51" s="93">
        <v>324618</v>
      </c>
      <c r="BH51" s="93">
        <v>2607</v>
      </c>
      <c r="BI51" s="93">
        <f t="shared" si="89"/>
        <v>327225</v>
      </c>
      <c r="BJ51" s="120">
        <f t="shared" si="24"/>
        <v>98.66598583008872</v>
      </c>
      <c r="BK51" s="120">
        <f t="shared" si="25"/>
        <v>14.569129317089526</v>
      </c>
      <c r="BL51" s="120">
        <f t="shared" si="26"/>
        <v>94.32806477928861</v>
      </c>
      <c r="BM51" s="93">
        <v>327180</v>
      </c>
      <c r="BN51" s="93">
        <v>17894</v>
      </c>
      <c r="BO51" s="93">
        <f t="shared" si="90"/>
        <v>345074</v>
      </c>
      <c r="BP51" s="93">
        <v>322791</v>
      </c>
      <c r="BQ51" s="93">
        <v>2607</v>
      </c>
      <c r="BR51" s="93">
        <f t="shared" si="91"/>
        <v>325398</v>
      </c>
      <c r="BS51" s="136">
        <f t="shared" si="28"/>
        <v>98.65853658536585</v>
      </c>
      <c r="BT51" s="136">
        <f t="shared" si="29"/>
        <v>14.569129317089526</v>
      </c>
      <c r="BU51" s="136">
        <f t="shared" si="30"/>
        <v>94.29803462445736</v>
      </c>
      <c r="BV51" s="93">
        <v>1827</v>
      </c>
      <c r="BW51" s="93">
        <v>0</v>
      </c>
      <c r="BX51" s="93">
        <f t="shared" si="92"/>
        <v>1827</v>
      </c>
      <c r="BY51" s="93">
        <v>1827</v>
      </c>
      <c r="BZ51" s="93">
        <v>0</v>
      </c>
      <c r="CA51" s="93">
        <f t="shared" si="93"/>
        <v>1827</v>
      </c>
      <c r="CB51" s="120">
        <f t="shared" si="33"/>
        <v>100</v>
      </c>
      <c r="CC51" s="120" t="str">
        <f t="shared" si="34"/>
        <v>-</v>
      </c>
      <c r="CD51" s="120">
        <f t="shared" si="35"/>
        <v>100</v>
      </c>
      <c r="CE51" s="93">
        <v>25705</v>
      </c>
      <c r="CF51" s="93">
        <v>620</v>
      </c>
      <c r="CG51" s="93">
        <f t="shared" si="94"/>
        <v>26325</v>
      </c>
      <c r="CH51" s="93">
        <v>25453</v>
      </c>
      <c r="CI51" s="93">
        <v>276</v>
      </c>
      <c r="CJ51" s="93">
        <f t="shared" si="95"/>
        <v>25729</v>
      </c>
      <c r="CK51" s="120">
        <f t="shared" si="38"/>
        <v>99.01964598327174</v>
      </c>
      <c r="CL51" s="120">
        <f t="shared" si="39"/>
        <v>44.516129032258064</v>
      </c>
      <c r="CM51" s="120">
        <f t="shared" si="40"/>
        <v>97.73599240265906</v>
      </c>
      <c r="CN51" s="93">
        <v>38239</v>
      </c>
      <c r="CO51" s="93">
        <v>0</v>
      </c>
      <c r="CP51" s="93">
        <f t="shared" si="96"/>
        <v>38239</v>
      </c>
      <c r="CQ51" s="93">
        <v>38239</v>
      </c>
      <c r="CR51" s="93">
        <v>0</v>
      </c>
      <c r="CS51" s="93">
        <f t="shared" si="97"/>
        <v>38239</v>
      </c>
      <c r="CT51" s="120">
        <f t="shared" si="43"/>
        <v>100</v>
      </c>
      <c r="CU51" s="120" t="str">
        <f t="shared" si="44"/>
        <v>-</v>
      </c>
      <c r="CV51" s="120">
        <f t="shared" si="45"/>
        <v>100</v>
      </c>
      <c r="CW51" s="93">
        <v>0</v>
      </c>
      <c r="CX51" s="93">
        <v>0</v>
      </c>
      <c r="CY51" s="93">
        <f t="shared" si="98"/>
        <v>0</v>
      </c>
      <c r="CZ51" s="93">
        <v>0</v>
      </c>
      <c r="DA51" s="93">
        <v>0</v>
      </c>
      <c r="DB51" s="93">
        <f t="shared" si="99"/>
        <v>0</v>
      </c>
      <c r="DC51" s="120" t="str">
        <f t="shared" si="48"/>
        <v>-</v>
      </c>
      <c r="DD51" s="120" t="str">
        <f t="shared" si="49"/>
        <v>-</v>
      </c>
      <c r="DE51" s="120" t="str">
        <f t="shared" si="50"/>
        <v>-</v>
      </c>
      <c r="DF51" s="93">
        <v>0</v>
      </c>
      <c r="DG51" s="93">
        <v>0</v>
      </c>
      <c r="DH51" s="93">
        <f t="shared" si="100"/>
        <v>0</v>
      </c>
      <c r="DI51" s="93">
        <v>0</v>
      </c>
      <c r="DJ51" s="93">
        <v>0</v>
      </c>
      <c r="DK51" s="93">
        <f t="shared" si="101"/>
        <v>0</v>
      </c>
      <c r="DL51" s="120" t="str">
        <f t="shared" si="53"/>
        <v>-</v>
      </c>
      <c r="DM51" s="120" t="str">
        <f t="shared" si="54"/>
        <v>-</v>
      </c>
      <c r="DN51" s="120" t="str">
        <f t="shared" si="55"/>
        <v>-</v>
      </c>
      <c r="DR51" s="73"/>
      <c r="DS51" s="73"/>
      <c r="DT51" s="73"/>
    </row>
    <row r="52" spans="1:124" ht="33" customHeight="1">
      <c r="A52" s="4" t="s">
        <v>60</v>
      </c>
      <c r="B52" s="93">
        <v>693174</v>
      </c>
      <c r="C52" s="93">
        <v>32490</v>
      </c>
      <c r="D52" s="93">
        <f t="shared" si="63"/>
        <v>725664</v>
      </c>
      <c r="E52" s="93">
        <v>685309</v>
      </c>
      <c r="F52" s="93">
        <v>7541</v>
      </c>
      <c r="G52" s="93">
        <f t="shared" si="64"/>
        <v>692850</v>
      </c>
      <c r="H52" s="120">
        <f t="shared" si="56"/>
        <v>98.86536425197714</v>
      </c>
      <c r="I52" s="120">
        <f t="shared" si="57"/>
        <v>23.210218528778086</v>
      </c>
      <c r="J52" s="120">
        <f t="shared" si="58"/>
        <v>95.47807249636196</v>
      </c>
      <c r="K52" s="93">
        <v>281351</v>
      </c>
      <c r="L52" s="93">
        <v>13572</v>
      </c>
      <c r="M52" s="93">
        <f t="shared" si="78"/>
        <v>294923</v>
      </c>
      <c r="N52" s="93">
        <v>278365</v>
      </c>
      <c r="O52" s="93">
        <v>3590</v>
      </c>
      <c r="P52" s="93">
        <f t="shared" si="79"/>
        <v>281955</v>
      </c>
      <c r="Q52" s="120">
        <f t="shared" si="59"/>
        <v>98.93869223852056</v>
      </c>
      <c r="R52" s="120">
        <f t="shared" si="60"/>
        <v>26.451517830828173</v>
      </c>
      <c r="S52" s="120">
        <f t="shared" si="61"/>
        <v>95.60292008422537</v>
      </c>
      <c r="T52" s="93">
        <v>10861</v>
      </c>
      <c r="U52" s="93">
        <v>332</v>
      </c>
      <c r="V52" s="93">
        <f t="shared" si="80"/>
        <v>11193</v>
      </c>
      <c r="W52" s="93">
        <v>10738</v>
      </c>
      <c r="X52" s="93">
        <v>91</v>
      </c>
      <c r="Y52" s="93">
        <f t="shared" si="81"/>
        <v>10829</v>
      </c>
      <c r="Z52" s="120">
        <f t="shared" si="4"/>
        <v>98.86750759598564</v>
      </c>
      <c r="AA52" s="120">
        <f t="shared" si="5"/>
        <v>27.40963855421687</v>
      </c>
      <c r="AB52" s="120">
        <f t="shared" si="6"/>
        <v>96.7479674796748</v>
      </c>
      <c r="AC52" s="93">
        <v>244076</v>
      </c>
      <c r="AD52" s="93">
        <v>12249</v>
      </c>
      <c r="AE52" s="93">
        <f t="shared" si="82"/>
        <v>256325</v>
      </c>
      <c r="AF52" s="93">
        <v>241343</v>
      </c>
      <c r="AG52" s="93">
        <v>3338</v>
      </c>
      <c r="AH52" s="93">
        <f t="shared" si="83"/>
        <v>244681</v>
      </c>
      <c r="AI52" s="120">
        <f t="shared" si="9"/>
        <v>98.8802668021436</v>
      </c>
      <c r="AJ52" s="120">
        <f t="shared" si="10"/>
        <v>27.251204179933058</v>
      </c>
      <c r="AK52" s="120">
        <f t="shared" si="11"/>
        <v>95.4573295620794</v>
      </c>
      <c r="AL52" s="93">
        <v>12163</v>
      </c>
      <c r="AM52" s="93">
        <v>980</v>
      </c>
      <c r="AN52" s="93">
        <f t="shared" si="84"/>
        <v>13143</v>
      </c>
      <c r="AO52" s="93">
        <v>12033</v>
      </c>
      <c r="AP52" s="93">
        <v>150</v>
      </c>
      <c r="AQ52" s="93">
        <f t="shared" si="85"/>
        <v>12183</v>
      </c>
      <c r="AR52" s="120">
        <f t="shared" si="14"/>
        <v>98.93118474060675</v>
      </c>
      <c r="AS52" s="120">
        <f t="shared" si="15"/>
        <v>15.306122448979592</v>
      </c>
      <c r="AT52" s="120">
        <f t="shared" si="16"/>
        <v>92.69573156813513</v>
      </c>
      <c r="AU52" s="93">
        <v>14251</v>
      </c>
      <c r="AV52" s="93">
        <v>11</v>
      </c>
      <c r="AW52" s="93">
        <f t="shared" si="86"/>
        <v>14262</v>
      </c>
      <c r="AX52" s="93">
        <v>14251</v>
      </c>
      <c r="AY52" s="93">
        <v>11</v>
      </c>
      <c r="AZ52" s="93">
        <f t="shared" si="87"/>
        <v>14262</v>
      </c>
      <c r="BA52" s="120">
        <f t="shared" si="19"/>
        <v>100</v>
      </c>
      <c r="BB52" s="120">
        <f t="shared" si="20"/>
        <v>100</v>
      </c>
      <c r="BC52" s="120">
        <f t="shared" si="21"/>
        <v>100</v>
      </c>
      <c r="BD52" s="93">
        <v>346990</v>
      </c>
      <c r="BE52" s="93">
        <v>18831</v>
      </c>
      <c r="BF52" s="93">
        <f t="shared" si="88"/>
        <v>365821</v>
      </c>
      <c r="BG52" s="93">
        <v>342136</v>
      </c>
      <c r="BH52" s="93">
        <v>3906</v>
      </c>
      <c r="BI52" s="93">
        <f t="shared" si="89"/>
        <v>346042</v>
      </c>
      <c r="BJ52" s="120">
        <f t="shared" si="24"/>
        <v>98.60111242398916</v>
      </c>
      <c r="BK52" s="120">
        <f t="shared" si="25"/>
        <v>20.742392862832563</v>
      </c>
      <c r="BL52" s="120">
        <f t="shared" si="26"/>
        <v>94.59325735810683</v>
      </c>
      <c r="BM52" s="93">
        <v>346987</v>
      </c>
      <c r="BN52" s="93">
        <v>18831</v>
      </c>
      <c r="BO52" s="93">
        <f t="shared" si="90"/>
        <v>365818</v>
      </c>
      <c r="BP52" s="93">
        <v>342133</v>
      </c>
      <c r="BQ52" s="93">
        <v>3906</v>
      </c>
      <c r="BR52" s="93">
        <f t="shared" si="91"/>
        <v>346039</v>
      </c>
      <c r="BS52" s="136">
        <f t="shared" si="28"/>
        <v>98.60110032940716</v>
      </c>
      <c r="BT52" s="136">
        <f t="shared" si="29"/>
        <v>20.742392862832563</v>
      </c>
      <c r="BU52" s="136">
        <f t="shared" si="30"/>
        <v>94.59321301849553</v>
      </c>
      <c r="BV52" s="93">
        <v>3</v>
      </c>
      <c r="BW52" s="93">
        <v>0</v>
      </c>
      <c r="BX52" s="93">
        <f t="shared" si="92"/>
        <v>3</v>
      </c>
      <c r="BY52" s="93">
        <v>3</v>
      </c>
      <c r="BZ52" s="93">
        <v>0</v>
      </c>
      <c r="CA52" s="93">
        <f t="shared" si="93"/>
        <v>3</v>
      </c>
      <c r="CB52" s="120">
        <f t="shared" si="33"/>
        <v>100</v>
      </c>
      <c r="CC52" s="120" t="str">
        <f t="shared" si="34"/>
        <v>-</v>
      </c>
      <c r="CD52" s="120">
        <f t="shared" si="35"/>
        <v>100</v>
      </c>
      <c r="CE52" s="93">
        <v>19801</v>
      </c>
      <c r="CF52" s="93">
        <v>87</v>
      </c>
      <c r="CG52" s="93">
        <f t="shared" si="94"/>
        <v>19888</v>
      </c>
      <c r="CH52" s="93">
        <v>19776</v>
      </c>
      <c r="CI52" s="93">
        <v>45</v>
      </c>
      <c r="CJ52" s="93">
        <f t="shared" si="95"/>
        <v>19821</v>
      </c>
      <c r="CK52" s="120">
        <f t="shared" si="38"/>
        <v>99.87374375031564</v>
      </c>
      <c r="CL52" s="120">
        <f t="shared" si="39"/>
        <v>51.724137931034484</v>
      </c>
      <c r="CM52" s="120">
        <f t="shared" si="40"/>
        <v>99.66311343523732</v>
      </c>
      <c r="CN52" s="93">
        <v>45032</v>
      </c>
      <c r="CO52" s="93">
        <v>0</v>
      </c>
      <c r="CP52" s="93">
        <f t="shared" si="96"/>
        <v>45032</v>
      </c>
      <c r="CQ52" s="93">
        <v>45032</v>
      </c>
      <c r="CR52" s="93">
        <v>0</v>
      </c>
      <c r="CS52" s="93">
        <f t="shared" si="97"/>
        <v>45032</v>
      </c>
      <c r="CT52" s="120">
        <f t="shared" si="43"/>
        <v>100</v>
      </c>
      <c r="CU52" s="120" t="str">
        <f t="shared" si="44"/>
        <v>-</v>
      </c>
      <c r="CV52" s="120">
        <f t="shared" si="45"/>
        <v>100</v>
      </c>
      <c r="CW52" s="93">
        <v>0</v>
      </c>
      <c r="CX52" s="93">
        <v>0</v>
      </c>
      <c r="CY52" s="93">
        <f t="shared" si="98"/>
        <v>0</v>
      </c>
      <c r="CZ52" s="93">
        <v>0</v>
      </c>
      <c r="DA52" s="93">
        <v>0</v>
      </c>
      <c r="DB52" s="93">
        <f t="shared" si="99"/>
        <v>0</v>
      </c>
      <c r="DC52" s="120" t="str">
        <f t="shared" si="48"/>
        <v>-</v>
      </c>
      <c r="DD52" s="120" t="str">
        <f t="shared" si="49"/>
        <v>-</v>
      </c>
      <c r="DE52" s="120" t="str">
        <f t="shared" si="50"/>
        <v>-</v>
      </c>
      <c r="DF52" s="93">
        <v>0</v>
      </c>
      <c r="DG52" s="93">
        <v>0</v>
      </c>
      <c r="DH52" s="93">
        <f t="shared" si="100"/>
        <v>0</v>
      </c>
      <c r="DI52" s="93">
        <v>0</v>
      </c>
      <c r="DJ52" s="93">
        <v>0</v>
      </c>
      <c r="DK52" s="93">
        <f t="shared" si="101"/>
        <v>0</v>
      </c>
      <c r="DL52" s="120" t="str">
        <f t="shared" si="53"/>
        <v>-</v>
      </c>
      <c r="DM52" s="120" t="str">
        <f t="shared" si="54"/>
        <v>-</v>
      </c>
      <c r="DN52" s="120" t="str">
        <f t="shared" si="55"/>
        <v>-</v>
      </c>
      <c r="DR52" s="73"/>
      <c r="DS52" s="73"/>
      <c r="DT52" s="73"/>
    </row>
    <row r="53" spans="1:124" ht="33" customHeight="1">
      <c r="A53" s="4" t="s">
        <v>61</v>
      </c>
      <c r="B53" s="93">
        <v>544978</v>
      </c>
      <c r="C53" s="93">
        <v>27975</v>
      </c>
      <c r="D53" s="93">
        <f t="shared" si="63"/>
        <v>572953</v>
      </c>
      <c r="E53" s="93">
        <v>538884</v>
      </c>
      <c r="F53" s="93">
        <v>4193</v>
      </c>
      <c r="G53" s="93">
        <f t="shared" si="64"/>
        <v>543077</v>
      </c>
      <c r="H53" s="120">
        <f t="shared" si="56"/>
        <v>98.88178972362186</v>
      </c>
      <c r="I53" s="120">
        <f t="shared" si="57"/>
        <v>14.988382484361038</v>
      </c>
      <c r="J53" s="120">
        <f t="shared" si="58"/>
        <v>94.78561068708952</v>
      </c>
      <c r="K53" s="93">
        <v>222001</v>
      </c>
      <c r="L53" s="93">
        <v>8948</v>
      </c>
      <c r="M53" s="93">
        <f t="shared" si="78"/>
        <v>230949</v>
      </c>
      <c r="N53" s="93">
        <v>219906</v>
      </c>
      <c r="O53" s="93">
        <v>1758</v>
      </c>
      <c r="P53" s="93">
        <f t="shared" si="79"/>
        <v>221664</v>
      </c>
      <c r="Q53" s="120">
        <f t="shared" si="59"/>
        <v>99.05631055715965</v>
      </c>
      <c r="R53" s="120">
        <f t="shared" si="60"/>
        <v>19.646848457755922</v>
      </c>
      <c r="S53" s="120">
        <f t="shared" si="61"/>
        <v>95.97963186677578</v>
      </c>
      <c r="T53" s="93">
        <v>8830</v>
      </c>
      <c r="U53" s="93">
        <v>418</v>
      </c>
      <c r="V53" s="93">
        <f t="shared" si="80"/>
        <v>9248</v>
      </c>
      <c r="W53" s="93">
        <v>8729</v>
      </c>
      <c r="X53" s="93">
        <v>84</v>
      </c>
      <c r="Y53" s="93">
        <f t="shared" si="81"/>
        <v>8813</v>
      </c>
      <c r="Z53" s="120">
        <f t="shared" si="4"/>
        <v>98.85617214043036</v>
      </c>
      <c r="AA53" s="120">
        <f t="shared" si="5"/>
        <v>20.095693779904305</v>
      </c>
      <c r="AB53" s="120">
        <f t="shared" si="6"/>
        <v>95.29628027681662</v>
      </c>
      <c r="AC53" s="93">
        <v>174086</v>
      </c>
      <c r="AD53" s="93">
        <v>8235</v>
      </c>
      <c r="AE53" s="93">
        <f t="shared" si="82"/>
        <v>182321</v>
      </c>
      <c r="AF53" s="93">
        <v>172092</v>
      </c>
      <c r="AG53" s="93">
        <v>1664</v>
      </c>
      <c r="AH53" s="93">
        <f t="shared" si="83"/>
        <v>173756</v>
      </c>
      <c r="AI53" s="120">
        <f t="shared" si="9"/>
        <v>98.85458911112899</v>
      </c>
      <c r="AJ53" s="120">
        <f t="shared" si="10"/>
        <v>20.206435944140864</v>
      </c>
      <c r="AK53" s="120">
        <f t="shared" si="11"/>
        <v>95.30224165071495</v>
      </c>
      <c r="AL53" s="93">
        <v>11850</v>
      </c>
      <c r="AM53" s="93">
        <v>295</v>
      </c>
      <c r="AN53" s="93">
        <f t="shared" si="84"/>
        <v>12145</v>
      </c>
      <c r="AO53" s="93">
        <v>11850</v>
      </c>
      <c r="AP53" s="93">
        <v>10</v>
      </c>
      <c r="AQ53" s="93">
        <f t="shared" si="85"/>
        <v>11860</v>
      </c>
      <c r="AR53" s="120">
        <f t="shared" si="14"/>
        <v>100</v>
      </c>
      <c r="AS53" s="120">
        <f t="shared" si="15"/>
        <v>3.389830508474576</v>
      </c>
      <c r="AT53" s="120">
        <f t="shared" si="16"/>
        <v>97.6533552902429</v>
      </c>
      <c r="AU53" s="93">
        <v>27235</v>
      </c>
      <c r="AV53" s="93">
        <v>0</v>
      </c>
      <c r="AW53" s="93">
        <f t="shared" si="86"/>
        <v>27235</v>
      </c>
      <c r="AX53" s="93">
        <v>27235</v>
      </c>
      <c r="AY53" s="93">
        <v>0</v>
      </c>
      <c r="AZ53" s="93">
        <f t="shared" si="87"/>
        <v>27235</v>
      </c>
      <c r="BA53" s="120">
        <f t="shared" si="19"/>
        <v>100</v>
      </c>
      <c r="BB53" s="120" t="str">
        <f t="shared" si="20"/>
        <v>-</v>
      </c>
      <c r="BC53" s="120">
        <f t="shared" si="21"/>
        <v>100</v>
      </c>
      <c r="BD53" s="93">
        <v>272217</v>
      </c>
      <c r="BE53" s="93">
        <v>17705</v>
      </c>
      <c r="BF53" s="93">
        <f t="shared" si="88"/>
        <v>289922</v>
      </c>
      <c r="BG53" s="93">
        <v>268723</v>
      </c>
      <c r="BH53" s="93">
        <v>2003</v>
      </c>
      <c r="BI53" s="93">
        <f t="shared" si="89"/>
        <v>270726</v>
      </c>
      <c r="BJ53" s="120">
        <f t="shared" si="24"/>
        <v>98.71646517300536</v>
      </c>
      <c r="BK53" s="120">
        <f t="shared" si="25"/>
        <v>11.313188364868681</v>
      </c>
      <c r="BL53" s="120">
        <f t="shared" si="26"/>
        <v>93.37890880995579</v>
      </c>
      <c r="BM53" s="93">
        <v>262158</v>
      </c>
      <c r="BN53" s="93">
        <v>17705</v>
      </c>
      <c r="BO53" s="93">
        <f t="shared" si="90"/>
        <v>279863</v>
      </c>
      <c r="BP53" s="93">
        <v>258664</v>
      </c>
      <c r="BQ53" s="93">
        <v>2003</v>
      </c>
      <c r="BR53" s="93">
        <f t="shared" si="91"/>
        <v>260667</v>
      </c>
      <c r="BS53" s="136">
        <f t="shared" si="28"/>
        <v>98.66721595373782</v>
      </c>
      <c r="BT53" s="136">
        <f t="shared" si="29"/>
        <v>11.313188364868681</v>
      </c>
      <c r="BU53" s="136">
        <f t="shared" si="30"/>
        <v>93.14092966915956</v>
      </c>
      <c r="BV53" s="93">
        <v>10059</v>
      </c>
      <c r="BW53" s="93">
        <v>0</v>
      </c>
      <c r="BX53" s="93">
        <f t="shared" si="92"/>
        <v>10059</v>
      </c>
      <c r="BY53" s="93">
        <v>10059</v>
      </c>
      <c r="BZ53" s="93">
        <v>0</v>
      </c>
      <c r="CA53" s="93">
        <f t="shared" si="93"/>
        <v>10059</v>
      </c>
      <c r="CB53" s="120">
        <f t="shared" si="33"/>
        <v>100</v>
      </c>
      <c r="CC53" s="120" t="str">
        <f t="shared" si="34"/>
        <v>-</v>
      </c>
      <c r="CD53" s="120">
        <f t="shared" si="35"/>
        <v>100</v>
      </c>
      <c r="CE53" s="93">
        <v>19527</v>
      </c>
      <c r="CF53" s="93">
        <v>1322</v>
      </c>
      <c r="CG53" s="93">
        <f t="shared" si="94"/>
        <v>20849</v>
      </c>
      <c r="CH53" s="93">
        <v>19022</v>
      </c>
      <c r="CI53" s="93">
        <v>432</v>
      </c>
      <c r="CJ53" s="93">
        <f t="shared" si="95"/>
        <v>19454</v>
      </c>
      <c r="CK53" s="120">
        <f t="shared" si="38"/>
        <v>97.41383725098581</v>
      </c>
      <c r="CL53" s="120">
        <f t="shared" si="39"/>
        <v>32.677760968229954</v>
      </c>
      <c r="CM53" s="120">
        <f t="shared" si="40"/>
        <v>93.30903160823061</v>
      </c>
      <c r="CN53" s="93">
        <v>31233</v>
      </c>
      <c r="CO53" s="93">
        <v>0</v>
      </c>
      <c r="CP53" s="93">
        <f t="shared" si="96"/>
        <v>31233</v>
      </c>
      <c r="CQ53" s="93">
        <v>31233</v>
      </c>
      <c r="CR53" s="93">
        <v>0</v>
      </c>
      <c r="CS53" s="93">
        <f t="shared" si="97"/>
        <v>31233</v>
      </c>
      <c r="CT53" s="120">
        <f t="shared" si="43"/>
        <v>100</v>
      </c>
      <c r="CU53" s="120" t="str">
        <f t="shared" si="44"/>
        <v>-</v>
      </c>
      <c r="CV53" s="120">
        <f t="shared" si="45"/>
        <v>100</v>
      </c>
      <c r="CW53" s="93">
        <v>0</v>
      </c>
      <c r="CX53" s="93">
        <v>0</v>
      </c>
      <c r="CY53" s="93">
        <f t="shared" si="98"/>
        <v>0</v>
      </c>
      <c r="CZ53" s="93">
        <v>0</v>
      </c>
      <c r="DA53" s="93">
        <v>0</v>
      </c>
      <c r="DB53" s="93">
        <f t="shared" si="99"/>
        <v>0</v>
      </c>
      <c r="DC53" s="120" t="str">
        <f t="shared" si="48"/>
        <v>-</v>
      </c>
      <c r="DD53" s="120" t="str">
        <f t="shared" si="49"/>
        <v>-</v>
      </c>
      <c r="DE53" s="120" t="str">
        <f t="shared" si="50"/>
        <v>-</v>
      </c>
      <c r="DF53" s="93">
        <v>0</v>
      </c>
      <c r="DG53" s="93">
        <v>0</v>
      </c>
      <c r="DH53" s="93">
        <f t="shared" si="100"/>
        <v>0</v>
      </c>
      <c r="DI53" s="93">
        <v>0</v>
      </c>
      <c r="DJ53" s="93">
        <v>0</v>
      </c>
      <c r="DK53" s="93">
        <f t="shared" si="101"/>
        <v>0</v>
      </c>
      <c r="DL53" s="120" t="str">
        <f t="shared" si="53"/>
        <v>-</v>
      </c>
      <c r="DM53" s="120" t="str">
        <f t="shared" si="54"/>
        <v>-</v>
      </c>
      <c r="DN53" s="120" t="str">
        <f t="shared" si="55"/>
        <v>-</v>
      </c>
      <c r="DR53" s="73"/>
      <c r="DS53" s="73"/>
      <c r="DT53" s="73"/>
    </row>
    <row r="54" spans="1:124" s="48" customFormat="1" ht="33" customHeight="1">
      <c r="A54" s="4" t="s">
        <v>62</v>
      </c>
      <c r="B54" s="93">
        <v>1721767</v>
      </c>
      <c r="C54" s="93">
        <v>10196</v>
      </c>
      <c r="D54" s="93">
        <f t="shared" si="63"/>
        <v>1731963</v>
      </c>
      <c r="E54" s="93">
        <v>1718283</v>
      </c>
      <c r="F54" s="93">
        <v>3250</v>
      </c>
      <c r="G54" s="93">
        <f t="shared" si="64"/>
        <v>1721533</v>
      </c>
      <c r="H54" s="120">
        <f t="shared" si="56"/>
        <v>99.79764974006355</v>
      </c>
      <c r="I54" s="120">
        <f t="shared" si="57"/>
        <v>31.875245194193802</v>
      </c>
      <c r="J54" s="120">
        <f t="shared" si="58"/>
        <v>99.39779313992273</v>
      </c>
      <c r="K54" s="93">
        <v>823779</v>
      </c>
      <c r="L54" s="93">
        <v>6781</v>
      </c>
      <c r="M54" s="93">
        <f t="shared" si="78"/>
        <v>830560</v>
      </c>
      <c r="N54" s="93">
        <v>821493</v>
      </c>
      <c r="O54" s="93">
        <v>2152</v>
      </c>
      <c r="P54" s="93">
        <f t="shared" si="79"/>
        <v>823645</v>
      </c>
      <c r="Q54" s="120">
        <f t="shared" si="59"/>
        <v>99.7224983885241</v>
      </c>
      <c r="R54" s="120">
        <f t="shared" si="60"/>
        <v>31.735732192891902</v>
      </c>
      <c r="S54" s="120">
        <f t="shared" si="61"/>
        <v>99.16742920439222</v>
      </c>
      <c r="T54" s="93">
        <v>30874</v>
      </c>
      <c r="U54" s="93">
        <v>296</v>
      </c>
      <c r="V54" s="93">
        <f t="shared" si="80"/>
        <v>31170</v>
      </c>
      <c r="W54" s="93">
        <v>30111</v>
      </c>
      <c r="X54" s="93">
        <v>94</v>
      </c>
      <c r="Y54" s="93">
        <f t="shared" si="81"/>
        <v>30205</v>
      </c>
      <c r="Z54" s="120">
        <f t="shared" si="4"/>
        <v>97.52866489602901</v>
      </c>
      <c r="AA54" s="120">
        <f t="shared" si="5"/>
        <v>31.756756756756754</v>
      </c>
      <c r="AB54" s="120">
        <f t="shared" si="6"/>
        <v>96.90407443054218</v>
      </c>
      <c r="AC54" s="93">
        <v>661491</v>
      </c>
      <c r="AD54" s="93">
        <v>6485</v>
      </c>
      <c r="AE54" s="93">
        <f t="shared" si="82"/>
        <v>667976</v>
      </c>
      <c r="AF54" s="93">
        <v>659968</v>
      </c>
      <c r="AG54" s="93">
        <v>2058</v>
      </c>
      <c r="AH54" s="93">
        <f t="shared" si="83"/>
        <v>662026</v>
      </c>
      <c r="AI54" s="120">
        <f t="shared" si="9"/>
        <v>99.7697625515691</v>
      </c>
      <c r="AJ54" s="120">
        <f t="shared" si="10"/>
        <v>31.73477255204318</v>
      </c>
      <c r="AK54" s="120">
        <f t="shared" si="11"/>
        <v>99.1092494341114</v>
      </c>
      <c r="AL54" s="93">
        <v>52978</v>
      </c>
      <c r="AM54" s="93">
        <v>0</v>
      </c>
      <c r="AN54" s="93">
        <f t="shared" si="84"/>
        <v>52978</v>
      </c>
      <c r="AO54" s="93">
        <v>52978</v>
      </c>
      <c r="AP54" s="93">
        <v>0</v>
      </c>
      <c r="AQ54" s="93">
        <f t="shared" si="85"/>
        <v>52978</v>
      </c>
      <c r="AR54" s="120">
        <f t="shared" si="14"/>
        <v>100</v>
      </c>
      <c r="AS54" s="120" t="str">
        <f t="shared" si="15"/>
        <v>-</v>
      </c>
      <c r="AT54" s="120">
        <f t="shared" si="16"/>
        <v>100</v>
      </c>
      <c r="AU54" s="93">
        <v>78436</v>
      </c>
      <c r="AV54" s="93">
        <v>0</v>
      </c>
      <c r="AW54" s="93">
        <f t="shared" si="86"/>
        <v>78436</v>
      </c>
      <c r="AX54" s="93">
        <v>78436</v>
      </c>
      <c r="AY54" s="93">
        <v>0</v>
      </c>
      <c r="AZ54" s="93">
        <f t="shared" si="87"/>
        <v>78436</v>
      </c>
      <c r="BA54" s="120">
        <f t="shared" si="19"/>
        <v>100</v>
      </c>
      <c r="BB54" s="120" t="str">
        <f t="shared" si="20"/>
        <v>-</v>
      </c>
      <c r="BC54" s="120">
        <f t="shared" si="21"/>
        <v>100</v>
      </c>
      <c r="BD54" s="93">
        <v>753211</v>
      </c>
      <c r="BE54" s="93">
        <v>3228</v>
      </c>
      <c r="BF54" s="93">
        <f t="shared" si="88"/>
        <v>756439</v>
      </c>
      <c r="BG54" s="93">
        <v>752133</v>
      </c>
      <c r="BH54" s="93">
        <v>990</v>
      </c>
      <c r="BI54" s="93">
        <f t="shared" si="89"/>
        <v>753123</v>
      </c>
      <c r="BJ54" s="120">
        <f t="shared" si="24"/>
        <v>99.85687941360389</v>
      </c>
      <c r="BK54" s="120">
        <f t="shared" si="25"/>
        <v>30.66914498141264</v>
      </c>
      <c r="BL54" s="120">
        <f t="shared" si="26"/>
        <v>99.56163021737378</v>
      </c>
      <c r="BM54" s="93">
        <v>642958</v>
      </c>
      <c r="BN54" s="93">
        <v>3228</v>
      </c>
      <c r="BO54" s="93">
        <f t="shared" si="90"/>
        <v>646186</v>
      </c>
      <c r="BP54" s="93">
        <v>641880</v>
      </c>
      <c r="BQ54" s="93">
        <v>990</v>
      </c>
      <c r="BR54" s="93">
        <f t="shared" si="91"/>
        <v>642870</v>
      </c>
      <c r="BS54" s="136">
        <f t="shared" si="28"/>
        <v>99.8323374155077</v>
      </c>
      <c r="BT54" s="136">
        <f t="shared" si="29"/>
        <v>30.66914498141264</v>
      </c>
      <c r="BU54" s="136">
        <f t="shared" si="30"/>
        <v>99.4868350598744</v>
      </c>
      <c r="BV54" s="93">
        <v>110253</v>
      </c>
      <c r="BW54" s="93">
        <v>0</v>
      </c>
      <c r="BX54" s="93">
        <f t="shared" si="92"/>
        <v>110253</v>
      </c>
      <c r="BY54" s="93">
        <v>110253</v>
      </c>
      <c r="BZ54" s="93">
        <v>0</v>
      </c>
      <c r="CA54" s="93">
        <f t="shared" si="93"/>
        <v>110253</v>
      </c>
      <c r="CB54" s="120">
        <f t="shared" si="33"/>
        <v>100</v>
      </c>
      <c r="CC54" s="120" t="str">
        <f t="shared" si="34"/>
        <v>-</v>
      </c>
      <c r="CD54" s="120">
        <f t="shared" si="35"/>
        <v>100</v>
      </c>
      <c r="CE54" s="93">
        <v>58147</v>
      </c>
      <c r="CF54" s="93">
        <v>187</v>
      </c>
      <c r="CG54" s="93">
        <f t="shared" si="94"/>
        <v>58334</v>
      </c>
      <c r="CH54" s="93">
        <v>58027</v>
      </c>
      <c r="CI54" s="93">
        <v>108</v>
      </c>
      <c r="CJ54" s="93">
        <f t="shared" si="95"/>
        <v>58135</v>
      </c>
      <c r="CK54" s="120">
        <f t="shared" si="38"/>
        <v>99.79362649835761</v>
      </c>
      <c r="CL54" s="120">
        <f t="shared" si="39"/>
        <v>57.75401069518716</v>
      </c>
      <c r="CM54" s="120">
        <f t="shared" si="40"/>
        <v>99.6588610415881</v>
      </c>
      <c r="CN54" s="93">
        <v>86630</v>
      </c>
      <c r="CO54" s="93">
        <v>0</v>
      </c>
      <c r="CP54" s="93">
        <f t="shared" si="96"/>
        <v>86630</v>
      </c>
      <c r="CQ54" s="93">
        <v>86630</v>
      </c>
      <c r="CR54" s="93">
        <v>0</v>
      </c>
      <c r="CS54" s="93">
        <f t="shared" si="97"/>
        <v>86630</v>
      </c>
      <c r="CT54" s="120">
        <f t="shared" si="43"/>
        <v>100</v>
      </c>
      <c r="CU54" s="120" t="str">
        <f t="shared" si="44"/>
        <v>-</v>
      </c>
      <c r="CV54" s="120">
        <f t="shared" si="45"/>
        <v>100</v>
      </c>
      <c r="CW54" s="93">
        <v>0</v>
      </c>
      <c r="CX54" s="93">
        <v>0</v>
      </c>
      <c r="CY54" s="93">
        <f t="shared" si="98"/>
        <v>0</v>
      </c>
      <c r="CZ54" s="93">
        <v>0</v>
      </c>
      <c r="DA54" s="93">
        <v>0</v>
      </c>
      <c r="DB54" s="93">
        <f t="shared" si="99"/>
        <v>0</v>
      </c>
      <c r="DC54" s="120" t="str">
        <f t="shared" si="48"/>
        <v>-</v>
      </c>
      <c r="DD54" s="120" t="str">
        <f t="shared" si="49"/>
        <v>-</v>
      </c>
      <c r="DE54" s="120" t="str">
        <f t="shared" si="50"/>
        <v>-</v>
      </c>
      <c r="DF54" s="93">
        <v>0</v>
      </c>
      <c r="DG54" s="93">
        <v>0</v>
      </c>
      <c r="DH54" s="93">
        <f t="shared" si="100"/>
        <v>0</v>
      </c>
      <c r="DI54" s="93">
        <v>0</v>
      </c>
      <c r="DJ54" s="93">
        <v>0</v>
      </c>
      <c r="DK54" s="93">
        <f t="shared" si="101"/>
        <v>0</v>
      </c>
      <c r="DL54" s="120" t="str">
        <f t="shared" si="53"/>
        <v>-</v>
      </c>
      <c r="DM54" s="120" t="str">
        <f t="shared" si="54"/>
        <v>-</v>
      </c>
      <c r="DN54" s="120" t="str">
        <f t="shared" si="55"/>
        <v>-</v>
      </c>
      <c r="DO54" s="72"/>
      <c r="DP54" s="72"/>
      <c r="DQ54" s="72"/>
      <c r="DR54" s="73"/>
      <c r="DS54" s="73"/>
      <c r="DT54" s="73"/>
    </row>
    <row r="55" spans="1:124" ht="33" customHeight="1">
      <c r="A55" s="3" t="s">
        <v>63</v>
      </c>
      <c r="B55" s="92">
        <v>989396</v>
      </c>
      <c r="C55" s="92">
        <v>149793</v>
      </c>
      <c r="D55" s="92">
        <f t="shared" si="63"/>
        <v>1139189</v>
      </c>
      <c r="E55" s="92">
        <v>974858</v>
      </c>
      <c r="F55" s="92">
        <v>8205</v>
      </c>
      <c r="G55" s="92">
        <f t="shared" si="64"/>
        <v>983063</v>
      </c>
      <c r="H55" s="119">
        <f t="shared" si="56"/>
        <v>98.53061868048789</v>
      </c>
      <c r="I55" s="119">
        <f t="shared" si="57"/>
        <v>5.47755903146342</v>
      </c>
      <c r="J55" s="119">
        <f t="shared" si="58"/>
        <v>86.2949870478033</v>
      </c>
      <c r="K55" s="92">
        <v>440517</v>
      </c>
      <c r="L55" s="92">
        <v>16289</v>
      </c>
      <c r="M55" s="92">
        <f t="shared" si="78"/>
        <v>456806</v>
      </c>
      <c r="N55" s="92">
        <v>433606</v>
      </c>
      <c r="O55" s="92">
        <v>3432</v>
      </c>
      <c r="P55" s="92">
        <f t="shared" si="79"/>
        <v>437038</v>
      </c>
      <c r="Q55" s="119">
        <f t="shared" si="59"/>
        <v>98.43116156697698</v>
      </c>
      <c r="R55" s="119">
        <f t="shared" si="60"/>
        <v>21.069433359936156</v>
      </c>
      <c r="S55" s="119">
        <f t="shared" si="61"/>
        <v>95.67256121854791</v>
      </c>
      <c r="T55" s="92">
        <v>17245</v>
      </c>
      <c r="U55" s="92">
        <v>705</v>
      </c>
      <c r="V55" s="92">
        <f t="shared" si="80"/>
        <v>17950</v>
      </c>
      <c r="W55" s="92">
        <v>16812</v>
      </c>
      <c r="X55" s="92">
        <v>153</v>
      </c>
      <c r="Y55" s="92">
        <f t="shared" si="81"/>
        <v>16965</v>
      </c>
      <c r="Z55" s="119">
        <f t="shared" si="4"/>
        <v>97.48912728327052</v>
      </c>
      <c r="AA55" s="119">
        <f t="shared" si="5"/>
        <v>21.70212765957447</v>
      </c>
      <c r="AB55" s="119">
        <f t="shared" si="6"/>
        <v>94.5125348189415</v>
      </c>
      <c r="AC55" s="92">
        <v>369854</v>
      </c>
      <c r="AD55" s="92">
        <v>15118</v>
      </c>
      <c r="AE55" s="92">
        <f t="shared" si="82"/>
        <v>384972</v>
      </c>
      <c r="AF55" s="92">
        <v>363477</v>
      </c>
      <c r="AG55" s="92">
        <v>3278</v>
      </c>
      <c r="AH55" s="92">
        <f t="shared" si="83"/>
        <v>366755</v>
      </c>
      <c r="AI55" s="119">
        <f t="shared" si="9"/>
        <v>98.27580612890492</v>
      </c>
      <c r="AJ55" s="119">
        <f t="shared" si="10"/>
        <v>21.682762270141552</v>
      </c>
      <c r="AK55" s="119">
        <f t="shared" si="11"/>
        <v>95.26796754049646</v>
      </c>
      <c r="AL55" s="92">
        <v>28682</v>
      </c>
      <c r="AM55" s="92">
        <v>466</v>
      </c>
      <c r="AN55" s="92">
        <f t="shared" si="84"/>
        <v>29148</v>
      </c>
      <c r="AO55" s="92">
        <v>28581</v>
      </c>
      <c r="AP55" s="92">
        <v>1</v>
      </c>
      <c r="AQ55" s="92">
        <f t="shared" si="85"/>
        <v>28582</v>
      </c>
      <c r="AR55" s="119">
        <f t="shared" si="14"/>
        <v>99.64786277107594</v>
      </c>
      <c r="AS55" s="119">
        <f t="shared" si="15"/>
        <v>0.2145922746781116</v>
      </c>
      <c r="AT55" s="119">
        <f t="shared" si="16"/>
        <v>98.0581858103472</v>
      </c>
      <c r="AU55" s="92">
        <v>24736</v>
      </c>
      <c r="AV55" s="92">
        <v>0</v>
      </c>
      <c r="AW55" s="92">
        <f t="shared" si="86"/>
        <v>24736</v>
      </c>
      <c r="AX55" s="92">
        <v>24736</v>
      </c>
      <c r="AY55" s="92">
        <v>0</v>
      </c>
      <c r="AZ55" s="92">
        <f t="shared" si="87"/>
        <v>24736</v>
      </c>
      <c r="BA55" s="119">
        <f t="shared" si="19"/>
        <v>100</v>
      </c>
      <c r="BB55" s="119" t="str">
        <f t="shared" si="20"/>
        <v>-</v>
      </c>
      <c r="BC55" s="119">
        <f t="shared" si="21"/>
        <v>100</v>
      </c>
      <c r="BD55" s="92">
        <v>425683</v>
      </c>
      <c r="BE55" s="92">
        <v>131962</v>
      </c>
      <c r="BF55" s="92">
        <f t="shared" si="88"/>
        <v>557645</v>
      </c>
      <c r="BG55" s="92">
        <v>418714</v>
      </c>
      <c r="BH55" s="92">
        <v>4378</v>
      </c>
      <c r="BI55" s="92">
        <f t="shared" si="89"/>
        <v>423092</v>
      </c>
      <c r="BJ55" s="119">
        <f t="shared" si="24"/>
        <v>98.36286626433285</v>
      </c>
      <c r="BK55" s="119">
        <f t="shared" si="25"/>
        <v>3.3176217395917007</v>
      </c>
      <c r="BL55" s="119">
        <f t="shared" si="26"/>
        <v>75.87120838526302</v>
      </c>
      <c r="BM55" s="92">
        <v>424060</v>
      </c>
      <c r="BN55" s="92">
        <v>131962</v>
      </c>
      <c r="BO55" s="92">
        <f t="shared" si="90"/>
        <v>556022</v>
      </c>
      <c r="BP55" s="92">
        <v>417091</v>
      </c>
      <c r="BQ55" s="92">
        <v>4378</v>
      </c>
      <c r="BR55" s="92">
        <f t="shared" si="91"/>
        <v>421469</v>
      </c>
      <c r="BS55" s="135">
        <f t="shared" si="28"/>
        <v>98.356600481064</v>
      </c>
      <c r="BT55" s="135">
        <f t="shared" si="29"/>
        <v>3.3176217395917007</v>
      </c>
      <c r="BU55" s="135">
        <f t="shared" si="30"/>
        <v>75.80077766707073</v>
      </c>
      <c r="BV55" s="92">
        <v>1623</v>
      </c>
      <c r="BW55" s="92">
        <v>0</v>
      </c>
      <c r="BX55" s="92">
        <f t="shared" si="92"/>
        <v>1623</v>
      </c>
      <c r="BY55" s="92">
        <v>1623</v>
      </c>
      <c r="BZ55" s="92">
        <v>0</v>
      </c>
      <c r="CA55" s="92">
        <f t="shared" si="93"/>
        <v>1623</v>
      </c>
      <c r="CB55" s="119">
        <f t="shared" si="33"/>
        <v>100</v>
      </c>
      <c r="CC55" s="119" t="str">
        <f t="shared" si="34"/>
        <v>-</v>
      </c>
      <c r="CD55" s="119">
        <f t="shared" si="35"/>
        <v>100</v>
      </c>
      <c r="CE55" s="92">
        <v>35099</v>
      </c>
      <c r="CF55" s="92">
        <v>1542</v>
      </c>
      <c r="CG55" s="92">
        <f t="shared" si="94"/>
        <v>36641</v>
      </c>
      <c r="CH55" s="92">
        <v>34441</v>
      </c>
      <c r="CI55" s="92">
        <v>395</v>
      </c>
      <c r="CJ55" s="92">
        <f t="shared" si="95"/>
        <v>34836</v>
      </c>
      <c r="CK55" s="119">
        <f t="shared" si="38"/>
        <v>98.12530271517707</v>
      </c>
      <c r="CL55" s="119">
        <f t="shared" si="39"/>
        <v>25.616083009079116</v>
      </c>
      <c r="CM55" s="119">
        <f t="shared" si="40"/>
        <v>95.07382440435578</v>
      </c>
      <c r="CN55" s="92">
        <v>88097</v>
      </c>
      <c r="CO55" s="92">
        <v>0</v>
      </c>
      <c r="CP55" s="92">
        <f t="shared" si="96"/>
        <v>88097</v>
      </c>
      <c r="CQ55" s="92">
        <v>88097</v>
      </c>
      <c r="CR55" s="92">
        <v>0</v>
      </c>
      <c r="CS55" s="92">
        <f t="shared" si="97"/>
        <v>88097</v>
      </c>
      <c r="CT55" s="119">
        <f t="shared" si="43"/>
        <v>100</v>
      </c>
      <c r="CU55" s="119" t="str">
        <f t="shared" si="44"/>
        <v>-</v>
      </c>
      <c r="CV55" s="119">
        <f t="shared" si="45"/>
        <v>100</v>
      </c>
      <c r="CW55" s="92">
        <v>0</v>
      </c>
      <c r="CX55" s="92">
        <v>0</v>
      </c>
      <c r="CY55" s="92">
        <f t="shared" si="98"/>
        <v>0</v>
      </c>
      <c r="CZ55" s="92">
        <v>0</v>
      </c>
      <c r="DA55" s="92">
        <v>0</v>
      </c>
      <c r="DB55" s="92">
        <f t="shared" si="99"/>
        <v>0</v>
      </c>
      <c r="DC55" s="119" t="str">
        <f t="shared" si="48"/>
        <v>-</v>
      </c>
      <c r="DD55" s="119" t="str">
        <f t="shared" si="49"/>
        <v>-</v>
      </c>
      <c r="DE55" s="119" t="str">
        <f t="shared" si="50"/>
        <v>-</v>
      </c>
      <c r="DF55" s="92">
        <v>0</v>
      </c>
      <c r="DG55" s="92">
        <v>0</v>
      </c>
      <c r="DH55" s="92">
        <f t="shared" si="100"/>
        <v>0</v>
      </c>
      <c r="DI55" s="92">
        <v>0</v>
      </c>
      <c r="DJ55" s="92">
        <v>0</v>
      </c>
      <c r="DK55" s="92">
        <f t="shared" si="101"/>
        <v>0</v>
      </c>
      <c r="DL55" s="119" t="str">
        <f t="shared" si="53"/>
        <v>-</v>
      </c>
      <c r="DM55" s="119" t="str">
        <f t="shared" si="54"/>
        <v>-</v>
      </c>
      <c r="DN55" s="119" t="str">
        <f t="shared" si="55"/>
        <v>-</v>
      </c>
      <c r="DR55" s="73"/>
      <c r="DS55" s="73"/>
      <c r="DT55" s="73"/>
    </row>
    <row r="56" spans="1:124" ht="33" customHeight="1">
      <c r="A56" s="4" t="s">
        <v>64</v>
      </c>
      <c r="B56" s="93">
        <v>2859767</v>
      </c>
      <c r="C56" s="93">
        <v>97366</v>
      </c>
      <c r="D56" s="93">
        <f t="shared" si="63"/>
        <v>2957133</v>
      </c>
      <c r="E56" s="93">
        <v>2849283</v>
      </c>
      <c r="F56" s="93">
        <v>7331</v>
      </c>
      <c r="G56" s="93">
        <f t="shared" si="64"/>
        <v>2856614</v>
      </c>
      <c r="H56" s="120">
        <f t="shared" si="56"/>
        <v>99.63339670679464</v>
      </c>
      <c r="I56" s="120">
        <f t="shared" si="57"/>
        <v>7.5293223507179095</v>
      </c>
      <c r="J56" s="120">
        <f t="shared" si="58"/>
        <v>96.60079543260314</v>
      </c>
      <c r="K56" s="93">
        <v>604220</v>
      </c>
      <c r="L56" s="93">
        <v>31737</v>
      </c>
      <c r="M56" s="93">
        <f t="shared" si="78"/>
        <v>635957</v>
      </c>
      <c r="N56" s="93">
        <v>595996</v>
      </c>
      <c r="O56" s="93">
        <v>3827</v>
      </c>
      <c r="P56" s="93">
        <f t="shared" si="79"/>
        <v>599823</v>
      </c>
      <c r="Q56" s="120">
        <f t="shared" si="59"/>
        <v>98.6389063586111</v>
      </c>
      <c r="R56" s="120">
        <f t="shared" si="60"/>
        <v>12.058480637741438</v>
      </c>
      <c r="S56" s="120">
        <f t="shared" si="61"/>
        <v>94.31816931018922</v>
      </c>
      <c r="T56" s="93">
        <v>8980</v>
      </c>
      <c r="U56" s="93">
        <v>927</v>
      </c>
      <c r="V56" s="93">
        <f t="shared" si="80"/>
        <v>9907</v>
      </c>
      <c r="W56" s="93">
        <v>8733</v>
      </c>
      <c r="X56" s="93">
        <v>113</v>
      </c>
      <c r="Y56" s="93">
        <f t="shared" si="81"/>
        <v>8846</v>
      </c>
      <c r="Z56" s="120">
        <f t="shared" si="4"/>
        <v>97.24944320712694</v>
      </c>
      <c r="AA56" s="120">
        <f t="shared" si="5"/>
        <v>12.189859762675297</v>
      </c>
      <c r="AB56" s="120">
        <f t="shared" si="6"/>
        <v>89.29040072675886</v>
      </c>
      <c r="AC56" s="93">
        <v>289790</v>
      </c>
      <c r="AD56" s="93">
        <v>29996</v>
      </c>
      <c r="AE56" s="93">
        <f t="shared" si="82"/>
        <v>319786</v>
      </c>
      <c r="AF56" s="93">
        <v>281813</v>
      </c>
      <c r="AG56" s="93">
        <v>3639</v>
      </c>
      <c r="AH56" s="93">
        <f t="shared" si="83"/>
        <v>285452</v>
      </c>
      <c r="AI56" s="120">
        <f t="shared" si="9"/>
        <v>97.24731702267158</v>
      </c>
      <c r="AJ56" s="120">
        <f t="shared" si="10"/>
        <v>12.131617549006535</v>
      </c>
      <c r="AK56" s="120">
        <f t="shared" si="11"/>
        <v>89.26344492879613</v>
      </c>
      <c r="AL56" s="93">
        <v>43778</v>
      </c>
      <c r="AM56" s="93">
        <v>729</v>
      </c>
      <c r="AN56" s="93">
        <f t="shared" si="84"/>
        <v>44507</v>
      </c>
      <c r="AO56" s="93">
        <v>43778</v>
      </c>
      <c r="AP56" s="93">
        <v>75</v>
      </c>
      <c r="AQ56" s="93">
        <f t="shared" si="85"/>
        <v>43853</v>
      </c>
      <c r="AR56" s="120">
        <f t="shared" si="14"/>
        <v>100</v>
      </c>
      <c r="AS56" s="120">
        <f t="shared" si="15"/>
        <v>10.2880658436214</v>
      </c>
      <c r="AT56" s="120">
        <f t="shared" si="16"/>
        <v>98.530568225223</v>
      </c>
      <c r="AU56" s="93">
        <v>261672</v>
      </c>
      <c r="AV56" s="93">
        <v>85</v>
      </c>
      <c r="AW56" s="93">
        <f t="shared" si="86"/>
        <v>261757</v>
      </c>
      <c r="AX56" s="93">
        <v>261672</v>
      </c>
      <c r="AY56" s="93">
        <v>0</v>
      </c>
      <c r="AZ56" s="93">
        <f t="shared" si="87"/>
        <v>261672</v>
      </c>
      <c r="BA56" s="120">
        <f t="shared" si="19"/>
        <v>100</v>
      </c>
      <c r="BB56" s="120" t="str">
        <f t="shared" si="20"/>
        <v>-</v>
      </c>
      <c r="BC56" s="120">
        <f t="shared" si="21"/>
        <v>99.96752713394484</v>
      </c>
      <c r="BD56" s="93">
        <v>2168327</v>
      </c>
      <c r="BE56" s="93">
        <v>61295</v>
      </c>
      <c r="BF56" s="93">
        <f t="shared" si="88"/>
        <v>2229622</v>
      </c>
      <c r="BG56" s="93">
        <v>2166502</v>
      </c>
      <c r="BH56" s="93">
        <v>3264</v>
      </c>
      <c r="BI56" s="93">
        <f t="shared" si="89"/>
        <v>2169766</v>
      </c>
      <c r="BJ56" s="120">
        <f t="shared" si="24"/>
        <v>99.91583372803088</v>
      </c>
      <c r="BK56" s="120">
        <f t="shared" si="25"/>
        <v>5.325067297495718</v>
      </c>
      <c r="BL56" s="120">
        <f t="shared" si="26"/>
        <v>97.31541938498992</v>
      </c>
      <c r="BM56" s="93">
        <v>2165437</v>
      </c>
      <c r="BN56" s="93">
        <v>61295</v>
      </c>
      <c r="BO56" s="93">
        <f t="shared" si="90"/>
        <v>2226732</v>
      </c>
      <c r="BP56" s="93">
        <v>2163612</v>
      </c>
      <c r="BQ56" s="93">
        <v>3264</v>
      </c>
      <c r="BR56" s="93">
        <f t="shared" si="91"/>
        <v>2166876</v>
      </c>
      <c r="BS56" s="136">
        <f t="shared" si="28"/>
        <v>99.91572139942193</v>
      </c>
      <c r="BT56" s="136">
        <f t="shared" si="29"/>
        <v>5.325067297495718</v>
      </c>
      <c r="BU56" s="136">
        <f t="shared" si="30"/>
        <v>97.31193515878876</v>
      </c>
      <c r="BV56" s="93">
        <v>2890</v>
      </c>
      <c r="BW56" s="93">
        <v>0</v>
      </c>
      <c r="BX56" s="93">
        <f t="shared" si="92"/>
        <v>2890</v>
      </c>
      <c r="BY56" s="93">
        <v>2890</v>
      </c>
      <c r="BZ56" s="93">
        <v>0</v>
      </c>
      <c r="CA56" s="93">
        <f t="shared" si="93"/>
        <v>2890</v>
      </c>
      <c r="CB56" s="120">
        <f t="shared" si="33"/>
        <v>100</v>
      </c>
      <c r="CC56" s="120" t="str">
        <f t="shared" si="34"/>
        <v>-</v>
      </c>
      <c r="CD56" s="120">
        <f t="shared" si="35"/>
        <v>100</v>
      </c>
      <c r="CE56" s="93">
        <v>14053</v>
      </c>
      <c r="CF56" s="93">
        <v>1697</v>
      </c>
      <c r="CG56" s="93">
        <f t="shared" si="94"/>
        <v>15750</v>
      </c>
      <c r="CH56" s="93">
        <v>13618</v>
      </c>
      <c r="CI56" s="93">
        <v>240</v>
      </c>
      <c r="CJ56" s="93">
        <f t="shared" si="95"/>
        <v>13858</v>
      </c>
      <c r="CK56" s="120">
        <f t="shared" si="38"/>
        <v>96.90457553547284</v>
      </c>
      <c r="CL56" s="120">
        <f t="shared" si="39"/>
        <v>14.142604596346494</v>
      </c>
      <c r="CM56" s="120">
        <f t="shared" si="40"/>
        <v>87.98730158730159</v>
      </c>
      <c r="CN56" s="93">
        <v>73167</v>
      </c>
      <c r="CO56" s="93">
        <v>0</v>
      </c>
      <c r="CP56" s="93">
        <f t="shared" si="96"/>
        <v>73167</v>
      </c>
      <c r="CQ56" s="93">
        <v>73167</v>
      </c>
      <c r="CR56" s="93">
        <v>0</v>
      </c>
      <c r="CS56" s="93">
        <f t="shared" si="97"/>
        <v>73167</v>
      </c>
      <c r="CT56" s="120">
        <f t="shared" si="43"/>
        <v>100</v>
      </c>
      <c r="CU56" s="120" t="str">
        <f t="shared" si="44"/>
        <v>-</v>
      </c>
      <c r="CV56" s="120">
        <f t="shared" si="45"/>
        <v>100</v>
      </c>
      <c r="CW56" s="93">
        <v>0</v>
      </c>
      <c r="CX56" s="93">
        <v>0</v>
      </c>
      <c r="CY56" s="93">
        <f t="shared" si="98"/>
        <v>0</v>
      </c>
      <c r="CZ56" s="93">
        <v>0</v>
      </c>
      <c r="DA56" s="93">
        <v>0</v>
      </c>
      <c r="DB56" s="93">
        <f t="shared" si="99"/>
        <v>0</v>
      </c>
      <c r="DC56" s="120" t="str">
        <f t="shared" si="48"/>
        <v>-</v>
      </c>
      <c r="DD56" s="120" t="str">
        <f t="shared" si="49"/>
        <v>-</v>
      </c>
      <c r="DE56" s="120" t="str">
        <f t="shared" si="50"/>
        <v>-</v>
      </c>
      <c r="DF56" s="93">
        <v>0</v>
      </c>
      <c r="DG56" s="93">
        <v>2637</v>
      </c>
      <c r="DH56" s="93">
        <f t="shared" si="100"/>
        <v>2637</v>
      </c>
      <c r="DI56" s="93">
        <v>0</v>
      </c>
      <c r="DJ56" s="93">
        <v>0</v>
      </c>
      <c r="DK56" s="93">
        <f t="shared" si="101"/>
        <v>0</v>
      </c>
      <c r="DL56" s="120" t="str">
        <f t="shared" si="53"/>
        <v>-</v>
      </c>
      <c r="DM56" s="120" t="str">
        <f t="shared" si="54"/>
        <v>-</v>
      </c>
      <c r="DN56" s="120" t="str">
        <f t="shared" si="55"/>
        <v>-</v>
      </c>
      <c r="DR56" s="73"/>
      <c r="DS56" s="73"/>
      <c r="DT56" s="73"/>
    </row>
    <row r="57" spans="1:124" ht="33" customHeight="1">
      <c r="A57" s="4" t="s">
        <v>65</v>
      </c>
      <c r="B57" s="93">
        <v>1928136</v>
      </c>
      <c r="C57" s="93">
        <v>7951</v>
      </c>
      <c r="D57" s="93">
        <f t="shared" si="63"/>
        <v>1936087</v>
      </c>
      <c r="E57" s="93">
        <v>1918879</v>
      </c>
      <c r="F57" s="93">
        <v>1413</v>
      </c>
      <c r="G57" s="93">
        <f t="shared" si="64"/>
        <v>1920292</v>
      </c>
      <c r="H57" s="120">
        <f t="shared" si="56"/>
        <v>99.51989901127305</v>
      </c>
      <c r="I57" s="120">
        <f t="shared" si="57"/>
        <v>17.77134951578418</v>
      </c>
      <c r="J57" s="120">
        <f t="shared" si="58"/>
        <v>99.18417922335102</v>
      </c>
      <c r="K57" s="93">
        <v>537235</v>
      </c>
      <c r="L57" s="93">
        <v>7036</v>
      </c>
      <c r="M57" s="93">
        <f t="shared" si="78"/>
        <v>544271</v>
      </c>
      <c r="N57" s="93">
        <v>529072</v>
      </c>
      <c r="O57" s="93">
        <v>1208</v>
      </c>
      <c r="P57" s="93">
        <f t="shared" si="79"/>
        <v>530280</v>
      </c>
      <c r="Q57" s="120">
        <f t="shared" si="59"/>
        <v>98.48055320297449</v>
      </c>
      <c r="R57" s="120">
        <f t="shared" si="60"/>
        <v>17.16884593519045</v>
      </c>
      <c r="S57" s="120">
        <f t="shared" si="61"/>
        <v>97.42940557185666</v>
      </c>
      <c r="T57" s="93">
        <v>9970</v>
      </c>
      <c r="U57" s="93">
        <v>0</v>
      </c>
      <c r="V57" s="93">
        <f t="shared" si="80"/>
        <v>9970</v>
      </c>
      <c r="W57" s="93">
        <v>9970</v>
      </c>
      <c r="X57" s="93">
        <v>0</v>
      </c>
      <c r="Y57" s="93">
        <f t="shared" si="81"/>
        <v>9970</v>
      </c>
      <c r="Z57" s="120">
        <f t="shared" si="4"/>
        <v>100</v>
      </c>
      <c r="AA57" s="120" t="str">
        <f t="shared" si="5"/>
        <v>-</v>
      </c>
      <c r="AB57" s="120">
        <f t="shared" si="6"/>
        <v>100</v>
      </c>
      <c r="AC57" s="93">
        <v>337918</v>
      </c>
      <c r="AD57" s="93">
        <v>5271</v>
      </c>
      <c r="AE57" s="93">
        <f t="shared" si="82"/>
        <v>343189</v>
      </c>
      <c r="AF57" s="93">
        <v>329888</v>
      </c>
      <c r="AG57" s="93">
        <v>586</v>
      </c>
      <c r="AH57" s="93">
        <f t="shared" si="83"/>
        <v>330474</v>
      </c>
      <c r="AI57" s="120">
        <f t="shared" si="9"/>
        <v>97.62368385229553</v>
      </c>
      <c r="AJ57" s="120">
        <f t="shared" si="10"/>
        <v>11.117435021817492</v>
      </c>
      <c r="AK57" s="120">
        <f t="shared" si="11"/>
        <v>96.29504442158694</v>
      </c>
      <c r="AL57" s="93">
        <v>39089</v>
      </c>
      <c r="AM57" s="93">
        <v>813</v>
      </c>
      <c r="AN57" s="93">
        <f t="shared" si="84"/>
        <v>39902</v>
      </c>
      <c r="AO57" s="93">
        <v>38956</v>
      </c>
      <c r="AP57" s="93">
        <v>115</v>
      </c>
      <c r="AQ57" s="93">
        <f t="shared" si="85"/>
        <v>39071</v>
      </c>
      <c r="AR57" s="120">
        <f t="shared" si="14"/>
        <v>99.65975082504029</v>
      </c>
      <c r="AS57" s="120">
        <f t="shared" si="15"/>
        <v>14.145141451414514</v>
      </c>
      <c r="AT57" s="120">
        <f t="shared" si="16"/>
        <v>97.91739762417923</v>
      </c>
      <c r="AU57" s="93">
        <v>150258</v>
      </c>
      <c r="AV57" s="93">
        <v>952</v>
      </c>
      <c r="AW57" s="93">
        <f t="shared" si="86"/>
        <v>151210</v>
      </c>
      <c r="AX57" s="93">
        <v>150258</v>
      </c>
      <c r="AY57" s="93">
        <v>507</v>
      </c>
      <c r="AZ57" s="93">
        <f t="shared" si="87"/>
        <v>150765</v>
      </c>
      <c r="BA57" s="120">
        <f t="shared" si="19"/>
        <v>100</v>
      </c>
      <c r="BB57" s="120">
        <f t="shared" si="20"/>
        <v>53.2563025210084</v>
      </c>
      <c r="BC57" s="120">
        <f t="shared" si="21"/>
        <v>99.7057072944911</v>
      </c>
      <c r="BD57" s="93">
        <v>1327607</v>
      </c>
      <c r="BE57" s="93">
        <v>6</v>
      </c>
      <c r="BF57" s="93">
        <f t="shared" si="88"/>
        <v>1327613</v>
      </c>
      <c r="BG57" s="93">
        <v>1326855</v>
      </c>
      <c r="BH57" s="93">
        <v>0</v>
      </c>
      <c r="BI57" s="93">
        <f t="shared" si="89"/>
        <v>1326855</v>
      </c>
      <c r="BJ57" s="120">
        <f t="shared" si="24"/>
        <v>99.94335673132184</v>
      </c>
      <c r="BK57" s="120" t="str">
        <f t="shared" si="25"/>
        <v>-</v>
      </c>
      <c r="BL57" s="120">
        <f t="shared" si="26"/>
        <v>99.94290504838382</v>
      </c>
      <c r="BM57" s="93">
        <v>1315375</v>
      </c>
      <c r="BN57" s="93">
        <v>6</v>
      </c>
      <c r="BO57" s="93">
        <f t="shared" si="90"/>
        <v>1315381</v>
      </c>
      <c r="BP57" s="93">
        <v>1314623</v>
      </c>
      <c r="BQ57" s="93">
        <v>0</v>
      </c>
      <c r="BR57" s="93">
        <f t="shared" si="91"/>
        <v>1314623</v>
      </c>
      <c r="BS57" s="136">
        <f t="shared" si="28"/>
        <v>99.9428299914473</v>
      </c>
      <c r="BT57" s="136" t="str">
        <f t="shared" si="29"/>
        <v>-</v>
      </c>
      <c r="BU57" s="136">
        <f t="shared" si="30"/>
        <v>99.9423741106189</v>
      </c>
      <c r="BV57" s="93">
        <v>12232</v>
      </c>
      <c r="BW57" s="93">
        <v>0</v>
      </c>
      <c r="BX57" s="93">
        <f t="shared" si="92"/>
        <v>12232</v>
      </c>
      <c r="BY57" s="93">
        <v>12232</v>
      </c>
      <c r="BZ57" s="93">
        <v>0</v>
      </c>
      <c r="CA57" s="93">
        <f t="shared" si="93"/>
        <v>12232</v>
      </c>
      <c r="CB57" s="120">
        <f t="shared" si="33"/>
        <v>100</v>
      </c>
      <c r="CC57" s="120" t="str">
        <f t="shared" si="34"/>
        <v>-</v>
      </c>
      <c r="CD57" s="120">
        <f t="shared" si="35"/>
        <v>100</v>
      </c>
      <c r="CE57" s="93">
        <v>18154</v>
      </c>
      <c r="CF57" s="93">
        <v>909</v>
      </c>
      <c r="CG57" s="93">
        <f t="shared" si="94"/>
        <v>19063</v>
      </c>
      <c r="CH57" s="93">
        <v>17812</v>
      </c>
      <c r="CI57" s="93">
        <v>205</v>
      </c>
      <c r="CJ57" s="93">
        <f t="shared" si="95"/>
        <v>18017</v>
      </c>
      <c r="CK57" s="120">
        <f t="shared" si="38"/>
        <v>98.11611766001982</v>
      </c>
      <c r="CL57" s="120">
        <f t="shared" si="39"/>
        <v>22.55225522552255</v>
      </c>
      <c r="CM57" s="120">
        <f t="shared" si="40"/>
        <v>94.51293080837225</v>
      </c>
      <c r="CN57" s="93">
        <v>45140</v>
      </c>
      <c r="CO57" s="93">
        <v>0</v>
      </c>
      <c r="CP57" s="93">
        <f t="shared" si="96"/>
        <v>45140</v>
      </c>
      <c r="CQ57" s="93">
        <v>45140</v>
      </c>
      <c r="CR57" s="93">
        <v>0</v>
      </c>
      <c r="CS57" s="93">
        <f t="shared" si="97"/>
        <v>45140</v>
      </c>
      <c r="CT57" s="120">
        <f t="shared" si="43"/>
        <v>100</v>
      </c>
      <c r="CU57" s="120" t="str">
        <f t="shared" si="44"/>
        <v>-</v>
      </c>
      <c r="CV57" s="120">
        <f t="shared" si="45"/>
        <v>100</v>
      </c>
      <c r="CW57" s="93">
        <v>0</v>
      </c>
      <c r="CX57" s="93">
        <v>0</v>
      </c>
      <c r="CY57" s="93">
        <f t="shared" si="98"/>
        <v>0</v>
      </c>
      <c r="CZ57" s="93">
        <v>0</v>
      </c>
      <c r="DA57" s="93">
        <v>0</v>
      </c>
      <c r="DB57" s="93">
        <f t="shared" si="99"/>
        <v>0</v>
      </c>
      <c r="DC57" s="120" t="str">
        <f t="shared" si="48"/>
        <v>-</v>
      </c>
      <c r="DD57" s="120" t="str">
        <f t="shared" si="49"/>
        <v>-</v>
      </c>
      <c r="DE57" s="120" t="str">
        <f t="shared" si="50"/>
        <v>-</v>
      </c>
      <c r="DF57" s="93">
        <v>0</v>
      </c>
      <c r="DG57" s="93">
        <v>0</v>
      </c>
      <c r="DH57" s="93">
        <f t="shared" si="100"/>
        <v>0</v>
      </c>
      <c r="DI57" s="93">
        <v>0</v>
      </c>
      <c r="DJ57" s="93">
        <v>0</v>
      </c>
      <c r="DK57" s="93">
        <f t="shared" si="101"/>
        <v>0</v>
      </c>
      <c r="DL57" s="120" t="str">
        <f t="shared" si="53"/>
        <v>-</v>
      </c>
      <c r="DM57" s="120" t="str">
        <f t="shared" si="54"/>
        <v>-</v>
      </c>
      <c r="DN57" s="120" t="str">
        <f t="shared" si="55"/>
        <v>-</v>
      </c>
      <c r="DR57" s="73"/>
      <c r="DS57" s="73"/>
      <c r="DT57" s="73"/>
    </row>
    <row r="58" spans="1:124" ht="33" customHeight="1">
      <c r="A58" s="4" t="s">
        <v>66</v>
      </c>
      <c r="B58" s="93">
        <v>1729376</v>
      </c>
      <c r="C58" s="93">
        <v>38769</v>
      </c>
      <c r="D58" s="93">
        <f t="shared" si="63"/>
        <v>1768145</v>
      </c>
      <c r="E58" s="93">
        <v>1725013</v>
      </c>
      <c r="F58" s="93">
        <v>1572</v>
      </c>
      <c r="G58" s="93">
        <f t="shared" si="64"/>
        <v>1726585</v>
      </c>
      <c r="H58" s="120">
        <f t="shared" si="56"/>
        <v>99.74771246970006</v>
      </c>
      <c r="I58" s="120">
        <f t="shared" si="57"/>
        <v>4.054786040393098</v>
      </c>
      <c r="J58" s="120">
        <f t="shared" si="58"/>
        <v>97.64951403872419</v>
      </c>
      <c r="K58" s="93">
        <v>597324</v>
      </c>
      <c r="L58" s="93">
        <v>9560</v>
      </c>
      <c r="M58" s="93">
        <f t="shared" si="78"/>
        <v>606884</v>
      </c>
      <c r="N58" s="93">
        <v>593263</v>
      </c>
      <c r="O58" s="93">
        <v>1275</v>
      </c>
      <c r="P58" s="93">
        <f t="shared" si="79"/>
        <v>594538</v>
      </c>
      <c r="Q58" s="120">
        <f t="shared" si="59"/>
        <v>99.32013446638676</v>
      </c>
      <c r="R58" s="120">
        <f t="shared" si="60"/>
        <v>13.336820083682008</v>
      </c>
      <c r="S58" s="120">
        <f t="shared" si="61"/>
        <v>97.96567383552706</v>
      </c>
      <c r="T58" s="93">
        <v>7726</v>
      </c>
      <c r="U58" s="93">
        <v>112</v>
      </c>
      <c r="V58" s="93">
        <f t="shared" si="80"/>
        <v>7838</v>
      </c>
      <c r="W58" s="93">
        <v>7691</v>
      </c>
      <c r="X58" s="93">
        <v>20</v>
      </c>
      <c r="Y58" s="93">
        <f t="shared" si="81"/>
        <v>7711</v>
      </c>
      <c r="Z58" s="120">
        <f t="shared" si="4"/>
        <v>99.54698420916385</v>
      </c>
      <c r="AA58" s="120">
        <f t="shared" si="5"/>
        <v>17.857142857142858</v>
      </c>
      <c r="AB58" s="120">
        <f t="shared" si="6"/>
        <v>98.37968869609594</v>
      </c>
      <c r="AC58" s="93">
        <v>323813</v>
      </c>
      <c r="AD58" s="93">
        <v>4994</v>
      </c>
      <c r="AE58" s="93">
        <f t="shared" si="82"/>
        <v>328807</v>
      </c>
      <c r="AF58" s="93">
        <v>322155</v>
      </c>
      <c r="AG58" s="93">
        <v>1180</v>
      </c>
      <c r="AH58" s="93">
        <f t="shared" si="83"/>
        <v>323335</v>
      </c>
      <c r="AI58" s="120">
        <f t="shared" si="9"/>
        <v>99.48797608496261</v>
      </c>
      <c r="AJ58" s="120">
        <f t="shared" si="10"/>
        <v>23.628354024829797</v>
      </c>
      <c r="AK58" s="120">
        <f t="shared" si="11"/>
        <v>98.33580185336686</v>
      </c>
      <c r="AL58" s="93">
        <v>44090</v>
      </c>
      <c r="AM58" s="93">
        <v>2657</v>
      </c>
      <c r="AN58" s="93">
        <f t="shared" si="84"/>
        <v>46747</v>
      </c>
      <c r="AO58" s="93">
        <v>43789</v>
      </c>
      <c r="AP58" s="93">
        <v>0</v>
      </c>
      <c r="AQ58" s="93">
        <f t="shared" si="85"/>
        <v>43789</v>
      </c>
      <c r="AR58" s="120">
        <f t="shared" si="14"/>
        <v>99.31730551145385</v>
      </c>
      <c r="AS58" s="120" t="str">
        <f t="shared" si="15"/>
        <v>-</v>
      </c>
      <c r="AT58" s="120">
        <f t="shared" si="16"/>
        <v>93.67232121847391</v>
      </c>
      <c r="AU58" s="93">
        <v>221695</v>
      </c>
      <c r="AV58" s="93">
        <v>1797</v>
      </c>
      <c r="AW58" s="93">
        <f t="shared" si="86"/>
        <v>223492</v>
      </c>
      <c r="AX58" s="93">
        <v>219628</v>
      </c>
      <c r="AY58" s="93">
        <v>75</v>
      </c>
      <c r="AZ58" s="93">
        <f t="shared" si="87"/>
        <v>219703</v>
      </c>
      <c r="BA58" s="120">
        <f t="shared" si="19"/>
        <v>99.0676379710864</v>
      </c>
      <c r="BB58" s="120">
        <f t="shared" si="20"/>
        <v>4.173622704507513</v>
      </c>
      <c r="BC58" s="120">
        <f t="shared" si="21"/>
        <v>98.30463730245378</v>
      </c>
      <c r="BD58" s="93">
        <v>1061503</v>
      </c>
      <c r="BE58" s="93">
        <v>28259</v>
      </c>
      <c r="BF58" s="93">
        <f t="shared" si="88"/>
        <v>1089762</v>
      </c>
      <c r="BG58" s="93">
        <v>1061503</v>
      </c>
      <c r="BH58" s="93">
        <v>239</v>
      </c>
      <c r="BI58" s="93">
        <f t="shared" si="89"/>
        <v>1061742</v>
      </c>
      <c r="BJ58" s="120">
        <f t="shared" si="24"/>
        <v>100</v>
      </c>
      <c r="BK58" s="120">
        <f t="shared" si="25"/>
        <v>0.845748257192399</v>
      </c>
      <c r="BL58" s="120">
        <f t="shared" si="26"/>
        <v>97.42879637939294</v>
      </c>
      <c r="BM58" s="93">
        <v>1059520</v>
      </c>
      <c r="BN58" s="93">
        <v>28259</v>
      </c>
      <c r="BO58" s="93">
        <f t="shared" si="90"/>
        <v>1087779</v>
      </c>
      <c r="BP58" s="93">
        <v>1059520</v>
      </c>
      <c r="BQ58" s="93">
        <v>239</v>
      </c>
      <c r="BR58" s="93">
        <f t="shared" si="91"/>
        <v>1059759</v>
      </c>
      <c r="BS58" s="136">
        <f t="shared" si="28"/>
        <v>100</v>
      </c>
      <c r="BT58" s="136">
        <f t="shared" si="29"/>
        <v>0.845748257192399</v>
      </c>
      <c r="BU58" s="136">
        <f t="shared" si="30"/>
        <v>97.42410912510722</v>
      </c>
      <c r="BV58" s="93">
        <v>1983</v>
      </c>
      <c r="BW58" s="93">
        <v>0</v>
      </c>
      <c r="BX58" s="93">
        <f t="shared" si="92"/>
        <v>1983</v>
      </c>
      <c r="BY58" s="93">
        <v>1983</v>
      </c>
      <c r="BZ58" s="93">
        <v>0</v>
      </c>
      <c r="CA58" s="93">
        <f t="shared" si="93"/>
        <v>1983</v>
      </c>
      <c r="CB58" s="120">
        <f t="shared" si="33"/>
        <v>100</v>
      </c>
      <c r="CC58" s="120" t="str">
        <f t="shared" si="34"/>
        <v>-</v>
      </c>
      <c r="CD58" s="120">
        <f t="shared" si="35"/>
        <v>100</v>
      </c>
      <c r="CE58" s="93">
        <v>20728</v>
      </c>
      <c r="CF58" s="93">
        <v>950</v>
      </c>
      <c r="CG58" s="93">
        <f t="shared" si="94"/>
        <v>21678</v>
      </c>
      <c r="CH58" s="93">
        <v>20426</v>
      </c>
      <c r="CI58" s="93">
        <v>58</v>
      </c>
      <c r="CJ58" s="93">
        <f t="shared" si="95"/>
        <v>20484</v>
      </c>
      <c r="CK58" s="120">
        <f t="shared" si="38"/>
        <v>98.54303357776921</v>
      </c>
      <c r="CL58" s="120">
        <f t="shared" si="39"/>
        <v>6.105263157894736</v>
      </c>
      <c r="CM58" s="120">
        <f t="shared" si="40"/>
        <v>94.49211181843343</v>
      </c>
      <c r="CN58" s="93">
        <v>49821</v>
      </c>
      <c r="CO58" s="93">
        <v>0</v>
      </c>
      <c r="CP58" s="93">
        <f t="shared" si="96"/>
        <v>49821</v>
      </c>
      <c r="CQ58" s="93">
        <v>49821</v>
      </c>
      <c r="CR58" s="93">
        <v>0</v>
      </c>
      <c r="CS58" s="93">
        <f t="shared" si="97"/>
        <v>49821</v>
      </c>
      <c r="CT58" s="120">
        <f t="shared" si="43"/>
        <v>100</v>
      </c>
      <c r="CU58" s="120" t="str">
        <f t="shared" si="44"/>
        <v>-</v>
      </c>
      <c r="CV58" s="120">
        <f t="shared" si="45"/>
        <v>100</v>
      </c>
      <c r="CW58" s="93">
        <v>0</v>
      </c>
      <c r="CX58" s="93">
        <v>0</v>
      </c>
      <c r="CY58" s="93">
        <f t="shared" si="98"/>
        <v>0</v>
      </c>
      <c r="CZ58" s="93">
        <v>0</v>
      </c>
      <c r="DA58" s="93">
        <v>0</v>
      </c>
      <c r="DB58" s="93">
        <f t="shared" si="99"/>
        <v>0</v>
      </c>
      <c r="DC58" s="120" t="str">
        <f t="shared" si="48"/>
        <v>-</v>
      </c>
      <c r="DD58" s="120" t="str">
        <f t="shared" si="49"/>
        <v>-</v>
      </c>
      <c r="DE58" s="120" t="str">
        <f t="shared" si="50"/>
        <v>-</v>
      </c>
      <c r="DF58" s="93">
        <v>0</v>
      </c>
      <c r="DG58" s="93">
        <v>0</v>
      </c>
      <c r="DH58" s="93">
        <f t="shared" si="100"/>
        <v>0</v>
      </c>
      <c r="DI58" s="93">
        <v>0</v>
      </c>
      <c r="DJ58" s="93">
        <v>0</v>
      </c>
      <c r="DK58" s="93">
        <f t="shared" si="101"/>
        <v>0</v>
      </c>
      <c r="DL58" s="120" t="str">
        <f t="shared" si="53"/>
        <v>-</v>
      </c>
      <c r="DM58" s="120" t="str">
        <f t="shared" si="54"/>
        <v>-</v>
      </c>
      <c r="DN58" s="120" t="str">
        <f t="shared" si="55"/>
        <v>-</v>
      </c>
      <c r="DR58" s="73"/>
      <c r="DS58" s="73"/>
      <c r="DT58" s="73"/>
    </row>
    <row r="59" spans="1:124" s="48" customFormat="1" ht="33" customHeight="1">
      <c r="A59" s="12" t="s">
        <v>67</v>
      </c>
      <c r="B59" s="94">
        <v>443046</v>
      </c>
      <c r="C59" s="94">
        <v>13800</v>
      </c>
      <c r="D59" s="94">
        <f t="shared" si="63"/>
        <v>456846</v>
      </c>
      <c r="E59" s="94">
        <v>440871</v>
      </c>
      <c r="F59" s="94">
        <v>651</v>
      </c>
      <c r="G59" s="94">
        <f t="shared" si="64"/>
        <v>441522</v>
      </c>
      <c r="H59" s="121">
        <f t="shared" si="56"/>
        <v>99.50908032123074</v>
      </c>
      <c r="I59" s="121">
        <f t="shared" si="57"/>
        <v>4.717391304347826</v>
      </c>
      <c r="J59" s="121">
        <f t="shared" si="58"/>
        <v>96.64569679935909</v>
      </c>
      <c r="K59" s="94">
        <v>103896</v>
      </c>
      <c r="L59" s="94">
        <v>8862</v>
      </c>
      <c r="M59" s="94">
        <f t="shared" si="78"/>
        <v>112758</v>
      </c>
      <c r="N59" s="94">
        <v>102550</v>
      </c>
      <c r="O59" s="94">
        <v>213</v>
      </c>
      <c r="P59" s="94">
        <f t="shared" si="79"/>
        <v>102763</v>
      </c>
      <c r="Q59" s="121">
        <f t="shared" si="59"/>
        <v>98.7044737044737</v>
      </c>
      <c r="R59" s="121">
        <f t="shared" si="60"/>
        <v>2.4035206499661474</v>
      </c>
      <c r="S59" s="121">
        <f t="shared" si="61"/>
        <v>91.13588392841307</v>
      </c>
      <c r="T59" s="94">
        <v>2466</v>
      </c>
      <c r="U59" s="94">
        <v>215</v>
      </c>
      <c r="V59" s="94">
        <f t="shared" si="80"/>
        <v>2681</v>
      </c>
      <c r="W59" s="94">
        <v>2428</v>
      </c>
      <c r="X59" s="94">
        <v>4</v>
      </c>
      <c r="Y59" s="94">
        <f t="shared" si="81"/>
        <v>2432</v>
      </c>
      <c r="Z59" s="121">
        <f t="shared" si="4"/>
        <v>98.45904298459043</v>
      </c>
      <c r="AA59" s="121">
        <f t="shared" si="5"/>
        <v>1.8604651162790697</v>
      </c>
      <c r="AB59" s="121">
        <f t="shared" si="6"/>
        <v>90.7124207385304</v>
      </c>
      <c r="AC59" s="94">
        <v>70069</v>
      </c>
      <c r="AD59" s="94">
        <v>6119</v>
      </c>
      <c r="AE59" s="94">
        <f t="shared" si="82"/>
        <v>76188</v>
      </c>
      <c r="AF59" s="94">
        <v>68995</v>
      </c>
      <c r="AG59" s="94">
        <v>109</v>
      </c>
      <c r="AH59" s="94">
        <f t="shared" si="83"/>
        <v>69104</v>
      </c>
      <c r="AI59" s="121">
        <f t="shared" si="9"/>
        <v>98.46722516376715</v>
      </c>
      <c r="AJ59" s="121">
        <f t="shared" si="10"/>
        <v>1.781336819741788</v>
      </c>
      <c r="AK59" s="121">
        <f t="shared" si="11"/>
        <v>90.70194781330393</v>
      </c>
      <c r="AL59" s="94">
        <v>8812</v>
      </c>
      <c r="AM59" s="94">
        <v>2398</v>
      </c>
      <c r="AN59" s="94">
        <f t="shared" si="84"/>
        <v>11210</v>
      </c>
      <c r="AO59" s="94">
        <v>8581</v>
      </c>
      <c r="AP59" s="94">
        <v>100</v>
      </c>
      <c r="AQ59" s="94">
        <f t="shared" si="85"/>
        <v>8681</v>
      </c>
      <c r="AR59" s="121">
        <f t="shared" si="14"/>
        <v>97.37857467090332</v>
      </c>
      <c r="AS59" s="121">
        <f t="shared" si="15"/>
        <v>4.170141784820683</v>
      </c>
      <c r="AT59" s="121">
        <f t="shared" si="16"/>
        <v>77.43978590544157</v>
      </c>
      <c r="AU59" s="94">
        <v>22549</v>
      </c>
      <c r="AV59" s="94">
        <v>130</v>
      </c>
      <c r="AW59" s="94">
        <f t="shared" si="86"/>
        <v>22679</v>
      </c>
      <c r="AX59" s="94">
        <v>22546</v>
      </c>
      <c r="AY59" s="94">
        <v>0</v>
      </c>
      <c r="AZ59" s="94">
        <f t="shared" si="87"/>
        <v>22546</v>
      </c>
      <c r="BA59" s="121">
        <f t="shared" si="19"/>
        <v>99.9866956406049</v>
      </c>
      <c r="BB59" s="121" t="str">
        <f t="shared" si="20"/>
        <v>-</v>
      </c>
      <c r="BC59" s="121">
        <f t="shared" si="21"/>
        <v>99.41355438952336</v>
      </c>
      <c r="BD59" s="94">
        <v>312378</v>
      </c>
      <c r="BE59" s="94">
        <v>4488</v>
      </c>
      <c r="BF59" s="94">
        <f t="shared" si="88"/>
        <v>316866</v>
      </c>
      <c r="BG59" s="94">
        <v>311751</v>
      </c>
      <c r="BH59" s="94">
        <v>386</v>
      </c>
      <c r="BI59" s="94">
        <f t="shared" si="89"/>
        <v>312137</v>
      </c>
      <c r="BJ59" s="121">
        <f t="shared" si="24"/>
        <v>99.79928163955208</v>
      </c>
      <c r="BK59" s="121">
        <f t="shared" si="25"/>
        <v>8.60071301247772</v>
      </c>
      <c r="BL59" s="121">
        <f t="shared" si="26"/>
        <v>98.5075710237135</v>
      </c>
      <c r="BM59" s="94">
        <v>301112</v>
      </c>
      <c r="BN59" s="94">
        <v>4488</v>
      </c>
      <c r="BO59" s="94">
        <f t="shared" si="90"/>
        <v>305600</v>
      </c>
      <c r="BP59" s="94">
        <v>300485</v>
      </c>
      <c r="BQ59" s="94">
        <v>386</v>
      </c>
      <c r="BR59" s="94">
        <f t="shared" si="91"/>
        <v>300871</v>
      </c>
      <c r="BS59" s="137">
        <f t="shared" si="28"/>
        <v>99.79177183240787</v>
      </c>
      <c r="BT59" s="137">
        <f t="shared" si="29"/>
        <v>8.60071301247772</v>
      </c>
      <c r="BU59" s="137">
        <f t="shared" si="30"/>
        <v>98.45255235602095</v>
      </c>
      <c r="BV59" s="94">
        <v>11266</v>
      </c>
      <c r="BW59" s="94">
        <v>0</v>
      </c>
      <c r="BX59" s="94">
        <f t="shared" si="92"/>
        <v>11266</v>
      </c>
      <c r="BY59" s="94">
        <v>11266</v>
      </c>
      <c r="BZ59" s="94">
        <v>0</v>
      </c>
      <c r="CA59" s="94">
        <f t="shared" si="93"/>
        <v>11266</v>
      </c>
      <c r="CB59" s="121">
        <f t="shared" si="33"/>
        <v>100</v>
      </c>
      <c r="CC59" s="121" t="str">
        <f t="shared" si="34"/>
        <v>-</v>
      </c>
      <c r="CD59" s="121">
        <f t="shared" si="35"/>
        <v>100</v>
      </c>
      <c r="CE59" s="94">
        <v>10313</v>
      </c>
      <c r="CF59" s="94">
        <v>450</v>
      </c>
      <c r="CG59" s="94">
        <f t="shared" si="94"/>
        <v>10763</v>
      </c>
      <c r="CH59" s="94">
        <v>10111</v>
      </c>
      <c r="CI59" s="94">
        <v>52</v>
      </c>
      <c r="CJ59" s="94">
        <f t="shared" si="95"/>
        <v>10163</v>
      </c>
      <c r="CK59" s="121">
        <f t="shared" si="38"/>
        <v>98.04130708814118</v>
      </c>
      <c r="CL59" s="121">
        <f t="shared" si="39"/>
        <v>11.555555555555555</v>
      </c>
      <c r="CM59" s="121">
        <f t="shared" si="40"/>
        <v>94.42534609309672</v>
      </c>
      <c r="CN59" s="94">
        <v>16459</v>
      </c>
      <c r="CO59" s="94">
        <v>0</v>
      </c>
      <c r="CP59" s="94">
        <f t="shared" si="96"/>
        <v>16459</v>
      </c>
      <c r="CQ59" s="94">
        <v>16459</v>
      </c>
      <c r="CR59" s="94">
        <v>0</v>
      </c>
      <c r="CS59" s="94">
        <f t="shared" si="97"/>
        <v>16459</v>
      </c>
      <c r="CT59" s="121">
        <f t="shared" si="43"/>
        <v>100</v>
      </c>
      <c r="CU59" s="121" t="str">
        <f t="shared" si="44"/>
        <v>-</v>
      </c>
      <c r="CV59" s="121">
        <f t="shared" si="45"/>
        <v>100</v>
      </c>
      <c r="CW59" s="94">
        <v>0</v>
      </c>
      <c r="CX59" s="94">
        <v>0</v>
      </c>
      <c r="CY59" s="94">
        <f t="shared" si="98"/>
        <v>0</v>
      </c>
      <c r="CZ59" s="94">
        <v>0</v>
      </c>
      <c r="DA59" s="94">
        <v>0</v>
      </c>
      <c r="DB59" s="94">
        <f t="shared" si="99"/>
        <v>0</v>
      </c>
      <c r="DC59" s="121" t="str">
        <f t="shared" si="48"/>
        <v>-</v>
      </c>
      <c r="DD59" s="121" t="str">
        <f t="shared" si="49"/>
        <v>-</v>
      </c>
      <c r="DE59" s="121" t="str">
        <f t="shared" si="50"/>
        <v>-</v>
      </c>
      <c r="DF59" s="94">
        <v>0</v>
      </c>
      <c r="DG59" s="94">
        <v>0</v>
      </c>
      <c r="DH59" s="94">
        <f t="shared" si="100"/>
        <v>0</v>
      </c>
      <c r="DI59" s="94">
        <v>0</v>
      </c>
      <c r="DJ59" s="94">
        <v>0</v>
      </c>
      <c r="DK59" s="94">
        <f t="shared" si="101"/>
        <v>0</v>
      </c>
      <c r="DL59" s="121" t="str">
        <f t="shared" si="53"/>
        <v>-</v>
      </c>
      <c r="DM59" s="121" t="str">
        <f t="shared" si="54"/>
        <v>-</v>
      </c>
      <c r="DN59" s="121" t="str">
        <f t="shared" si="55"/>
        <v>-</v>
      </c>
      <c r="DO59" s="72"/>
      <c r="DP59" s="72"/>
      <c r="DQ59" s="72"/>
      <c r="DR59" s="73"/>
      <c r="DS59" s="73"/>
      <c r="DT59" s="73"/>
    </row>
    <row r="60" spans="1:124" ht="33" customHeight="1">
      <c r="A60" s="4" t="s">
        <v>68</v>
      </c>
      <c r="B60" s="93">
        <v>4478653</v>
      </c>
      <c r="C60" s="93">
        <v>5308</v>
      </c>
      <c r="D60" s="93">
        <f t="shared" si="63"/>
        <v>4483961</v>
      </c>
      <c r="E60" s="93">
        <v>4476384</v>
      </c>
      <c r="F60" s="93">
        <v>2475</v>
      </c>
      <c r="G60" s="93">
        <f t="shared" si="64"/>
        <v>4478859</v>
      </c>
      <c r="H60" s="120">
        <f t="shared" si="56"/>
        <v>99.94933744587937</v>
      </c>
      <c r="I60" s="120">
        <f t="shared" si="57"/>
        <v>46.62773172569706</v>
      </c>
      <c r="J60" s="120">
        <f t="shared" si="58"/>
        <v>99.88621667316018</v>
      </c>
      <c r="K60" s="93">
        <v>682474</v>
      </c>
      <c r="L60" s="93">
        <v>4493</v>
      </c>
      <c r="M60" s="93">
        <f t="shared" si="78"/>
        <v>686967</v>
      </c>
      <c r="N60" s="93">
        <v>680382</v>
      </c>
      <c r="O60" s="93">
        <v>2337</v>
      </c>
      <c r="P60" s="93">
        <f t="shared" si="79"/>
        <v>682719</v>
      </c>
      <c r="Q60" s="120">
        <f t="shared" si="59"/>
        <v>99.69346817607703</v>
      </c>
      <c r="R60" s="120">
        <f t="shared" si="60"/>
        <v>52.01424438014689</v>
      </c>
      <c r="S60" s="120">
        <f t="shared" si="61"/>
        <v>99.38162968526872</v>
      </c>
      <c r="T60" s="93">
        <v>2474</v>
      </c>
      <c r="U60" s="93">
        <v>18</v>
      </c>
      <c r="V60" s="93">
        <f t="shared" si="80"/>
        <v>2492</v>
      </c>
      <c r="W60" s="93">
        <v>2465</v>
      </c>
      <c r="X60" s="93">
        <v>11</v>
      </c>
      <c r="Y60" s="93">
        <f t="shared" si="81"/>
        <v>2476</v>
      </c>
      <c r="Z60" s="120">
        <f t="shared" si="4"/>
        <v>99.63621665319322</v>
      </c>
      <c r="AA60" s="120">
        <f t="shared" si="5"/>
        <v>61.111111111111114</v>
      </c>
      <c r="AB60" s="120">
        <f t="shared" si="6"/>
        <v>99.35794542536117</v>
      </c>
      <c r="AC60" s="93">
        <v>489513</v>
      </c>
      <c r="AD60" s="93">
        <v>3536</v>
      </c>
      <c r="AE60" s="93">
        <f t="shared" si="82"/>
        <v>493049</v>
      </c>
      <c r="AF60" s="93">
        <v>487642</v>
      </c>
      <c r="AG60" s="93">
        <v>2178</v>
      </c>
      <c r="AH60" s="93">
        <f t="shared" si="83"/>
        <v>489820</v>
      </c>
      <c r="AI60" s="120">
        <f t="shared" si="9"/>
        <v>99.61778338879662</v>
      </c>
      <c r="AJ60" s="120">
        <f t="shared" si="10"/>
        <v>61.59502262443439</v>
      </c>
      <c r="AK60" s="120">
        <f t="shared" si="11"/>
        <v>99.3450955178897</v>
      </c>
      <c r="AL60" s="93">
        <v>28082</v>
      </c>
      <c r="AM60" s="93">
        <v>297</v>
      </c>
      <c r="AN60" s="93">
        <f t="shared" si="84"/>
        <v>28379</v>
      </c>
      <c r="AO60" s="93">
        <v>27982</v>
      </c>
      <c r="AP60" s="93">
        <v>148</v>
      </c>
      <c r="AQ60" s="93">
        <f t="shared" si="85"/>
        <v>28130</v>
      </c>
      <c r="AR60" s="120">
        <f t="shared" si="14"/>
        <v>99.643900007122</v>
      </c>
      <c r="AS60" s="120">
        <f t="shared" si="15"/>
        <v>49.831649831649834</v>
      </c>
      <c r="AT60" s="120">
        <f t="shared" si="16"/>
        <v>99.12259064801438</v>
      </c>
      <c r="AU60" s="93">
        <v>162405</v>
      </c>
      <c r="AV60" s="93">
        <v>642</v>
      </c>
      <c r="AW60" s="93">
        <f t="shared" si="86"/>
        <v>163047</v>
      </c>
      <c r="AX60" s="93">
        <v>162293</v>
      </c>
      <c r="AY60" s="93">
        <v>0</v>
      </c>
      <c r="AZ60" s="93">
        <f t="shared" si="87"/>
        <v>162293</v>
      </c>
      <c r="BA60" s="120">
        <f t="shared" si="19"/>
        <v>99.93103660601582</v>
      </c>
      <c r="BB60" s="120" t="str">
        <f t="shared" si="20"/>
        <v>-</v>
      </c>
      <c r="BC60" s="120">
        <f t="shared" si="21"/>
        <v>99.5375566554429</v>
      </c>
      <c r="BD60" s="93">
        <v>3775137</v>
      </c>
      <c r="BE60" s="93">
        <v>524</v>
      </c>
      <c r="BF60" s="93">
        <f t="shared" si="88"/>
        <v>3775661</v>
      </c>
      <c r="BG60" s="93">
        <v>3775137</v>
      </c>
      <c r="BH60" s="93">
        <v>98</v>
      </c>
      <c r="BI60" s="93">
        <f t="shared" si="89"/>
        <v>3775235</v>
      </c>
      <c r="BJ60" s="120">
        <f t="shared" si="24"/>
        <v>100</v>
      </c>
      <c r="BK60" s="120">
        <f t="shared" si="25"/>
        <v>18.702290076335878</v>
      </c>
      <c r="BL60" s="120">
        <f t="shared" si="26"/>
        <v>99.9887172073976</v>
      </c>
      <c r="BM60" s="93">
        <v>3769781</v>
      </c>
      <c r="BN60" s="93">
        <v>524</v>
      </c>
      <c r="BO60" s="93">
        <f t="shared" si="90"/>
        <v>3770305</v>
      </c>
      <c r="BP60" s="93">
        <v>3769781</v>
      </c>
      <c r="BQ60" s="93">
        <v>98</v>
      </c>
      <c r="BR60" s="93">
        <f t="shared" si="91"/>
        <v>3769879</v>
      </c>
      <c r="BS60" s="136">
        <f t="shared" si="28"/>
        <v>100</v>
      </c>
      <c r="BT60" s="136">
        <f t="shared" si="29"/>
        <v>18.702290076335878</v>
      </c>
      <c r="BU60" s="136">
        <f t="shared" si="30"/>
        <v>99.98870117934756</v>
      </c>
      <c r="BV60" s="93">
        <v>5356</v>
      </c>
      <c r="BW60" s="93">
        <v>0</v>
      </c>
      <c r="BX60" s="93">
        <f t="shared" si="92"/>
        <v>5356</v>
      </c>
      <c r="BY60" s="93">
        <v>5356</v>
      </c>
      <c r="BZ60" s="93">
        <v>0</v>
      </c>
      <c r="CA60" s="93">
        <f t="shared" si="93"/>
        <v>5356</v>
      </c>
      <c r="CB60" s="120">
        <f t="shared" si="33"/>
        <v>100</v>
      </c>
      <c r="CC60" s="120" t="str">
        <f t="shared" si="34"/>
        <v>-</v>
      </c>
      <c r="CD60" s="120">
        <f t="shared" si="35"/>
        <v>100</v>
      </c>
      <c r="CE60" s="93">
        <v>14190</v>
      </c>
      <c r="CF60" s="93">
        <v>291</v>
      </c>
      <c r="CG60" s="93">
        <f t="shared" si="94"/>
        <v>14481</v>
      </c>
      <c r="CH60" s="93">
        <v>14013</v>
      </c>
      <c r="CI60" s="93">
        <v>40</v>
      </c>
      <c r="CJ60" s="93">
        <f t="shared" si="95"/>
        <v>14053</v>
      </c>
      <c r="CK60" s="120">
        <f t="shared" si="38"/>
        <v>98.75264270613108</v>
      </c>
      <c r="CL60" s="120">
        <f t="shared" si="39"/>
        <v>13.745704467353953</v>
      </c>
      <c r="CM60" s="120">
        <f t="shared" si="40"/>
        <v>97.04440301084179</v>
      </c>
      <c r="CN60" s="93">
        <v>6852</v>
      </c>
      <c r="CO60" s="93">
        <v>0</v>
      </c>
      <c r="CP60" s="93">
        <f t="shared" si="96"/>
        <v>6852</v>
      </c>
      <c r="CQ60" s="93">
        <v>6852</v>
      </c>
      <c r="CR60" s="93">
        <v>0</v>
      </c>
      <c r="CS60" s="93">
        <f t="shared" si="97"/>
        <v>6852</v>
      </c>
      <c r="CT60" s="120">
        <f t="shared" si="43"/>
        <v>100</v>
      </c>
      <c r="CU60" s="120" t="str">
        <f t="shared" si="44"/>
        <v>-</v>
      </c>
      <c r="CV60" s="120">
        <f t="shared" si="45"/>
        <v>100</v>
      </c>
      <c r="CW60" s="93">
        <v>0</v>
      </c>
      <c r="CX60" s="93">
        <v>0</v>
      </c>
      <c r="CY60" s="93">
        <f t="shared" si="98"/>
        <v>0</v>
      </c>
      <c r="CZ60" s="93">
        <v>0</v>
      </c>
      <c r="DA60" s="93">
        <v>0</v>
      </c>
      <c r="DB60" s="93">
        <f t="shared" si="99"/>
        <v>0</v>
      </c>
      <c r="DC60" s="120" t="str">
        <f t="shared" si="48"/>
        <v>-</v>
      </c>
      <c r="DD60" s="120" t="str">
        <f t="shared" si="49"/>
        <v>-</v>
      </c>
      <c r="DE60" s="120" t="str">
        <f t="shared" si="50"/>
        <v>-</v>
      </c>
      <c r="DF60" s="93">
        <v>0</v>
      </c>
      <c r="DG60" s="93">
        <v>0</v>
      </c>
      <c r="DH60" s="93">
        <f t="shared" si="100"/>
        <v>0</v>
      </c>
      <c r="DI60" s="93">
        <v>0</v>
      </c>
      <c r="DJ60" s="93">
        <v>0</v>
      </c>
      <c r="DK60" s="93">
        <f t="shared" si="101"/>
        <v>0</v>
      </c>
      <c r="DL60" s="120" t="str">
        <f t="shared" si="53"/>
        <v>-</v>
      </c>
      <c r="DM60" s="120" t="str">
        <f t="shared" si="54"/>
        <v>-</v>
      </c>
      <c r="DN60" s="120" t="str">
        <f t="shared" si="55"/>
        <v>-</v>
      </c>
      <c r="DR60" s="73"/>
      <c r="DS60" s="73"/>
      <c r="DT60" s="73"/>
    </row>
    <row r="61" spans="1:124" ht="33" customHeight="1">
      <c r="A61" s="4" t="s">
        <v>69</v>
      </c>
      <c r="B61" s="93">
        <v>1132108</v>
      </c>
      <c r="C61" s="93">
        <v>9486</v>
      </c>
      <c r="D61" s="93">
        <f t="shared" si="63"/>
        <v>1141594</v>
      </c>
      <c r="E61" s="93">
        <v>1132052</v>
      </c>
      <c r="F61" s="93">
        <v>3226</v>
      </c>
      <c r="G61" s="93">
        <f t="shared" si="64"/>
        <v>1135278</v>
      </c>
      <c r="H61" s="120">
        <f t="shared" si="56"/>
        <v>99.99505347546346</v>
      </c>
      <c r="I61" s="120">
        <f t="shared" si="57"/>
        <v>34.00801180687329</v>
      </c>
      <c r="J61" s="120">
        <f t="shared" si="58"/>
        <v>99.44673850773567</v>
      </c>
      <c r="K61" s="93">
        <v>156997</v>
      </c>
      <c r="L61" s="93">
        <v>3504</v>
      </c>
      <c r="M61" s="93">
        <f t="shared" si="78"/>
        <v>160501</v>
      </c>
      <c r="N61" s="93">
        <v>156996</v>
      </c>
      <c r="O61" s="93">
        <v>3125</v>
      </c>
      <c r="P61" s="93">
        <f t="shared" si="79"/>
        <v>160121</v>
      </c>
      <c r="Q61" s="120">
        <f t="shared" si="59"/>
        <v>99.99936304515373</v>
      </c>
      <c r="R61" s="120">
        <f t="shared" si="60"/>
        <v>89.1837899543379</v>
      </c>
      <c r="S61" s="120">
        <f t="shared" si="61"/>
        <v>99.76324135052118</v>
      </c>
      <c r="T61" s="93">
        <v>908</v>
      </c>
      <c r="U61" s="93">
        <v>9</v>
      </c>
      <c r="V61" s="93">
        <f t="shared" si="80"/>
        <v>917</v>
      </c>
      <c r="W61" s="93">
        <v>907</v>
      </c>
      <c r="X61" s="93">
        <v>6</v>
      </c>
      <c r="Y61" s="93">
        <f t="shared" si="81"/>
        <v>913</v>
      </c>
      <c r="Z61" s="120">
        <f t="shared" si="4"/>
        <v>99.8898678414097</v>
      </c>
      <c r="AA61" s="120">
        <f t="shared" si="5"/>
        <v>66.66666666666666</v>
      </c>
      <c r="AB61" s="120">
        <f t="shared" si="6"/>
        <v>99.56379498364231</v>
      </c>
      <c r="AC61" s="93">
        <v>110500</v>
      </c>
      <c r="AD61" s="93">
        <v>1087</v>
      </c>
      <c r="AE61" s="93">
        <f t="shared" si="82"/>
        <v>111587</v>
      </c>
      <c r="AF61" s="93">
        <v>110500</v>
      </c>
      <c r="AG61" s="93">
        <v>711</v>
      </c>
      <c r="AH61" s="93">
        <f t="shared" si="83"/>
        <v>111211</v>
      </c>
      <c r="AI61" s="120">
        <f t="shared" si="9"/>
        <v>100</v>
      </c>
      <c r="AJ61" s="120">
        <f t="shared" si="10"/>
        <v>65.40938362465502</v>
      </c>
      <c r="AK61" s="120">
        <f t="shared" si="11"/>
        <v>99.66304318603422</v>
      </c>
      <c r="AL61" s="93">
        <v>8536</v>
      </c>
      <c r="AM61" s="93">
        <v>780</v>
      </c>
      <c r="AN61" s="93">
        <f t="shared" si="84"/>
        <v>9316</v>
      </c>
      <c r="AO61" s="93">
        <v>8536</v>
      </c>
      <c r="AP61" s="93">
        <v>780</v>
      </c>
      <c r="AQ61" s="93">
        <f t="shared" si="85"/>
        <v>9316</v>
      </c>
      <c r="AR61" s="120">
        <f t="shared" si="14"/>
        <v>100</v>
      </c>
      <c r="AS61" s="120">
        <f t="shared" si="15"/>
        <v>100</v>
      </c>
      <c r="AT61" s="120">
        <f t="shared" si="16"/>
        <v>100</v>
      </c>
      <c r="AU61" s="93">
        <v>37053</v>
      </c>
      <c r="AV61" s="93">
        <v>1628</v>
      </c>
      <c r="AW61" s="93">
        <f t="shared" si="86"/>
        <v>38681</v>
      </c>
      <c r="AX61" s="93">
        <v>37053</v>
      </c>
      <c r="AY61" s="93">
        <v>1628</v>
      </c>
      <c r="AZ61" s="93">
        <f t="shared" si="87"/>
        <v>38681</v>
      </c>
      <c r="BA61" s="120">
        <f t="shared" si="19"/>
        <v>100</v>
      </c>
      <c r="BB61" s="120">
        <f t="shared" si="20"/>
        <v>100</v>
      </c>
      <c r="BC61" s="120">
        <f t="shared" si="21"/>
        <v>100</v>
      </c>
      <c r="BD61" s="93">
        <v>968223</v>
      </c>
      <c r="BE61" s="93">
        <v>2316</v>
      </c>
      <c r="BF61" s="93">
        <f t="shared" si="88"/>
        <v>970539</v>
      </c>
      <c r="BG61" s="93">
        <v>968223</v>
      </c>
      <c r="BH61" s="93">
        <v>25</v>
      </c>
      <c r="BI61" s="93">
        <f t="shared" si="89"/>
        <v>968248</v>
      </c>
      <c r="BJ61" s="120">
        <f t="shared" si="24"/>
        <v>100</v>
      </c>
      <c r="BK61" s="120">
        <f t="shared" si="25"/>
        <v>1.079447322970639</v>
      </c>
      <c r="BL61" s="120">
        <f t="shared" si="26"/>
        <v>99.76394560136171</v>
      </c>
      <c r="BM61" s="93">
        <v>967556</v>
      </c>
      <c r="BN61" s="93">
        <v>2316</v>
      </c>
      <c r="BO61" s="93">
        <f t="shared" si="90"/>
        <v>969872</v>
      </c>
      <c r="BP61" s="93">
        <v>967556</v>
      </c>
      <c r="BQ61" s="93">
        <v>25</v>
      </c>
      <c r="BR61" s="93">
        <f t="shared" si="91"/>
        <v>967581</v>
      </c>
      <c r="BS61" s="136">
        <f t="shared" si="28"/>
        <v>100</v>
      </c>
      <c r="BT61" s="136">
        <f t="shared" si="29"/>
        <v>1.079447322970639</v>
      </c>
      <c r="BU61" s="136">
        <f t="shared" si="30"/>
        <v>99.76378326212118</v>
      </c>
      <c r="BV61" s="93">
        <v>667</v>
      </c>
      <c r="BW61" s="93">
        <v>0</v>
      </c>
      <c r="BX61" s="93">
        <f t="shared" si="92"/>
        <v>667</v>
      </c>
      <c r="BY61" s="93">
        <v>667</v>
      </c>
      <c r="BZ61" s="93">
        <v>0</v>
      </c>
      <c r="CA61" s="93">
        <f t="shared" si="93"/>
        <v>667</v>
      </c>
      <c r="CB61" s="120">
        <f t="shared" si="33"/>
        <v>100</v>
      </c>
      <c r="CC61" s="120" t="str">
        <f t="shared" si="34"/>
        <v>-</v>
      </c>
      <c r="CD61" s="120">
        <f t="shared" si="35"/>
        <v>100</v>
      </c>
      <c r="CE61" s="93">
        <v>6888</v>
      </c>
      <c r="CF61" s="93">
        <v>214</v>
      </c>
      <c r="CG61" s="93">
        <f t="shared" si="94"/>
        <v>7102</v>
      </c>
      <c r="CH61" s="93">
        <v>6833</v>
      </c>
      <c r="CI61" s="93">
        <v>76</v>
      </c>
      <c r="CJ61" s="93">
        <f t="shared" si="95"/>
        <v>6909</v>
      </c>
      <c r="CK61" s="120">
        <f t="shared" si="38"/>
        <v>99.20150987224157</v>
      </c>
      <c r="CL61" s="120">
        <f t="shared" si="39"/>
        <v>35.51401869158878</v>
      </c>
      <c r="CM61" s="120">
        <f t="shared" si="40"/>
        <v>97.28245564629681</v>
      </c>
      <c r="CN61" s="93">
        <v>0</v>
      </c>
      <c r="CO61" s="93">
        <v>0</v>
      </c>
      <c r="CP61" s="93">
        <f t="shared" si="96"/>
        <v>0</v>
      </c>
      <c r="CQ61" s="93">
        <v>0</v>
      </c>
      <c r="CR61" s="93">
        <v>0</v>
      </c>
      <c r="CS61" s="93">
        <f t="shared" si="97"/>
        <v>0</v>
      </c>
      <c r="CT61" s="120" t="str">
        <f t="shared" si="43"/>
        <v>-</v>
      </c>
      <c r="CU61" s="120" t="str">
        <f t="shared" si="44"/>
        <v>-</v>
      </c>
      <c r="CV61" s="120" t="str">
        <f t="shared" si="45"/>
        <v>-</v>
      </c>
      <c r="CW61" s="93">
        <v>0</v>
      </c>
      <c r="CX61" s="93">
        <v>0</v>
      </c>
      <c r="CY61" s="93">
        <f t="shared" si="98"/>
        <v>0</v>
      </c>
      <c r="CZ61" s="93">
        <v>0</v>
      </c>
      <c r="DA61" s="93">
        <v>0</v>
      </c>
      <c r="DB61" s="93">
        <f t="shared" si="99"/>
        <v>0</v>
      </c>
      <c r="DC61" s="120" t="str">
        <f t="shared" si="48"/>
        <v>-</v>
      </c>
      <c r="DD61" s="120" t="str">
        <f t="shared" si="49"/>
        <v>-</v>
      </c>
      <c r="DE61" s="120" t="str">
        <f t="shared" si="50"/>
        <v>-</v>
      </c>
      <c r="DF61" s="93">
        <v>0</v>
      </c>
      <c r="DG61" s="93">
        <v>3452</v>
      </c>
      <c r="DH61" s="93">
        <f t="shared" si="100"/>
        <v>3452</v>
      </c>
      <c r="DI61" s="93">
        <v>0</v>
      </c>
      <c r="DJ61" s="93">
        <v>0</v>
      </c>
      <c r="DK61" s="93">
        <f t="shared" si="101"/>
        <v>0</v>
      </c>
      <c r="DL61" s="120" t="str">
        <f t="shared" si="53"/>
        <v>-</v>
      </c>
      <c r="DM61" s="120" t="str">
        <f t="shared" si="54"/>
        <v>-</v>
      </c>
      <c r="DN61" s="120" t="str">
        <f t="shared" si="55"/>
        <v>-</v>
      </c>
      <c r="DR61" s="73"/>
      <c r="DS61" s="73"/>
      <c r="DT61" s="73"/>
    </row>
    <row r="62" spans="1:124" ht="33" customHeight="1">
      <c r="A62" s="4" t="s">
        <v>70</v>
      </c>
      <c r="B62" s="93">
        <v>722057</v>
      </c>
      <c r="C62" s="93">
        <v>13205</v>
      </c>
      <c r="D62" s="93">
        <f t="shared" si="63"/>
        <v>735262</v>
      </c>
      <c r="E62" s="93">
        <v>716802</v>
      </c>
      <c r="F62" s="93">
        <v>4698</v>
      </c>
      <c r="G62" s="93">
        <f t="shared" si="64"/>
        <v>721500</v>
      </c>
      <c r="H62" s="120">
        <f t="shared" si="56"/>
        <v>99.27221812128406</v>
      </c>
      <c r="I62" s="120">
        <f t="shared" si="57"/>
        <v>35.57743279060962</v>
      </c>
      <c r="J62" s="120">
        <f t="shared" si="58"/>
        <v>98.12828624354312</v>
      </c>
      <c r="K62" s="93">
        <v>423850</v>
      </c>
      <c r="L62" s="93">
        <v>7491</v>
      </c>
      <c r="M62" s="93">
        <f t="shared" si="78"/>
        <v>431341</v>
      </c>
      <c r="N62" s="93">
        <v>419043</v>
      </c>
      <c r="O62" s="93">
        <v>3967</v>
      </c>
      <c r="P62" s="93">
        <f t="shared" si="79"/>
        <v>423010</v>
      </c>
      <c r="Q62" s="120">
        <f t="shared" si="59"/>
        <v>98.8658723605049</v>
      </c>
      <c r="R62" s="120">
        <f t="shared" si="60"/>
        <v>52.95688159124282</v>
      </c>
      <c r="S62" s="120">
        <f t="shared" si="61"/>
        <v>98.06858147034481</v>
      </c>
      <c r="T62" s="93">
        <v>1902</v>
      </c>
      <c r="U62" s="93">
        <v>50</v>
      </c>
      <c r="V62" s="93">
        <f t="shared" si="80"/>
        <v>1952</v>
      </c>
      <c r="W62" s="93">
        <v>1896</v>
      </c>
      <c r="X62" s="93">
        <v>30</v>
      </c>
      <c r="Y62" s="93">
        <f t="shared" si="81"/>
        <v>1926</v>
      </c>
      <c r="Z62" s="120">
        <f t="shared" si="4"/>
        <v>99.6845425867508</v>
      </c>
      <c r="AA62" s="120">
        <f t="shared" si="5"/>
        <v>60</v>
      </c>
      <c r="AB62" s="120">
        <f t="shared" si="6"/>
        <v>98.66803278688525</v>
      </c>
      <c r="AC62" s="93">
        <v>254979</v>
      </c>
      <c r="AD62" s="93">
        <v>6635</v>
      </c>
      <c r="AE62" s="93">
        <f t="shared" si="82"/>
        <v>261614</v>
      </c>
      <c r="AF62" s="93">
        <v>250866</v>
      </c>
      <c r="AG62" s="93">
        <v>3932</v>
      </c>
      <c r="AH62" s="93">
        <f t="shared" si="83"/>
        <v>254798</v>
      </c>
      <c r="AI62" s="120">
        <f t="shared" si="9"/>
        <v>98.3869259821397</v>
      </c>
      <c r="AJ62" s="120">
        <f t="shared" si="10"/>
        <v>59.26149208741522</v>
      </c>
      <c r="AK62" s="120">
        <f t="shared" si="11"/>
        <v>97.39463484370103</v>
      </c>
      <c r="AL62" s="93">
        <v>34624</v>
      </c>
      <c r="AM62" s="93">
        <v>167</v>
      </c>
      <c r="AN62" s="93">
        <f t="shared" si="84"/>
        <v>34791</v>
      </c>
      <c r="AO62" s="93">
        <v>34470</v>
      </c>
      <c r="AP62" s="93">
        <v>1</v>
      </c>
      <c r="AQ62" s="93">
        <f t="shared" si="85"/>
        <v>34471</v>
      </c>
      <c r="AR62" s="120">
        <f t="shared" si="14"/>
        <v>99.55522181146026</v>
      </c>
      <c r="AS62" s="120">
        <f t="shared" si="15"/>
        <v>0.5988023952095809</v>
      </c>
      <c r="AT62" s="120">
        <f t="shared" si="16"/>
        <v>99.08022189646748</v>
      </c>
      <c r="AU62" s="93">
        <v>132345</v>
      </c>
      <c r="AV62" s="93">
        <v>639</v>
      </c>
      <c r="AW62" s="93">
        <f t="shared" si="86"/>
        <v>132984</v>
      </c>
      <c r="AX62" s="93">
        <v>131811</v>
      </c>
      <c r="AY62" s="93">
        <v>4</v>
      </c>
      <c r="AZ62" s="93">
        <f t="shared" si="87"/>
        <v>131815</v>
      </c>
      <c r="BA62" s="120">
        <f t="shared" si="19"/>
        <v>99.59650912388076</v>
      </c>
      <c r="BB62" s="120">
        <f t="shared" si="20"/>
        <v>0.6259780907668232</v>
      </c>
      <c r="BC62" s="120">
        <f t="shared" si="21"/>
        <v>99.12094688082776</v>
      </c>
      <c r="BD62" s="93">
        <v>221234</v>
      </c>
      <c r="BE62" s="93">
        <v>4332</v>
      </c>
      <c r="BF62" s="93">
        <f t="shared" si="88"/>
        <v>225566</v>
      </c>
      <c r="BG62" s="93">
        <v>221234</v>
      </c>
      <c r="BH62" s="93">
        <v>381</v>
      </c>
      <c r="BI62" s="93">
        <f t="shared" si="89"/>
        <v>221615</v>
      </c>
      <c r="BJ62" s="120">
        <f t="shared" si="24"/>
        <v>100</v>
      </c>
      <c r="BK62" s="120">
        <f t="shared" si="25"/>
        <v>8.795013850415513</v>
      </c>
      <c r="BL62" s="120">
        <f t="shared" si="26"/>
        <v>98.2484062314356</v>
      </c>
      <c r="BM62" s="93">
        <v>201802</v>
      </c>
      <c r="BN62" s="93">
        <v>4332</v>
      </c>
      <c r="BO62" s="93">
        <f t="shared" si="90"/>
        <v>206134</v>
      </c>
      <c r="BP62" s="93">
        <v>201802</v>
      </c>
      <c r="BQ62" s="93">
        <v>381</v>
      </c>
      <c r="BR62" s="93">
        <f t="shared" si="91"/>
        <v>202183</v>
      </c>
      <c r="BS62" s="136">
        <f t="shared" si="28"/>
        <v>100</v>
      </c>
      <c r="BT62" s="136">
        <f t="shared" si="29"/>
        <v>8.795013850415513</v>
      </c>
      <c r="BU62" s="136">
        <f t="shared" si="30"/>
        <v>98.083285629736</v>
      </c>
      <c r="BV62" s="93">
        <v>19432</v>
      </c>
      <c r="BW62" s="93">
        <v>0</v>
      </c>
      <c r="BX62" s="93">
        <f t="shared" si="92"/>
        <v>19432</v>
      </c>
      <c r="BY62" s="93">
        <v>19432</v>
      </c>
      <c r="BZ62" s="93">
        <v>0</v>
      </c>
      <c r="CA62" s="93">
        <f t="shared" si="93"/>
        <v>19432</v>
      </c>
      <c r="CB62" s="120">
        <f t="shared" si="33"/>
        <v>100</v>
      </c>
      <c r="CC62" s="120" t="str">
        <f t="shared" si="34"/>
        <v>-</v>
      </c>
      <c r="CD62" s="120">
        <f t="shared" si="35"/>
        <v>100</v>
      </c>
      <c r="CE62" s="93">
        <v>24990</v>
      </c>
      <c r="CF62" s="93">
        <v>1382</v>
      </c>
      <c r="CG62" s="93">
        <f t="shared" si="94"/>
        <v>26372</v>
      </c>
      <c r="CH62" s="93">
        <v>24542</v>
      </c>
      <c r="CI62" s="93">
        <v>350</v>
      </c>
      <c r="CJ62" s="93">
        <f t="shared" si="95"/>
        <v>24892</v>
      </c>
      <c r="CK62" s="120">
        <f t="shared" si="38"/>
        <v>98.20728291316526</v>
      </c>
      <c r="CL62" s="120">
        <f t="shared" si="39"/>
        <v>25.32561505065123</v>
      </c>
      <c r="CM62" s="120">
        <f t="shared" si="40"/>
        <v>94.38798725921433</v>
      </c>
      <c r="CN62" s="93">
        <v>51983</v>
      </c>
      <c r="CO62" s="93">
        <v>0</v>
      </c>
      <c r="CP62" s="93">
        <f t="shared" si="96"/>
        <v>51983</v>
      </c>
      <c r="CQ62" s="93">
        <v>51983</v>
      </c>
      <c r="CR62" s="93">
        <v>0</v>
      </c>
      <c r="CS62" s="93">
        <f t="shared" si="97"/>
        <v>51983</v>
      </c>
      <c r="CT62" s="120">
        <f t="shared" si="43"/>
        <v>100</v>
      </c>
      <c r="CU62" s="120" t="str">
        <f t="shared" si="44"/>
        <v>-</v>
      </c>
      <c r="CV62" s="120">
        <f t="shared" si="45"/>
        <v>100</v>
      </c>
      <c r="CW62" s="93">
        <v>0</v>
      </c>
      <c r="CX62" s="93">
        <v>0</v>
      </c>
      <c r="CY62" s="93">
        <f t="shared" si="98"/>
        <v>0</v>
      </c>
      <c r="CZ62" s="93">
        <v>0</v>
      </c>
      <c r="DA62" s="93">
        <v>0</v>
      </c>
      <c r="DB62" s="93">
        <f t="shared" si="99"/>
        <v>0</v>
      </c>
      <c r="DC62" s="120" t="str">
        <f t="shared" si="48"/>
        <v>-</v>
      </c>
      <c r="DD62" s="120" t="str">
        <f t="shared" si="49"/>
        <v>-</v>
      </c>
      <c r="DE62" s="120" t="str">
        <f t="shared" si="50"/>
        <v>-</v>
      </c>
      <c r="DF62" s="93">
        <v>0</v>
      </c>
      <c r="DG62" s="93">
        <v>0</v>
      </c>
      <c r="DH62" s="93">
        <f t="shared" si="100"/>
        <v>0</v>
      </c>
      <c r="DI62" s="93">
        <v>0</v>
      </c>
      <c r="DJ62" s="93">
        <v>0</v>
      </c>
      <c r="DK62" s="93">
        <f t="shared" si="101"/>
        <v>0</v>
      </c>
      <c r="DL62" s="120" t="str">
        <f t="shared" si="53"/>
        <v>-</v>
      </c>
      <c r="DM62" s="120" t="str">
        <f t="shared" si="54"/>
        <v>-</v>
      </c>
      <c r="DN62" s="120" t="str">
        <f t="shared" si="55"/>
        <v>-</v>
      </c>
      <c r="DR62" s="73"/>
      <c r="DS62" s="73"/>
      <c r="DT62" s="73"/>
    </row>
    <row r="63" spans="1:124" ht="33" customHeight="1">
      <c r="A63" s="4" t="s">
        <v>71</v>
      </c>
      <c r="B63" s="93">
        <v>122416</v>
      </c>
      <c r="C63" s="93">
        <v>0</v>
      </c>
      <c r="D63" s="93">
        <f t="shared" si="63"/>
        <v>122416</v>
      </c>
      <c r="E63" s="93">
        <v>122416</v>
      </c>
      <c r="F63" s="93">
        <v>0</v>
      </c>
      <c r="G63" s="93">
        <f t="shared" si="64"/>
        <v>122416</v>
      </c>
      <c r="H63" s="120">
        <f t="shared" si="56"/>
        <v>100</v>
      </c>
      <c r="I63" s="120" t="str">
        <f t="shared" si="57"/>
        <v>-</v>
      </c>
      <c r="J63" s="120">
        <f t="shared" si="58"/>
        <v>100</v>
      </c>
      <c r="K63" s="93">
        <v>85239</v>
      </c>
      <c r="L63" s="93">
        <v>0</v>
      </c>
      <c r="M63" s="93">
        <f t="shared" si="78"/>
        <v>85239</v>
      </c>
      <c r="N63" s="93">
        <v>85239</v>
      </c>
      <c r="O63" s="93">
        <v>0</v>
      </c>
      <c r="P63" s="93">
        <f t="shared" si="79"/>
        <v>85239</v>
      </c>
      <c r="Q63" s="120">
        <f t="shared" si="59"/>
        <v>100</v>
      </c>
      <c r="R63" s="120" t="str">
        <f t="shared" si="60"/>
        <v>-</v>
      </c>
      <c r="S63" s="120">
        <f t="shared" si="61"/>
        <v>100</v>
      </c>
      <c r="T63" s="93">
        <v>364</v>
      </c>
      <c r="U63" s="93">
        <v>0</v>
      </c>
      <c r="V63" s="93">
        <f t="shared" si="80"/>
        <v>364</v>
      </c>
      <c r="W63" s="93">
        <v>364</v>
      </c>
      <c r="X63" s="93">
        <v>0</v>
      </c>
      <c r="Y63" s="93">
        <f t="shared" si="81"/>
        <v>364</v>
      </c>
      <c r="Z63" s="120">
        <f t="shared" si="4"/>
        <v>100</v>
      </c>
      <c r="AA63" s="120" t="str">
        <f t="shared" si="5"/>
        <v>-</v>
      </c>
      <c r="AB63" s="120">
        <f t="shared" si="6"/>
        <v>100</v>
      </c>
      <c r="AC63" s="93">
        <v>68010</v>
      </c>
      <c r="AD63" s="93">
        <v>0</v>
      </c>
      <c r="AE63" s="93">
        <f t="shared" si="82"/>
        <v>68010</v>
      </c>
      <c r="AF63" s="93">
        <v>68010</v>
      </c>
      <c r="AG63" s="93">
        <v>0</v>
      </c>
      <c r="AH63" s="93">
        <f t="shared" si="83"/>
        <v>68010</v>
      </c>
      <c r="AI63" s="120">
        <f t="shared" si="9"/>
        <v>100</v>
      </c>
      <c r="AJ63" s="120" t="str">
        <f t="shared" si="10"/>
        <v>-</v>
      </c>
      <c r="AK63" s="120">
        <f t="shared" si="11"/>
        <v>100</v>
      </c>
      <c r="AL63" s="93">
        <v>4162</v>
      </c>
      <c r="AM63" s="93">
        <v>0</v>
      </c>
      <c r="AN63" s="93">
        <f t="shared" si="84"/>
        <v>4162</v>
      </c>
      <c r="AO63" s="93">
        <v>4162</v>
      </c>
      <c r="AP63" s="93">
        <v>0</v>
      </c>
      <c r="AQ63" s="93">
        <f t="shared" si="85"/>
        <v>4162</v>
      </c>
      <c r="AR63" s="120">
        <f t="shared" si="14"/>
        <v>100</v>
      </c>
      <c r="AS63" s="120" t="str">
        <f t="shared" si="15"/>
        <v>-</v>
      </c>
      <c r="AT63" s="120">
        <f t="shared" si="16"/>
        <v>100</v>
      </c>
      <c r="AU63" s="93">
        <v>12703</v>
      </c>
      <c r="AV63" s="93">
        <v>0</v>
      </c>
      <c r="AW63" s="93">
        <f t="shared" si="86"/>
        <v>12703</v>
      </c>
      <c r="AX63" s="93">
        <v>12703</v>
      </c>
      <c r="AY63" s="93">
        <v>0</v>
      </c>
      <c r="AZ63" s="93">
        <f t="shared" si="87"/>
        <v>12703</v>
      </c>
      <c r="BA63" s="120">
        <f t="shared" si="19"/>
        <v>100</v>
      </c>
      <c r="BB63" s="120" t="str">
        <f t="shared" si="20"/>
        <v>-</v>
      </c>
      <c r="BC63" s="120">
        <f t="shared" si="21"/>
        <v>100</v>
      </c>
      <c r="BD63" s="93">
        <v>31379</v>
      </c>
      <c r="BE63" s="93">
        <v>0</v>
      </c>
      <c r="BF63" s="93">
        <f t="shared" si="88"/>
        <v>31379</v>
      </c>
      <c r="BG63" s="93">
        <v>31379</v>
      </c>
      <c r="BH63" s="93">
        <v>0</v>
      </c>
      <c r="BI63" s="93">
        <f t="shared" si="89"/>
        <v>31379</v>
      </c>
      <c r="BJ63" s="120">
        <f t="shared" si="24"/>
        <v>100</v>
      </c>
      <c r="BK63" s="120" t="str">
        <f t="shared" si="25"/>
        <v>-</v>
      </c>
      <c r="BL63" s="120">
        <f t="shared" si="26"/>
        <v>100</v>
      </c>
      <c r="BM63" s="93">
        <v>26863</v>
      </c>
      <c r="BN63" s="93">
        <v>0</v>
      </c>
      <c r="BO63" s="93">
        <f t="shared" si="90"/>
        <v>26863</v>
      </c>
      <c r="BP63" s="93">
        <v>26863</v>
      </c>
      <c r="BQ63" s="93">
        <v>0</v>
      </c>
      <c r="BR63" s="93">
        <f t="shared" si="91"/>
        <v>26863</v>
      </c>
      <c r="BS63" s="136">
        <f t="shared" si="28"/>
        <v>100</v>
      </c>
      <c r="BT63" s="136" t="str">
        <f t="shared" si="29"/>
        <v>-</v>
      </c>
      <c r="BU63" s="136">
        <f t="shared" si="30"/>
        <v>100</v>
      </c>
      <c r="BV63" s="93">
        <v>4516</v>
      </c>
      <c r="BW63" s="93">
        <v>0</v>
      </c>
      <c r="BX63" s="93">
        <f t="shared" si="92"/>
        <v>4516</v>
      </c>
      <c r="BY63" s="93">
        <v>4516</v>
      </c>
      <c r="BZ63" s="93">
        <v>0</v>
      </c>
      <c r="CA63" s="93">
        <f t="shared" si="93"/>
        <v>4516</v>
      </c>
      <c r="CB63" s="120">
        <f t="shared" si="33"/>
        <v>100</v>
      </c>
      <c r="CC63" s="120" t="str">
        <f t="shared" si="34"/>
        <v>-</v>
      </c>
      <c r="CD63" s="120">
        <f t="shared" si="35"/>
        <v>100</v>
      </c>
      <c r="CE63" s="93">
        <v>4171</v>
      </c>
      <c r="CF63" s="93">
        <v>0</v>
      </c>
      <c r="CG63" s="93">
        <f t="shared" si="94"/>
        <v>4171</v>
      </c>
      <c r="CH63" s="93">
        <v>4171</v>
      </c>
      <c r="CI63" s="93">
        <v>0</v>
      </c>
      <c r="CJ63" s="93">
        <f t="shared" si="95"/>
        <v>4171</v>
      </c>
      <c r="CK63" s="120">
        <f t="shared" si="38"/>
        <v>100</v>
      </c>
      <c r="CL63" s="120" t="str">
        <f t="shared" si="39"/>
        <v>-</v>
      </c>
      <c r="CM63" s="120">
        <f t="shared" si="40"/>
        <v>100</v>
      </c>
      <c r="CN63" s="93">
        <v>1627</v>
      </c>
      <c r="CO63" s="93">
        <v>0</v>
      </c>
      <c r="CP63" s="93">
        <f t="shared" si="96"/>
        <v>1627</v>
      </c>
      <c r="CQ63" s="93">
        <v>1627</v>
      </c>
      <c r="CR63" s="93">
        <v>0</v>
      </c>
      <c r="CS63" s="93">
        <f t="shared" si="97"/>
        <v>1627</v>
      </c>
      <c r="CT63" s="120">
        <f t="shared" si="43"/>
        <v>100</v>
      </c>
      <c r="CU63" s="120" t="str">
        <f t="shared" si="44"/>
        <v>-</v>
      </c>
      <c r="CV63" s="120">
        <f t="shared" si="45"/>
        <v>100</v>
      </c>
      <c r="CW63" s="93">
        <v>0</v>
      </c>
      <c r="CX63" s="93">
        <v>0</v>
      </c>
      <c r="CY63" s="93">
        <f t="shared" si="98"/>
        <v>0</v>
      </c>
      <c r="CZ63" s="93">
        <v>0</v>
      </c>
      <c r="DA63" s="93">
        <v>0</v>
      </c>
      <c r="DB63" s="93">
        <f t="shared" si="99"/>
        <v>0</v>
      </c>
      <c r="DC63" s="120" t="str">
        <f t="shared" si="48"/>
        <v>-</v>
      </c>
      <c r="DD63" s="120" t="str">
        <f t="shared" si="49"/>
        <v>-</v>
      </c>
      <c r="DE63" s="120" t="str">
        <f t="shared" si="50"/>
        <v>-</v>
      </c>
      <c r="DF63" s="93">
        <v>0</v>
      </c>
      <c r="DG63" s="93">
        <v>0</v>
      </c>
      <c r="DH63" s="93">
        <f t="shared" si="100"/>
        <v>0</v>
      </c>
      <c r="DI63" s="93">
        <v>0</v>
      </c>
      <c r="DJ63" s="93">
        <v>0</v>
      </c>
      <c r="DK63" s="93">
        <f t="shared" si="101"/>
        <v>0</v>
      </c>
      <c r="DL63" s="120" t="str">
        <f t="shared" si="53"/>
        <v>-</v>
      </c>
      <c r="DM63" s="120" t="str">
        <f t="shared" si="54"/>
        <v>-</v>
      </c>
      <c r="DN63" s="120" t="str">
        <f t="shared" si="55"/>
        <v>-</v>
      </c>
      <c r="DR63" s="73"/>
      <c r="DS63" s="73"/>
      <c r="DT63" s="73"/>
    </row>
    <row r="64" spans="1:124" s="48" customFormat="1" ht="33" customHeight="1">
      <c r="A64" s="12" t="s">
        <v>72</v>
      </c>
      <c r="B64" s="94">
        <v>2171516</v>
      </c>
      <c r="C64" s="94">
        <v>16041</v>
      </c>
      <c r="D64" s="94">
        <f t="shared" si="63"/>
        <v>2187557</v>
      </c>
      <c r="E64" s="94">
        <v>2159984</v>
      </c>
      <c r="F64" s="94">
        <v>7638</v>
      </c>
      <c r="G64" s="94">
        <f t="shared" si="64"/>
        <v>2167622</v>
      </c>
      <c r="H64" s="121">
        <f t="shared" si="56"/>
        <v>99.46894243468618</v>
      </c>
      <c r="I64" s="121">
        <f t="shared" si="57"/>
        <v>47.61548531887039</v>
      </c>
      <c r="J64" s="121">
        <f t="shared" si="58"/>
        <v>99.0887094599135</v>
      </c>
      <c r="K64" s="94">
        <v>407790</v>
      </c>
      <c r="L64" s="94">
        <v>6756</v>
      </c>
      <c r="M64" s="94">
        <f t="shared" si="78"/>
        <v>414546</v>
      </c>
      <c r="N64" s="94">
        <v>401413</v>
      </c>
      <c r="O64" s="94">
        <v>3038</v>
      </c>
      <c r="P64" s="94">
        <f t="shared" si="79"/>
        <v>404451</v>
      </c>
      <c r="Q64" s="121">
        <f t="shared" si="59"/>
        <v>98.43620490938963</v>
      </c>
      <c r="R64" s="121">
        <f t="shared" si="60"/>
        <v>44.96743635287152</v>
      </c>
      <c r="S64" s="121">
        <f t="shared" si="61"/>
        <v>97.5648058357818</v>
      </c>
      <c r="T64" s="94">
        <v>13596</v>
      </c>
      <c r="U64" s="94">
        <v>441</v>
      </c>
      <c r="V64" s="94">
        <f t="shared" si="80"/>
        <v>14037</v>
      </c>
      <c r="W64" s="94">
        <v>13327</v>
      </c>
      <c r="X64" s="94">
        <v>140</v>
      </c>
      <c r="Y64" s="94">
        <f t="shared" si="81"/>
        <v>13467</v>
      </c>
      <c r="Z64" s="121">
        <f t="shared" si="4"/>
        <v>98.02147690497205</v>
      </c>
      <c r="AA64" s="121">
        <f t="shared" si="5"/>
        <v>31.746031746031743</v>
      </c>
      <c r="AB64" s="121">
        <f t="shared" si="6"/>
        <v>95.93930326992948</v>
      </c>
      <c r="AC64" s="94">
        <v>300391</v>
      </c>
      <c r="AD64" s="94">
        <v>5944</v>
      </c>
      <c r="AE64" s="94">
        <f t="shared" si="82"/>
        <v>306335</v>
      </c>
      <c r="AF64" s="94">
        <v>294454</v>
      </c>
      <c r="AG64" s="94">
        <v>2739</v>
      </c>
      <c r="AH64" s="94">
        <f t="shared" si="83"/>
        <v>297193</v>
      </c>
      <c r="AI64" s="121">
        <f t="shared" si="9"/>
        <v>98.02357593935903</v>
      </c>
      <c r="AJ64" s="121">
        <f t="shared" si="10"/>
        <v>46.08008075370121</v>
      </c>
      <c r="AK64" s="121">
        <f t="shared" si="11"/>
        <v>97.01568544240781</v>
      </c>
      <c r="AL64" s="94">
        <v>32581</v>
      </c>
      <c r="AM64" s="94">
        <v>350</v>
      </c>
      <c r="AN64" s="94">
        <f t="shared" si="84"/>
        <v>32931</v>
      </c>
      <c r="AO64" s="94">
        <v>32416</v>
      </c>
      <c r="AP64" s="94">
        <v>150</v>
      </c>
      <c r="AQ64" s="94">
        <f t="shared" si="85"/>
        <v>32566</v>
      </c>
      <c r="AR64" s="121">
        <f t="shared" si="14"/>
        <v>99.4935698720113</v>
      </c>
      <c r="AS64" s="121">
        <f t="shared" si="15"/>
        <v>42.857142857142854</v>
      </c>
      <c r="AT64" s="121">
        <f t="shared" si="16"/>
        <v>98.89162187604384</v>
      </c>
      <c r="AU64" s="94">
        <v>61222</v>
      </c>
      <c r="AV64" s="94">
        <v>21</v>
      </c>
      <c r="AW64" s="94">
        <f t="shared" si="86"/>
        <v>61243</v>
      </c>
      <c r="AX64" s="94">
        <v>61216</v>
      </c>
      <c r="AY64" s="94">
        <v>9</v>
      </c>
      <c r="AZ64" s="94">
        <f t="shared" si="87"/>
        <v>61225</v>
      </c>
      <c r="BA64" s="121">
        <f t="shared" si="19"/>
        <v>99.99019960145046</v>
      </c>
      <c r="BB64" s="121">
        <f t="shared" si="20"/>
        <v>42.857142857142854</v>
      </c>
      <c r="BC64" s="121">
        <f t="shared" si="21"/>
        <v>99.97060888591349</v>
      </c>
      <c r="BD64" s="94">
        <v>1684839</v>
      </c>
      <c r="BE64" s="94">
        <v>8975</v>
      </c>
      <c r="BF64" s="94">
        <f t="shared" si="88"/>
        <v>1693814</v>
      </c>
      <c r="BG64" s="94">
        <v>1680030</v>
      </c>
      <c r="BH64" s="94">
        <v>4531</v>
      </c>
      <c r="BI64" s="94">
        <f t="shared" si="89"/>
        <v>1684561</v>
      </c>
      <c r="BJ64" s="121">
        <f t="shared" si="24"/>
        <v>99.71457213419205</v>
      </c>
      <c r="BK64" s="121">
        <f t="shared" si="25"/>
        <v>50.48467966573816</v>
      </c>
      <c r="BL64" s="121">
        <f t="shared" si="26"/>
        <v>99.4537180587715</v>
      </c>
      <c r="BM64" s="94">
        <v>1684833</v>
      </c>
      <c r="BN64" s="94">
        <v>8975</v>
      </c>
      <c r="BO64" s="94">
        <f t="shared" si="90"/>
        <v>1693808</v>
      </c>
      <c r="BP64" s="94">
        <v>1680024</v>
      </c>
      <c r="BQ64" s="94">
        <v>4531</v>
      </c>
      <c r="BR64" s="94">
        <f t="shared" si="91"/>
        <v>1684555</v>
      </c>
      <c r="BS64" s="137">
        <f t="shared" si="28"/>
        <v>99.71457111773096</v>
      </c>
      <c r="BT64" s="137">
        <f t="shared" si="29"/>
        <v>50.48467966573816</v>
      </c>
      <c r="BU64" s="137">
        <f t="shared" si="30"/>
        <v>99.45371612366927</v>
      </c>
      <c r="BV64" s="94">
        <v>6</v>
      </c>
      <c r="BW64" s="94">
        <v>0</v>
      </c>
      <c r="BX64" s="94">
        <f t="shared" si="92"/>
        <v>6</v>
      </c>
      <c r="BY64" s="94">
        <v>6</v>
      </c>
      <c r="BZ64" s="94">
        <v>0</v>
      </c>
      <c r="CA64" s="94">
        <f t="shared" si="93"/>
        <v>6</v>
      </c>
      <c r="CB64" s="121">
        <f t="shared" si="33"/>
        <v>100</v>
      </c>
      <c r="CC64" s="121" t="str">
        <f t="shared" si="34"/>
        <v>-</v>
      </c>
      <c r="CD64" s="121">
        <f t="shared" si="35"/>
        <v>100</v>
      </c>
      <c r="CE64" s="94">
        <v>26665</v>
      </c>
      <c r="CF64" s="94">
        <v>310</v>
      </c>
      <c r="CG64" s="94">
        <f t="shared" si="94"/>
        <v>26975</v>
      </c>
      <c r="CH64" s="94">
        <v>26319</v>
      </c>
      <c r="CI64" s="94">
        <v>69</v>
      </c>
      <c r="CJ64" s="94">
        <f t="shared" si="95"/>
        <v>26388</v>
      </c>
      <c r="CK64" s="121">
        <f t="shared" si="38"/>
        <v>98.70241890118132</v>
      </c>
      <c r="CL64" s="121">
        <f t="shared" si="39"/>
        <v>22.258064516129032</v>
      </c>
      <c r="CM64" s="121">
        <f t="shared" si="40"/>
        <v>97.82391102873031</v>
      </c>
      <c r="CN64" s="94">
        <v>52222</v>
      </c>
      <c r="CO64" s="94">
        <v>0</v>
      </c>
      <c r="CP64" s="94">
        <f t="shared" si="96"/>
        <v>52222</v>
      </c>
      <c r="CQ64" s="94">
        <v>52222</v>
      </c>
      <c r="CR64" s="94">
        <v>0</v>
      </c>
      <c r="CS64" s="94">
        <f t="shared" si="97"/>
        <v>52222</v>
      </c>
      <c r="CT64" s="121">
        <f t="shared" si="43"/>
        <v>100</v>
      </c>
      <c r="CU64" s="121" t="str">
        <f t="shared" si="44"/>
        <v>-</v>
      </c>
      <c r="CV64" s="121">
        <f t="shared" si="45"/>
        <v>100</v>
      </c>
      <c r="CW64" s="94">
        <v>0</v>
      </c>
      <c r="CX64" s="94">
        <v>0</v>
      </c>
      <c r="CY64" s="94">
        <f t="shared" si="98"/>
        <v>0</v>
      </c>
      <c r="CZ64" s="94">
        <v>0</v>
      </c>
      <c r="DA64" s="94">
        <v>0</v>
      </c>
      <c r="DB64" s="94">
        <f t="shared" si="99"/>
        <v>0</v>
      </c>
      <c r="DC64" s="121" t="str">
        <f t="shared" si="48"/>
        <v>-</v>
      </c>
      <c r="DD64" s="121" t="str">
        <f t="shared" si="49"/>
        <v>-</v>
      </c>
      <c r="DE64" s="121" t="str">
        <f t="shared" si="50"/>
        <v>-</v>
      </c>
      <c r="DF64" s="94">
        <v>0</v>
      </c>
      <c r="DG64" s="94">
        <v>0</v>
      </c>
      <c r="DH64" s="94">
        <f t="shared" si="100"/>
        <v>0</v>
      </c>
      <c r="DI64" s="94">
        <v>0</v>
      </c>
      <c r="DJ64" s="94">
        <v>0</v>
      </c>
      <c r="DK64" s="94">
        <f t="shared" si="101"/>
        <v>0</v>
      </c>
      <c r="DL64" s="121" t="str">
        <f t="shared" si="53"/>
        <v>-</v>
      </c>
      <c r="DM64" s="121" t="str">
        <f t="shared" si="54"/>
        <v>-</v>
      </c>
      <c r="DN64" s="121" t="str">
        <f t="shared" si="55"/>
        <v>-</v>
      </c>
      <c r="DO64" s="72"/>
      <c r="DP64" s="72"/>
      <c r="DQ64" s="72"/>
      <c r="DR64" s="73"/>
      <c r="DS64" s="73"/>
      <c r="DT64" s="73"/>
    </row>
    <row r="65" spans="1:124" ht="33" customHeight="1" thickBot="1">
      <c r="A65" s="4" t="s">
        <v>85</v>
      </c>
      <c r="B65" s="93">
        <v>401958</v>
      </c>
      <c r="C65" s="93">
        <v>3897</v>
      </c>
      <c r="D65" s="93">
        <f t="shared" si="63"/>
        <v>405855</v>
      </c>
      <c r="E65" s="93">
        <v>401489</v>
      </c>
      <c r="F65" s="93">
        <v>375</v>
      </c>
      <c r="G65" s="93">
        <f t="shared" si="64"/>
        <v>401864</v>
      </c>
      <c r="H65" s="120">
        <f t="shared" si="56"/>
        <v>99.88332114300499</v>
      </c>
      <c r="I65" s="120">
        <f t="shared" si="57"/>
        <v>9.62278675904542</v>
      </c>
      <c r="J65" s="120">
        <f t="shared" si="58"/>
        <v>99.01664387527566</v>
      </c>
      <c r="K65" s="93">
        <v>169338</v>
      </c>
      <c r="L65" s="93">
        <v>2444</v>
      </c>
      <c r="M65" s="93">
        <f t="shared" si="78"/>
        <v>171782</v>
      </c>
      <c r="N65" s="93">
        <v>168950</v>
      </c>
      <c r="O65" s="93">
        <v>209</v>
      </c>
      <c r="P65" s="93">
        <f t="shared" si="79"/>
        <v>169159</v>
      </c>
      <c r="Q65" s="120">
        <f t="shared" si="59"/>
        <v>99.7708724562709</v>
      </c>
      <c r="R65" s="120">
        <f t="shared" si="60"/>
        <v>8.551554828150573</v>
      </c>
      <c r="S65" s="120">
        <f t="shared" si="61"/>
        <v>98.47306469828038</v>
      </c>
      <c r="T65" s="93">
        <v>694</v>
      </c>
      <c r="U65" s="93">
        <v>31</v>
      </c>
      <c r="V65" s="93">
        <f t="shared" si="80"/>
        <v>725</v>
      </c>
      <c r="W65" s="93">
        <v>694</v>
      </c>
      <c r="X65" s="93">
        <v>4</v>
      </c>
      <c r="Y65" s="93">
        <f t="shared" si="81"/>
        <v>698</v>
      </c>
      <c r="Z65" s="120">
        <f t="shared" si="4"/>
        <v>100</v>
      </c>
      <c r="AA65" s="120">
        <f t="shared" si="5"/>
        <v>12.903225806451612</v>
      </c>
      <c r="AB65" s="120">
        <f t="shared" si="6"/>
        <v>96.27586206896551</v>
      </c>
      <c r="AC65" s="93">
        <v>101717</v>
      </c>
      <c r="AD65" s="93">
        <v>2338</v>
      </c>
      <c r="AE65" s="93">
        <f t="shared" si="82"/>
        <v>104055</v>
      </c>
      <c r="AF65" s="117">
        <v>101509</v>
      </c>
      <c r="AG65" s="117">
        <v>180</v>
      </c>
      <c r="AH65" s="117">
        <f t="shared" si="83"/>
        <v>101689</v>
      </c>
      <c r="AI65" s="120">
        <f t="shared" si="9"/>
        <v>99.79551107484491</v>
      </c>
      <c r="AJ65" s="120">
        <f t="shared" si="10"/>
        <v>7.698887938408896</v>
      </c>
      <c r="AK65" s="120">
        <f t="shared" si="11"/>
        <v>97.72620248906829</v>
      </c>
      <c r="AL65" s="93">
        <v>17127</v>
      </c>
      <c r="AM65" s="93">
        <v>75</v>
      </c>
      <c r="AN65" s="93">
        <f t="shared" si="84"/>
        <v>17202</v>
      </c>
      <c r="AO65" s="93">
        <v>16947</v>
      </c>
      <c r="AP65" s="93">
        <v>25</v>
      </c>
      <c r="AQ65" s="93">
        <f t="shared" si="85"/>
        <v>16972</v>
      </c>
      <c r="AR65" s="120">
        <f t="shared" si="14"/>
        <v>98.94902785076195</v>
      </c>
      <c r="AS65" s="120">
        <f t="shared" si="15"/>
        <v>33.33333333333333</v>
      </c>
      <c r="AT65" s="120">
        <f t="shared" si="16"/>
        <v>98.66294616905012</v>
      </c>
      <c r="AU65" s="93">
        <v>49800</v>
      </c>
      <c r="AV65" s="93">
        <v>0</v>
      </c>
      <c r="AW65" s="93">
        <f t="shared" si="86"/>
        <v>49800</v>
      </c>
      <c r="AX65" s="93">
        <v>49800</v>
      </c>
      <c r="AY65" s="93">
        <v>0</v>
      </c>
      <c r="AZ65" s="93">
        <f t="shared" si="87"/>
        <v>49800</v>
      </c>
      <c r="BA65" s="120">
        <f t="shared" si="19"/>
        <v>100</v>
      </c>
      <c r="BB65" s="120" t="str">
        <f t="shared" si="20"/>
        <v>-</v>
      </c>
      <c r="BC65" s="120">
        <f t="shared" si="21"/>
        <v>100</v>
      </c>
      <c r="BD65" s="93">
        <v>200214</v>
      </c>
      <c r="BE65" s="93">
        <v>1151</v>
      </c>
      <c r="BF65" s="93">
        <f t="shared" si="88"/>
        <v>201365</v>
      </c>
      <c r="BG65" s="93">
        <v>200214</v>
      </c>
      <c r="BH65" s="93">
        <v>96</v>
      </c>
      <c r="BI65" s="93">
        <f t="shared" si="89"/>
        <v>200310</v>
      </c>
      <c r="BJ65" s="120">
        <f t="shared" si="24"/>
        <v>100</v>
      </c>
      <c r="BK65" s="120">
        <f t="shared" si="25"/>
        <v>8.340573414422241</v>
      </c>
      <c r="BL65" s="120">
        <f t="shared" si="26"/>
        <v>99.47607578278252</v>
      </c>
      <c r="BM65" s="93">
        <v>92461</v>
      </c>
      <c r="BN65" s="93">
        <v>1151</v>
      </c>
      <c r="BO65" s="93">
        <f t="shared" si="90"/>
        <v>93612</v>
      </c>
      <c r="BP65" s="93">
        <v>92461</v>
      </c>
      <c r="BQ65" s="93">
        <v>96</v>
      </c>
      <c r="BR65" s="93">
        <f t="shared" si="91"/>
        <v>92557</v>
      </c>
      <c r="BS65" s="136">
        <f t="shared" si="28"/>
        <v>100</v>
      </c>
      <c r="BT65" s="136">
        <f t="shared" si="29"/>
        <v>8.340573414422241</v>
      </c>
      <c r="BU65" s="136">
        <f t="shared" si="30"/>
        <v>98.87300773405119</v>
      </c>
      <c r="BV65" s="93">
        <v>107753</v>
      </c>
      <c r="BW65" s="93">
        <v>0</v>
      </c>
      <c r="BX65" s="93">
        <f t="shared" si="92"/>
        <v>107753</v>
      </c>
      <c r="BY65" s="93">
        <v>107753</v>
      </c>
      <c r="BZ65" s="93">
        <v>0</v>
      </c>
      <c r="CA65" s="93">
        <f t="shared" si="93"/>
        <v>107753</v>
      </c>
      <c r="CB65" s="120">
        <f t="shared" si="33"/>
        <v>100</v>
      </c>
      <c r="CC65" s="120" t="str">
        <f t="shared" si="34"/>
        <v>-</v>
      </c>
      <c r="CD65" s="120">
        <f t="shared" si="35"/>
        <v>100</v>
      </c>
      <c r="CE65" s="93">
        <v>20428</v>
      </c>
      <c r="CF65" s="93">
        <v>302</v>
      </c>
      <c r="CG65" s="93">
        <f t="shared" si="94"/>
        <v>20730</v>
      </c>
      <c r="CH65" s="93">
        <v>20347</v>
      </c>
      <c r="CI65" s="93">
        <v>70</v>
      </c>
      <c r="CJ65" s="93">
        <f t="shared" si="95"/>
        <v>20417</v>
      </c>
      <c r="CK65" s="120">
        <f t="shared" si="38"/>
        <v>99.60348541217937</v>
      </c>
      <c r="CL65" s="120">
        <f t="shared" si="39"/>
        <v>23.178807947019866</v>
      </c>
      <c r="CM65" s="120">
        <f t="shared" si="40"/>
        <v>98.49011095031356</v>
      </c>
      <c r="CN65" s="93">
        <v>11978</v>
      </c>
      <c r="CO65" s="93">
        <v>0</v>
      </c>
      <c r="CP65" s="93">
        <f t="shared" si="96"/>
        <v>11978</v>
      </c>
      <c r="CQ65" s="93">
        <v>11978</v>
      </c>
      <c r="CR65" s="93">
        <v>0</v>
      </c>
      <c r="CS65" s="93">
        <f t="shared" si="97"/>
        <v>11978</v>
      </c>
      <c r="CT65" s="120">
        <f t="shared" si="43"/>
        <v>100</v>
      </c>
      <c r="CU65" s="120" t="str">
        <f t="shared" si="44"/>
        <v>-</v>
      </c>
      <c r="CV65" s="120">
        <f t="shared" si="45"/>
        <v>100</v>
      </c>
      <c r="CW65" s="93">
        <v>0</v>
      </c>
      <c r="CX65" s="93">
        <v>0</v>
      </c>
      <c r="CY65" s="93">
        <f t="shared" si="98"/>
        <v>0</v>
      </c>
      <c r="CZ65" s="93">
        <v>0</v>
      </c>
      <c r="DA65" s="93">
        <v>0</v>
      </c>
      <c r="DB65" s="93">
        <f t="shared" si="99"/>
        <v>0</v>
      </c>
      <c r="DC65" s="120" t="str">
        <f t="shared" si="48"/>
        <v>-</v>
      </c>
      <c r="DD65" s="120" t="str">
        <f t="shared" si="49"/>
        <v>-</v>
      </c>
      <c r="DE65" s="120" t="str">
        <f t="shared" si="50"/>
        <v>-</v>
      </c>
      <c r="DF65" s="93">
        <v>0</v>
      </c>
      <c r="DG65" s="93">
        <v>0</v>
      </c>
      <c r="DH65" s="93">
        <f t="shared" si="100"/>
        <v>0</v>
      </c>
      <c r="DI65" s="93">
        <v>0</v>
      </c>
      <c r="DJ65" s="93">
        <v>0</v>
      </c>
      <c r="DK65" s="93">
        <f t="shared" si="101"/>
        <v>0</v>
      </c>
      <c r="DL65" s="120" t="str">
        <f t="shared" si="53"/>
        <v>-</v>
      </c>
      <c r="DM65" s="120" t="str">
        <f t="shared" si="54"/>
        <v>-</v>
      </c>
      <c r="DN65" s="120" t="str">
        <f t="shared" si="55"/>
        <v>-</v>
      </c>
      <c r="DR65" s="73"/>
      <c r="DS65" s="73"/>
      <c r="DT65" s="73"/>
    </row>
    <row r="66" spans="1:124" ht="33" customHeight="1" thickBot="1" thickTop="1">
      <c r="A66" s="13" t="s">
        <v>73</v>
      </c>
      <c r="B66" s="96">
        <f aca="true" t="shared" si="102" ref="B66:G66">SUM(B20:B65)</f>
        <v>53960842</v>
      </c>
      <c r="C66" s="96">
        <f t="shared" si="102"/>
        <v>3025430</v>
      </c>
      <c r="D66" s="96">
        <f t="shared" si="102"/>
        <v>56986272</v>
      </c>
      <c r="E66" s="96">
        <f t="shared" si="102"/>
        <v>53449398</v>
      </c>
      <c r="F66" s="96">
        <f t="shared" si="102"/>
        <v>443558</v>
      </c>
      <c r="G66" s="96">
        <f t="shared" si="102"/>
        <v>53892956</v>
      </c>
      <c r="H66" s="124">
        <f t="shared" si="56"/>
        <v>99.05219418184764</v>
      </c>
      <c r="I66" s="124">
        <f t="shared" si="57"/>
        <v>14.660990338563442</v>
      </c>
      <c r="J66" s="124">
        <f t="shared" si="58"/>
        <v>94.57182249086236</v>
      </c>
      <c r="K66" s="96">
        <f aca="true" t="shared" si="103" ref="K66:P66">SUM(K20:K65)</f>
        <v>18549407</v>
      </c>
      <c r="L66" s="96">
        <f t="shared" si="103"/>
        <v>651955</v>
      </c>
      <c r="M66" s="96">
        <f t="shared" si="103"/>
        <v>19201362</v>
      </c>
      <c r="N66" s="96">
        <f t="shared" si="103"/>
        <v>18361360</v>
      </c>
      <c r="O66" s="96">
        <f t="shared" si="103"/>
        <v>179903</v>
      </c>
      <c r="P66" s="96">
        <f t="shared" si="103"/>
        <v>18541263</v>
      </c>
      <c r="Q66" s="124">
        <f t="shared" si="59"/>
        <v>98.98623713415743</v>
      </c>
      <c r="R66" s="124">
        <f t="shared" si="60"/>
        <v>27.594389183302532</v>
      </c>
      <c r="S66" s="124">
        <f t="shared" si="61"/>
        <v>96.5622282419341</v>
      </c>
      <c r="T66" s="96">
        <f aca="true" t="shared" si="104" ref="T66:Y66">SUM(T20:T65)</f>
        <v>578988</v>
      </c>
      <c r="U66" s="96">
        <f t="shared" si="104"/>
        <v>24664</v>
      </c>
      <c r="V66" s="96">
        <f t="shared" si="104"/>
        <v>603652</v>
      </c>
      <c r="W66" s="96">
        <f t="shared" si="104"/>
        <v>570836</v>
      </c>
      <c r="X66" s="96">
        <f t="shared" si="104"/>
        <v>7346</v>
      </c>
      <c r="Y66" s="96">
        <f t="shared" si="104"/>
        <v>578182</v>
      </c>
      <c r="Z66" s="124">
        <f t="shared" si="4"/>
        <v>98.59202608689644</v>
      </c>
      <c r="AA66" s="124">
        <f t="shared" si="5"/>
        <v>29.78430100551411</v>
      </c>
      <c r="AB66" s="124">
        <f t="shared" si="6"/>
        <v>95.78068158475413</v>
      </c>
      <c r="AC66" s="96">
        <f aca="true" t="shared" si="105" ref="AC66:AH66">SUM(AC20:AC65)</f>
        <v>13579206</v>
      </c>
      <c r="AD66" s="96">
        <f t="shared" si="105"/>
        <v>585715</v>
      </c>
      <c r="AE66" s="96">
        <f t="shared" si="105"/>
        <v>14164921</v>
      </c>
      <c r="AF66" s="118">
        <f t="shared" si="105"/>
        <v>13407828</v>
      </c>
      <c r="AG66" s="118">
        <f t="shared" si="105"/>
        <v>165551</v>
      </c>
      <c r="AH66" s="118">
        <f t="shared" si="105"/>
        <v>13573379</v>
      </c>
      <c r="AI66" s="124">
        <f t="shared" si="9"/>
        <v>98.73793799136709</v>
      </c>
      <c r="AJ66" s="124">
        <f t="shared" si="10"/>
        <v>28.264770408816574</v>
      </c>
      <c r="AK66" s="124">
        <f t="shared" si="11"/>
        <v>95.82389481734491</v>
      </c>
      <c r="AL66" s="96">
        <f aca="true" t="shared" si="106" ref="AL66:AQ66">SUM(AL20:AL65)</f>
        <v>1097525</v>
      </c>
      <c r="AM66" s="96">
        <f t="shared" si="106"/>
        <v>30104</v>
      </c>
      <c r="AN66" s="96">
        <f t="shared" si="106"/>
        <v>1127629</v>
      </c>
      <c r="AO66" s="96">
        <f t="shared" si="106"/>
        <v>1091794</v>
      </c>
      <c r="AP66" s="96">
        <f t="shared" si="106"/>
        <v>3838</v>
      </c>
      <c r="AQ66" s="96">
        <f t="shared" si="106"/>
        <v>1095632</v>
      </c>
      <c r="AR66" s="124">
        <f t="shared" si="14"/>
        <v>99.4778251064896</v>
      </c>
      <c r="AS66" s="124">
        <f t="shared" si="15"/>
        <v>12.749136327398352</v>
      </c>
      <c r="AT66" s="124">
        <f t="shared" si="16"/>
        <v>97.16245325368538</v>
      </c>
      <c r="AU66" s="96">
        <f aca="true" t="shared" si="107" ref="AU66:AZ66">SUM(AU20:AU65)</f>
        <v>3293688</v>
      </c>
      <c r="AV66" s="96">
        <f t="shared" si="107"/>
        <v>11472</v>
      </c>
      <c r="AW66" s="96">
        <f t="shared" si="107"/>
        <v>3305160</v>
      </c>
      <c r="AX66" s="96">
        <f t="shared" si="107"/>
        <v>3290902</v>
      </c>
      <c r="AY66" s="96">
        <f t="shared" si="107"/>
        <v>3168</v>
      </c>
      <c r="AZ66" s="96">
        <f t="shared" si="107"/>
        <v>3294070</v>
      </c>
      <c r="BA66" s="124">
        <f t="shared" si="19"/>
        <v>99.91541396756463</v>
      </c>
      <c r="BB66" s="124">
        <f t="shared" si="20"/>
        <v>27.615062761506277</v>
      </c>
      <c r="BC66" s="124">
        <f t="shared" si="21"/>
        <v>99.66446405015188</v>
      </c>
      <c r="BD66" s="96">
        <f aca="true" t="shared" si="108" ref="BD66:BI66">SUM(BD20:BD65)</f>
        <v>31698662</v>
      </c>
      <c r="BE66" s="96">
        <f t="shared" si="108"/>
        <v>2292130</v>
      </c>
      <c r="BF66" s="96">
        <f t="shared" si="108"/>
        <v>33990792</v>
      </c>
      <c r="BG66" s="96">
        <f t="shared" si="108"/>
        <v>31398391</v>
      </c>
      <c r="BH66" s="96">
        <f t="shared" si="108"/>
        <v>249059</v>
      </c>
      <c r="BI66" s="96">
        <f t="shared" si="108"/>
        <v>31647450</v>
      </c>
      <c r="BJ66" s="124">
        <f t="shared" si="24"/>
        <v>99.05273288822096</v>
      </c>
      <c r="BK66" s="124">
        <f t="shared" si="25"/>
        <v>10.86583221719536</v>
      </c>
      <c r="BL66" s="124">
        <f t="shared" si="26"/>
        <v>93.10595057626195</v>
      </c>
      <c r="BM66" s="96">
        <f aca="true" t="shared" si="109" ref="BM66:BR66">SUM(BM20:BM65)</f>
        <v>31195804</v>
      </c>
      <c r="BN66" s="96">
        <f t="shared" si="109"/>
        <v>2292130</v>
      </c>
      <c r="BO66" s="96">
        <f t="shared" si="109"/>
        <v>33487934</v>
      </c>
      <c r="BP66" s="96">
        <f t="shared" si="109"/>
        <v>30895533</v>
      </c>
      <c r="BQ66" s="96">
        <f t="shared" si="109"/>
        <v>249059</v>
      </c>
      <c r="BR66" s="96">
        <f t="shared" si="109"/>
        <v>31144592</v>
      </c>
      <c r="BS66" s="139">
        <f t="shared" si="28"/>
        <v>99.03746349989889</v>
      </c>
      <c r="BT66" s="139">
        <f t="shared" si="29"/>
        <v>10.86583221719536</v>
      </c>
      <c r="BU66" s="139">
        <f t="shared" si="30"/>
        <v>93.00242887482996</v>
      </c>
      <c r="BV66" s="96">
        <f aca="true" t="shared" si="110" ref="BV66:CA66">SUM(BV20:BV65)</f>
        <v>502858</v>
      </c>
      <c r="BW66" s="96">
        <f t="shared" si="110"/>
        <v>0</v>
      </c>
      <c r="BX66" s="96">
        <f t="shared" si="110"/>
        <v>502858</v>
      </c>
      <c r="BY66" s="96">
        <f t="shared" si="110"/>
        <v>502858</v>
      </c>
      <c r="BZ66" s="96">
        <f t="shared" si="110"/>
        <v>0</v>
      </c>
      <c r="CA66" s="96">
        <f t="shared" si="110"/>
        <v>502858</v>
      </c>
      <c r="CB66" s="124">
        <f t="shared" si="33"/>
        <v>100</v>
      </c>
      <c r="CC66" s="124" t="str">
        <f t="shared" si="34"/>
        <v>-</v>
      </c>
      <c r="CD66" s="124">
        <f t="shared" si="35"/>
        <v>100</v>
      </c>
      <c r="CE66" s="96">
        <f aca="true" t="shared" si="111" ref="CE66:CJ66">SUM(CE20:CE65)</f>
        <v>1189976</v>
      </c>
      <c r="CF66" s="96">
        <f t="shared" si="111"/>
        <v>60024</v>
      </c>
      <c r="CG66" s="96">
        <f t="shared" si="111"/>
        <v>1250000</v>
      </c>
      <c r="CH66" s="96">
        <f t="shared" si="111"/>
        <v>1166851</v>
      </c>
      <c r="CI66" s="96">
        <f t="shared" si="111"/>
        <v>14596</v>
      </c>
      <c r="CJ66" s="96">
        <f t="shared" si="111"/>
        <v>1181447</v>
      </c>
      <c r="CK66" s="124">
        <f t="shared" si="38"/>
        <v>98.05668349613774</v>
      </c>
      <c r="CL66" s="124">
        <f t="shared" si="39"/>
        <v>24.316939890710383</v>
      </c>
      <c r="CM66" s="124">
        <f t="shared" si="40"/>
        <v>94.51576</v>
      </c>
      <c r="CN66" s="96">
        <f aca="true" t="shared" si="112" ref="CN66:CS66">SUM(CN20:CN65)</f>
        <v>2522774</v>
      </c>
      <c r="CO66" s="96">
        <f t="shared" si="112"/>
        <v>0</v>
      </c>
      <c r="CP66" s="96">
        <f t="shared" si="112"/>
        <v>2522774</v>
      </c>
      <c r="CQ66" s="96">
        <f t="shared" si="112"/>
        <v>2522773</v>
      </c>
      <c r="CR66" s="96">
        <f t="shared" si="112"/>
        <v>0</v>
      </c>
      <c r="CS66" s="96">
        <f t="shared" si="112"/>
        <v>2522773</v>
      </c>
      <c r="CT66" s="124">
        <v>99.9</v>
      </c>
      <c r="CU66" s="124" t="str">
        <f t="shared" si="44"/>
        <v>-</v>
      </c>
      <c r="CV66" s="124">
        <v>99.9</v>
      </c>
      <c r="CW66" s="96">
        <f aca="true" t="shared" si="113" ref="CW66:DB66">SUM(CW20:CW65)</f>
        <v>23</v>
      </c>
      <c r="CX66" s="96">
        <f t="shared" si="113"/>
        <v>0</v>
      </c>
      <c r="CY66" s="96">
        <f t="shared" si="113"/>
        <v>23</v>
      </c>
      <c r="CZ66" s="96">
        <f t="shared" si="113"/>
        <v>23</v>
      </c>
      <c r="DA66" s="96">
        <f t="shared" si="113"/>
        <v>0</v>
      </c>
      <c r="DB66" s="96">
        <f t="shared" si="113"/>
        <v>23</v>
      </c>
      <c r="DC66" s="124">
        <f t="shared" si="48"/>
        <v>100</v>
      </c>
      <c r="DD66" s="124" t="str">
        <f t="shared" si="49"/>
        <v>-</v>
      </c>
      <c r="DE66" s="124">
        <f t="shared" si="50"/>
        <v>100</v>
      </c>
      <c r="DF66" s="96">
        <f aca="true" t="shared" si="114" ref="DF66:DK66">SUM(DF20:DF65)</f>
        <v>0</v>
      </c>
      <c r="DG66" s="96">
        <f t="shared" si="114"/>
        <v>21321</v>
      </c>
      <c r="DH66" s="96">
        <f t="shared" si="114"/>
        <v>21321</v>
      </c>
      <c r="DI66" s="96">
        <f t="shared" si="114"/>
        <v>0</v>
      </c>
      <c r="DJ66" s="96">
        <f t="shared" si="114"/>
        <v>0</v>
      </c>
      <c r="DK66" s="96">
        <f t="shared" si="114"/>
        <v>0</v>
      </c>
      <c r="DL66" s="124" t="str">
        <f t="shared" si="53"/>
        <v>-</v>
      </c>
      <c r="DM66" s="124" t="str">
        <f t="shared" si="54"/>
        <v>-</v>
      </c>
      <c r="DN66" s="124" t="str">
        <f t="shared" si="55"/>
        <v>-</v>
      </c>
      <c r="DR66" s="73"/>
      <c r="DS66" s="73"/>
      <c r="DT66" s="73"/>
    </row>
    <row r="67" spans="1:124" ht="33" customHeight="1" thickTop="1">
      <c r="A67" s="6" t="s">
        <v>74</v>
      </c>
      <c r="B67" s="94">
        <f aca="true" t="shared" si="115" ref="B67:G67">SUM(B66,B19)</f>
        <v>249255329</v>
      </c>
      <c r="C67" s="94">
        <f t="shared" si="115"/>
        <v>11817975</v>
      </c>
      <c r="D67" s="94">
        <f t="shared" si="115"/>
        <v>261073304</v>
      </c>
      <c r="E67" s="94">
        <f t="shared" si="115"/>
        <v>246529135</v>
      </c>
      <c r="F67" s="94">
        <f t="shared" si="115"/>
        <v>2470085</v>
      </c>
      <c r="G67" s="94">
        <f t="shared" si="115"/>
        <v>248999220</v>
      </c>
      <c r="H67" s="125">
        <f t="shared" si="56"/>
        <v>98.90626450758853</v>
      </c>
      <c r="I67" s="125">
        <f>IF(ISERROR(F67/C67*100),"-",IF((F67/C67*100)=0,"-",F67/C67*100))</f>
        <v>20.901084999756726</v>
      </c>
      <c r="J67" s="125">
        <f t="shared" si="58"/>
        <v>95.37521308574698</v>
      </c>
      <c r="K67" s="94">
        <f aca="true" t="shared" si="116" ref="K67:P67">SUM(K66,K19)</f>
        <v>113951628</v>
      </c>
      <c r="L67" s="94">
        <f t="shared" si="116"/>
        <v>4595248</v>
      </c>
      <c r="M67" s="94">
        <f t="shared" si="116"/>
        <v>118546876</v>
      </c>
      <c r="N67" s="94">
        <f t="shared" si="116"/>
        <v>112532412</v>
      </c>
      <c r="O67" s="94">
        <f t="shared" si="116"/>
        <v>1275723</v>
      </c>
      <c r="P67" s="94">
        <f t="shared" si="116"/>
        <v>113808135</v>
      </c>
      <c r="Q67" s="125">
        <f t="shared" si="59"/>
        <v>98.75454521808147</v>
      </c>
      <c r="R67" s="125">
        <f t="shared" si="60"/>
        <v>27.76178782951432</v>
      </c>
      <c r="S67" s="125">
        <f t="shared" si="61"/>
        <v>96.00264371369853</v>
      </c>
      <c r="T67" s="94">
        <f aca="true" t="shared" si="117" ref="T67:Y67">SUM(T66,T19)</f>
        <v>3180736</v>
      </c>
      <c r="U67" s="94">
        <f t="shared" si="117"/>
        <v>149278</v>
      </c>
      <c r="V67" s="94">
        <f t="shared" si="117"/>
        <v>3330014</v>
      </c>
      <c r="W67" s="94">
        <f t="shared" si="117"/>
        <v>3134660</v>
      </c>
      <c r="X67" s="94">
        <f t="shared" si="117"/>
        <v>42468</v>
      </c>
      <c r="Y67" s="94">
        <f t="shared" si="117"/>
        <v>3177128</v>
      </c>
      <c r="Z67" s="125">
        <f t="shared" si="4"/>
        <v>98.551404454818</v>
      </c>
      <c r="AA67" s="125">
        <f t="shared" si="5"/>
        <v>28.448934203298542</v>
      </c>
      <c r="AB67" s="125">
        <f t="shared" si="6"/>
        <v>95.40884813096882</v>
      </c>
      <c r="AC67" s="94">
        <f aca="true" t="shared" si="118" ref="AC67:AH67">SUM(AC66,AC19)</f>
        <v>88032632</v>
      </c>
      <c r="AD67" s="94">
        <f t="shared" si="118"/>
        <v>4197025</v>
      </c>
      <c r="AE67" s="94">
        <f t="shared" si="118"/>
        <v>92229657</v>
      </c>
      <c r="AF67" s="94">
        <f t="shared" si="118"/>
        <v>86753482</v>
      </c>
      <c r="AG67" s="94">
        <f t="shared" si="118"/>
        <v>1175136</v>
      </c>
      <c r="AH67" s="94">
        <f t="shared" si="118"/>
        <v>87928618</v>
      </c>
      <c r="AI67" s="125">
        <f t="shared" si="9"/>
        <v>98.54695926846763</v>
      </c>
      <c r="AJ67" s="125">
        <f t="shared" si="10"/>
        <v>27.999261381573852</v>
      </c>
      <c r="AK67" s="125">
        <f t="shared" si="11"/>
        <v>95.3365987255054</v>
      </c>
      <c r="AL67" s="94">
        <f aca="true" t="shared" si="119" ref="AL67:AQ67">SUM(AL66,AL19)</f>
        <v>5988118</v>
      </c>
      <c r="AM67" s="94">
        <f t="shared" si="119"/>
        <v>91632</v>
      </c>
      <c r="AN67" s="94">
        <f t="shared" si="119"/>
        <v>6079750</v>
      </c>
      <c r="AO67" s="94">
        <f t="shared" si="119"/>
        <v>5959162</v>
      </c>
      <c r="AP67" s="94">
        <f t="shared" si="119"/>
        <v>17565</v>
      </c>
      <c r="AQ67" s="94">
        <f t="shared" si="119"/>
        <v>5976727</v>
      </c>
      <c r="AR67" s="125">
        <f t="shared" si="14"/>
        <v>99.51644239475574</v>
      </c>
      <c r="AS67" s="125">
        <f t="shared" si="15"/>
        <v>19.169067574646412</v>
      </c>
      <c r="AT67" s="125">
        <f t="shared" si="16"/>
        <v>98.30547308688679</v>
      </c>
      <c r="AU67" s="94">
        <f aca="true" t="shared" si="120" ref="AU67:AZ67">SUM(AU66,AU19)</f>
        <v>16750142</v>
      </c>
      <c r="AV67" s="94">
        <f t="shared" si="120"/>
        <v>157313</v>
      </c>
      <c r="AW67" s="94">
        <f t="shared" si="120"/>
        <v>16907455</v>
      </c>
      <c r="AX67" s="94">
        <f t="shared" si="120"/>
        <v>16685108</v>
      </c>
      <c r="AY67" s="94">
        <f t="shared" si="120"/>
        <v>40554</v>
      </c>
      <c r="AZ67" s="94">
        <f t="shared" si="120"/>
        <v>16725662</v>
      </c>
      <c r="BA67" s="125">
        <f t="shared" si="19"/>
        <v>99.61174060494533</v>
      </c>
      <c r="BB67" s="125">
        <f t="shared" si="20"/>
        <v>25.779179088822918</v>
      </c>
      <c r="BC67" s="125">
        <f t="shared" si="21"/>
        <v>98.92477608250326</v>
      </c>
      <c r="BD67" s="94">
        <f aca="true" t="shared" si="121" ref="BD67:BI67">SUM(BD66,BD19)</f>
        <v>114982789</v>
      </c>
      <c r="BE67" s="94">
        <f t="shared" si="121"/>
        <v>6711720</v>
      </c>
      <c r="BF67" s="94">
        <f t="shared" si="121"/>
        <v>121694509</v>
      </c>
      <c r="BG67" s="94">
        <f t="shared" si="121"/>
        <v>113785554</v>
      </c>
      <c r="BH67" s="94">
        <f t="shared" si="121"/>
        <v>1126825</v>
      </c>
      <c r="BI67" s="94">
        <f t="shared" si="121"/>
        <v>114912379</v>
      </c>
      <c r="BJ67" s="125">
        <f t="shared" si="24"/>
        <v>98.95877025560755</v>
      </c>
      <c r="BK67" s="125">
        <f t="shared" si="25"/>
        <v>16.788915508990243</v>
      </c>
      <c r="BL67" s="125">
        <f t="shared" si="26"/>
        <v>94.42692192463672</v>
      </c>
      <c r="BM67" s="94">
        <f aca="true" t="shared" si="122" ref="BM67:BR67">SUM(BM66,BM19)</f>
        <v>113784670</v>
      </c>
      <c r="BN67" s="94">
        <f t="shared" si="122"/>
        <v>6711720</v>
      </c>
      <c r="BO67" s="94">
        <f t="shared" si="122"/>
        <v>120496390</v>
      </c>
      <c r="BP67" s="94">
        <f t="shared" si="122"/>
        <v>112587435</v>
      </c>
      <c r="BQ67" s="94">
        <f t="shared" si="122"/>
        <v>1126825</v>
      </c>
      <c r="BR67" s="94">
        <f t="shared" si="122"/>
        <v>113714260</v>
      </c>
      <c r="BS67" s="140">
        <f t="shared" si="28"/>
        <v>98.94780641364078</v>
      </c>
      <c r="BT67" s="140">
        <f t="shared" si="29"/>
        <v>16.788915508990243</v>
      </c>
      <c r="BU67" s="140">
        <f t="shared" si="30"/>
        <v>94.37150772732693</v>
      </c>
      <c r="BV67" s="94">
        <f aca="true" t="shared" si="123" ref="BV67:CA67">SUM(BV66,BV19)</f>
        <v>1198119</v>
      </c>
      <c r="BW67" s="94">
        <f t="shared" si="123"/>
        <v>0</v>
      </c>
      <c r="BX67" s="94">
        <f t="shared" si="123"/>
        <v>1198119</v>
      </c>
      <c r="BY67" s="94">
        <f t="shared" si="123"/>
        <v>1198119</v>
      </c>
      <c r="BZ67" s="94">
        <f t="shared" si="123"/>
        <v>0</v>
      </c>
      <c r="CA67" s="94">
        <f t="shared" si="123"/>
        <v>1198119</v>
      </c>
      <c r="CB67" s="125">
        <f t="shared" si="33"/>
        <v>100</v>
      </c>
      <c r="CC67" s="125" t="str">
        <f t="shared" si="34"/>
        <v>-</v>
      </c>
      <c r="CD67" s="125">
        <f t="shared" si="35"/>
        <v>100</v>
      </c>
      <c r="CE67" s="94">
        <f aca="true" t="shared" si="124" ref="CE67:CJ67">SUM(CE66,CE19)</f>
        <v>5305563</v>
      </c>
      <c r="CF67" s="94">
        <f t="shared" si="124"/>
        <v>259539</v>
      </c>
      <c r="CG67" s="94">
        <f t="shared" si="124"/>
        <v>5565102</v>
      </c>
      <c r="CH67" s="94">
        <f t="shared" si="124"/>
        <v>5195815</v>
      </c>
      <c r="CI67" s="94">
        <f t="shared" si="124"/>
        <v>67337</v>
      </c>
      <c r="CJ67" s="94">
        <f t="shared" si="124"/>
        <v>5263152</v>
      </c>
      <c r="CK67" s="125">
        <f t="shared" si="38"/>
        <v>97.93145421136268</v>
      </c>
      <c r="CL67" s="125">
        <f t="shared" si="39"/>
        <v>25.944848365756208</v>
      </c>
      <c r="CM67" s="125">
        <f t="shared" si="40"/>
        <v>94.57422343741409</v>
      </c>
      <c r="CN67" s="94">
        <f aca="true" t="shared" si="125" ref="CN67:CS67">SUM(CN66,CN19)</f>
        <v>15011606</v>
      </c>
      <c r="CO67" s="94">
        <f t="shared" si="125"/>
        <v>1</v>
      </c>
      <c r="CP67" s="94">
        <f t="shared" si="125"/>
        <v>15011607</v>
      </c>
      <c r="CQ67" s="94">
        <f t="shared" si="125"/>
        <v>15011611</v>
      </c>
      <c r="CR67" s="94">
        <f t="shared" si="125"/>
        <v>1</v>
      </c>
      <c r="CS67" s="94">
        <f t="shared" si="125"/>
        <v>15011612</v>
      </c>
      <c r="CT67" s="125">
        <v>99.9</v>
      </c>
      <c r="CU67" s="125">
        <f t="shared" si="44"/>
        <v>100</v>
      </c>
      <c r="CV67" s="125">
        <v>99.9</v>
      </c>
      <c r="CW67" s="94">
        <f aca="true" t="shared" si="126" ref="CW67:DB67">SUM(CW66,CW19)</f>
        <v>882</v>
      </c>
      <c r="CX67" s="94">
        <f t="shared" si="126"/>
        <v>0</v>
      </c>
      <c r="CY67" s="94">
        <f t="shared" si="126"/>
        <v>882</v>
      </c>
      <c r="CZ67" s="94">
        <f t="shared" si="126"/>
        <v>882</v>
      </c>
      <c r="DA67" s="94">
        <f t="shared" si="126"/>
        <v>0</v>
      </c>
      <c r="DB67" s="94">
        <f t="shared" si="126"/>
        <v>882</v>
      </c>
      <c r="DC67" s="125">
        <f t="shared" si="48"/>
        <v>100</v>
      </c>
      <c r="DD67" s="125" t="str">
        <f t="shared" si="49"/>
        <v>-</v>
      </c>
      <c r="DE67" s="125">
        <f t="shared" si="50"/>
        <v>100</v>
      </c>
      <c r="DF67" s="94">
        <f aca="true" t="shared" si="127" ref="DF67:DK67">SUM(DF66,DF19)</f>
        <v>2861</v>
      </c>
      <c r="DG67" s="94">
        <f t="shared" si="127"/>
        <v>251467</v>
      </c>
      <c r="DH67" s="94">
        <f t="shared" si="127"/>
        <v>254328</v>
      </c>
      <c r="DI67" s="94">
        <f t="shared" si="127"/>
        <v>2861</v>
      </c>
      <c r="DJ67" s="94">
        <f t="shared" si="127"/>
        <v>199</v>
      </c>
      <c r="DK67" s="94">
        <f t="shared" si="127"/>
        <v>3060</v>
      </c>
      <c r="DL67" s="125">
        <f t="shared" si="53"/>
        <v>100</v>
      </c>
      <c r="DM67" s="125">
        <f t="shared" si="54"/>
        <v>0.07913563211077398</v>
      </c>
      <c r="DN67" s="125">
        <f t="shared" si="55"/>
        <v>1.203170708691139</v>
      </c>
      <c r="DR67" s="73"/>
      <c r="DS67" s="73"/>
      <c r="DT67" s="73"/>
    </row>
    <row r="68" spans="1:121" s="46" customFormat="1" ht="26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141"/>
      <c r="BT68" s="141"/>
      <c r="BU68" s="141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71"/>
      <c r="DP68" s="71"/>
      <c r="DQ68" s="71"/>
    </row>
    <row r="69" spans="119:121" s="46" customFormat="1" ht="26.25" customHeight="1">
      <c r="DO69" s="71"/>
      <c r="DP69" s="71"/>
      <c r="DQ69" s="71"/>
    </row>
    <row r="70" spans="119:121" s="46" customFormat="1" ht="26.25" customHeight="1">
      <c r="DO70" s="71"/>
      <c r="DP70" s="71"/>
      <c r="DQ70" s="71"/>
    </row>
    <row r="71" spans="8:121" s="46" customFormat="1" ht="26.25" customHeight="1">
      <c r="H71" s="81"/>
      <c r="I71" s="81"/>
      <c r="J71" s="81"/>
      <c r="Q71" s="87"/>
      <c r="R71" s="87"/>
      <c r="S71" s="87"/>
      <c r="Z71" s="88"/>
      <c r="AA71" s="88"/>
      <c r="AB71" s="88"/>
      <c r="AI71" s="88"/>
      <c r="AJ71" s="88"/>
      <c r="AK71" s="88"/>
      <c r="AR71" s="81"/>
      <c r="AS71" s="81"/>
      <c r="AT71" s="81"/>
      <c r="BA71" s="81"/>
      <c r="BB71" s="81"/>
      <c r="BC71" s="81"/>
      <c r="BJ71" s="89"/>
      <c r="BK71" s="81"/>
      <c r="BL71" s="81"/>
      <c r="BS71" s="88"/>
      <c r="BT71" s="88"/>
      <c r="BU71" s="88"/>
      <c r="CK71" s="88"/>
      <c r="CL71" s="88"/>
      <c r="CM71" s="88"/>
      <c r="DM71" s="81"/>
      <c r="DN71" s="81"/>
      <c r="DO71" s="71"/>
      <c r="DP71" s="71"/>
      <c r="DQ71" s="71"/>
    </row>
    <row r="72" spans="7:121" s="46" customFormat="1" ht="26.25" customHeight="1">
      <c r="G72" s="52"/>
      <c r="P72" s="52"/>
      <c r="Y72" s="52"/>
      <c r="AH72" s="52"/>
      <c r="AQ72" s="52"/>
      <c r="AZ72" s="52"/>
      <c r="BI72" s="52"/>
      <c r="BR72" s="52"/>
      <c r="CA72" s="52"/>
      <c r="CJ72" s="52"/>
      <c r="CS72" s="52"/>
      <c r="DB72" s="52"/>
      <c r="DK72" s="52"/>
      <c r="DO72" s="71"/>
      <c r="DP72" s="71"/>
      <c r="DQ72" s="71"/>
    </row>
    <row r="74" spans="1:121" s="86" customFormat="1" ht="25.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5"/>
      <c r="DP74" s="85"/>
      <c r="DQ74" s="85"/>
    </row>
  </sheetData>
  <sheetProtection/>
  <printOptions/>
  <pageMargins left="0.7874015748031497" right="0.7874015748031497" top="0.7874015748031497" bottom="0.3937007874015748" header="0.4330708661417323" footer="0.31496062992125984"/>
  <pageSetup firstPageNumber="194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3" t="s">
        <v>7</v>
      </c>
      <c r="B2" s="14"/>
      <c r="C2" s="15" t="s">
        <v>8</v>
      </c>
      <c r="D2" s="22"/>
      <c r="E2" s="14"/>
      <c r="F2" s="15" t="s">
        <v>9</v>
      </c>
      <c r="G2" s="15"/>
      <c r="H2" s="14"/>
      <c r="I2" s="15" t="s">
        <v>10</v>
      </c>
      <c r="J2" s="16"/>
      <c r="K2" s="14"/>
      <c r="L2" s="15" t="s">
        <v>8</v>
      </c>
      <c r="M2" s="22"/>
      <c r="N2" s="14"/>
      <c r="O2" s="15" t="s">
        <v>9</v>
      </c>
      <c r="P2" s="15"/>
      <c r="Q2" s="14"/>
      <c r="R2" s="15" t="s">
        <v>10</v>
      </c>
      <c r="S2" s="16"/>
      <c r="T2" s="14"/>
      <c r="U2" s="15" t="s">
        <v>8</v>
      </c>
      <c r="V2" s="22"/>
      <c r="W2" s="14"/>
      <c r="X2" s="15" t="s">
        <v>9</v>
      </c>
      <c r="Y2" s="15"/>
      <c r="Z2" s="14"/>
      <c r="AA2" s="15" t="s">
        <v>10</v>
      </c>
      <c r="AB2" s="16"/>
      <c r="AC2" s="14"/>
      <c r="AD2" s="15" t="s">
        <v>8</v>
      </c>
      <c r="AE2" s="22"/>
      <c r="AF2" s="14"/>
      <c r="AG2" s="15" t="s">
        <v>9</v>
      </c>
      <c r="AH2" s="15"/>
      <c r="AI2" s="14"/>
      <c r="AJ2" s="15" t="s">
        <v>10</v>
      </c>
      <c r="AK2" s="16"/>
      <c r="AL2" s="14"/>
      <c r="AM2" s="15" t="s">
        <v>8</v>
      </c>
      <c r="AN2" s="22"/>
      <c r="AO2" s="14"/>
      <c r="AP2" s="15" t="s">
        <v>9</v>
      </c>
      <c r="AQ2" s="15"/>
      <c r="AR2" s="14"/>
      <c r="AS2" s="15" t="s">
        <v>10</v>
      </c>
      <c r="AT2" s="16"/>
      <c r="AU2" s="14"/>
      <c r="AV2" s="15" t="s">
        <v>8</v>
      </c>
      <c r="AW2" s="22"/>
      <c r="AX2" s="14"/>
      <c r="AY2" s="15" t="s">
        <v>9</v>
      </c>
      <c r="AZ2" s="15"/>
      <c r="BA2" s="14"/>
      <c r="BB2" s="15" t="s">
        <v>10</v>
      </c>
      <c r="BC2" s="16"/>
      <c r="BD2" s="14"/>
      <c r="BE2" s="15" t="s">
        <v>8</v>
      </c>
      <c r="BF2" s="22"/>
      <c r="BG2" s="14"/>
      <c r="BH2" s="15" t="s">
        <v>9</v>
      </c>
      <c r="BI2" s="15"/>
      <c r="BJ2" s="14"/>
      <c r="BK2" s="15" t="s">
        <v>10</v>
      </c>
      <c r="BL2" s="16"/>
      <c r="BM2" s="14"/>
      <c r="BN2" s="15" t="s">
        <v>8</v>
      </c>
      <c r="BO2" s="22"/>
      <c r="BP2" s="14"/>
      <c r="BQ2" s="15" t="s">
        <v>9</v>
      </c>
      <c r="BR2" s="15"/>
      <c r="BS2" s="14"/>
      <c r="BT2" s="15" t="s">
        <v>10</v>
      </c>
      <c r="BU2" s="16"/>
      <c r="BV2" s="14"/>
      <c r="BW2" s="15" t="s">
        <v>8</v>
      </c>
      <c r="BX2" s="22"/>
      <c r="BY2" s="14"/>
      <c r="BZ2" s="15" t="s">
        <v>9</v>
      </c>
      <c r="CA2" s="15"/>
      <c r="CB2" s="14"/>
      <c r="CC2" s="15" t="s">
        <v>10</v>
      </c>
      <c r="CD2" s="16"/>
      <c r="CE2" s="14"/>
      <c r="CF2" s="15" t="s">
        <v>8</v>
      </c>
      <c r="CG2" s="22"/>
      <c r="CH2" s="14"/>
      <c r="CI2" s="15" t="s">
        <v>9</v>
      </c>
      <c r="CJ2" s="15"/>
      <c r="CK2" s="14"/>
      <c r="CL2" s="15" t="s">
        <v>10</v>
      </c>
      <c r="CM2" s="16"/>
      <c r="CN2" s="14"/>
      <c r="CO2" s="15" t="s">
        <v>8</v>
      </c>
      <c r="CP2" s="22"/>
      <c r="CQ2" s="14"/>
      <c r="CR2" s="15" t="s">
        <v>9</v>
      </c>
      <c r="CS2" s="15"/>
      <c r="CT2" s="14"/>
      <c r="CU2" s="15" t="s">
        <v>10</v>
      </c>
      <c r="CV2" s="16"/>
      <c r="CW2" s="14"/>
      <c r="CX2" s="15" t="s">
        <v>8</v>
      </c>
      <c r="CY2" s="22"/>
      <c r="CZ2" s="14"/>
      <c r="DA2" s="15" t="s">
        <v>9</v>
      </c>
      <c r="DB2" s="15"/>
      <c r="DC2" s="14"/>
      <c r="DD2" s="15" t="s">
        <v>10</v>
      </c>
      <c r="DE2" s="16"/>
    </row>
    <row r="3" spans="1:109" ht="24" customHeight="1">
      <c r="A3" s="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</row>
    <row r="4" spans="1:109" ht="24" customHeight="1">
      <c r="A4" s="2"/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8" t="s">
        <v>18</v>
      </c>
      <c r="J4" s="19" t="s">
        <v>19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9" t="s">
        <v>19</v>
      </c>
      <c r="T4" s="18" t="s">
        <v>11</v>
      </c>
      <c r="U4" s="18" t="s">
        <v>12</v>
      </c>
      <c r="V4" s="18" t="s">
        <v>13</v>
      </c>
      <c r="W4" s="18" t="s">
        <v>14</v>
      </c>
      <c r="X4" s="18" t="s">
        <v>15</v>
      </c>
      <c r="Y4" s="18" t="s">
        <v>16</v>
      </c>
      <c r="Z4" s="18" t="s">
        <v>17</v>
      </c>
      <c r="AA4" s="18" t="s">
        <v>18</v>
      </c>
      <c r="AB4" s="19" t="s">
        <v>19</v>
      </c>
      <c r="AC4" s="18" t="s">
        <v>11</v>
      </c>
      <c r="AD4" s="18" t="s">
        <v>12</v>
      </c>
      <c r="AE4" s="18" t="s">
        <v>13</v>
      </c>
      <c r="AF4" s="18" t="s">
        <v>14</v>
      </c>
      <c r="AG4" s="18" t="s">
        <v>15</v>
      </c>
      <c r="AH4" s="18" t="s">
        <v>16</v>
      </c>
      <c r="AI4" s="18" t="s">
        <v>17</v>
      </c>
      <c r="AJ4" s="18" t="s">
        <v>18</v>
      </c>
      <c r="AK4" s="19" t="s">
        <v>19</v>
      </c>
      <c r="AL4" s="18" t="s">
        <v>11</v>
      </c>
      <c r="AM4" s="18" t="s">
        <v>12</v>
      </c>
      <c r="AN4" s="18" t="s">
        <v>13</v>
      </c>
      <c r="AO4" s="18" t="s">
        <v>14</v>
      </c>
      <c r="AP4" s="18" t="s">
        <v>15</v>
      </c>
      <c r="AQ4" s="18" t="s">
        <v>16</v>
      </c>
      <c r="AR4" s="18" t="s">
        <v>17</v>
      </c>
      <c r="AS4" s="18" t="s">
        <v>18</v>
      </c>
      <c r="AT4" s="19" t="s">
        <v>19</v>
      </c>
      <c r="AU4" s="18" t="s">
        <v>11</v>
      </c>
      <c r="AV4" s="18" t="s">
        <v>12</v>
      </c>
      <c r="AW4" s="18" t="s">
        <v>13</v>
      </c>
      <c r="AX4" s="18" t="s">
        <v>14</v>
      </c>
      <c r="AY4" s="18" t="s">
        <v>15</v>
      </c>
      <c r="AZ4" s="18" t="s">
        <v>16</v>
      </c>
      <c r="BA4" s="18" t="s">
        <v>17</v>
      </c>
      <c r="BB4" s="18" t="s">
        <v>18</v>
      </c>
      <c r="BC4" s="19" t="s">
        <v>19</v>
      </c>
      <c r="BD4" s="18" t="s">
        <v>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9" t="s">
        <v>19</v>
      </c>
      <c r="BM4" s="18" t="s">
        <v>11</v>
      </c>
      <c r="BN4" s="18" t="s">
        <v>12</v>
      </c>
      <c r="BO4" s="18" t="s">
        <v>13</v>
      </c>
      <c r="BP4" s="18" t="s">
        <v>14</v>
      </c>
      <c r="BQ4" s="18" t="s">
        <v>15</v>
      </c>
      <c r="BR4" s="18" t="s">
        <v>16</v>
      </c>
      <c r="BS4" s="18" t="s">
        <v>17</v>
      </c>
      <c r="BT4" s="18" t="s">
        <v>18</v>
      </c>
      <c r="BU4" s="19" t="s">
        <v>19</v>
      </c>
      <c r="BV4" s="18" t="s">
        <v>11</v>
      </c>
      <c r="BW4" s="18" t="s">
        <v>12</v>
      </c>
      <c r="BX4" s="18" t="s">
        <v>13</v>
      </c>
      <c r="BY4" s="18" t="s">
        <v>14</v>
      </c>
      <c r="BZ4" s="18" t="s">
        <v>15</v>
      </c>
      <c r="CA4" s="18" t="s">
        <v>16</v>
      </c>
      <c r="CB4" s="18" t="s">
        <v>17</v>
      </c>
      <c r="CC4" s="18" t="s">
        <v>18</v>
      </c>
      <c r="CD4" s="19" t="s">
        <v>19</v>
      </c>
      <c r="CE4" s="18" t="s">
        <v>11</v>
      </c>
      <c r="CF4" s="18" t="s">
        <v>12</v>
      </c>
      <c r="CG4" s="18" t="s">
        <v>13</v>
      </c>
      <c r="CH4" s="18" t="s">
        <v>14</v>
      </c>
      <c r="CI4" s="18" t="s">
        <v>15</v>
      </c>
      <c r="CJ4" s="18" t="s">
        <v>16</v>
      </c>
      <c r="CK4" s="18" t="s">
        <v>17</v>
      </c>
      <c r="CL4" s="18" t="s">
        <v>18</v>
      </c>
      <c r="CM4" s="19" t="s">
        <v>19</v>
      </c>
      <c r="CN4" s="18" t="s">
        <v>11</v>
      </c>
      <c r="CO4" s="18" t="s">
        <v>12</v>
      </c>
      <c r="CP4" s="18" t="s">
        <v>13</v>
      </c>
      <c r="CQ4" s="18" t="s">
        <v>14</v>
      </c>
      <c r="CR4" s="18" t="s">
        <v>15</v>
      </c>
      <c r="CS4" s="18" t="s">
        <v>16</v>
      </c>
      <c r="CT4" s="18" t="s">
        <v>17</v>
      </c>
      <c r="CU4" s="18" t="s">
        <v>18</v>
      </c>
      <c r="CV4" s="19" t="s">
        <v>19</v>
      </c>
      <c r="CW4" s="18" t="s">
        <v>11</v>
      </c>
      <c r="CX4" s="18" t="s">
        <v>12</v>
      </c>
      <c r="CY4" s="18" t="s">
        <v>13</v>
      </c>
      <c r="CZ4" s="18" t="s">
        <v>14</v>
      </c>
      <c r="DA4" s="18" t="s">
        <v>15</v>
      </c>
      <c r="DB4" s="18" t="s">
        <v>16</v>
      </c>
      <c r="DC4" s="18" t="s">
        <v>17</v>
      </c>
      <c r="DD4" s="18" t="s">
        <v>18</v>
      </c>
      <c r="DE4" s="19" t="s">
        <v>19</v>
      </c>
    </row>
    <row r="5" spans="1:109" ht="24" customHeight="1">
      <c r="A5" s="1"/>
      <c r="B5" s="20"/>
      <c r="C5" s="20"/>
      <c r="D5" s="20"/>
      <c r="E5" s="20"/>
      <c r="F5" s="20"/>
      <c r="G5" s="20"/>
      <c r="H5" s="20"/>
      <c r="I5" s="20"/>
      <c r="J5" s="21"/>
      <c r="K5" s="20"/>
      <c r="L5" s="20"/>
      <c r="M5" s="20"/>
      <c r="N5" s="20"/>
      <c r="O5" s="20"/>
      <c r="P5" s="20"/>
      <c r="Q5" s="20"/>
      <c r="R5" s="20"/>
      <c r="S5" s="21"/>
      <c r="T5" s="20"/>
      <c r="U5" s="20"/>
      <c r="V5" s="20"/>
      <c r="W5" s="20"/>
      <c r="X5" s="20"/>
      <c r="Y5" s="20"/>
      <c r="Z5" s="20"/>
      <c r="AA5" s="20"/>
      <c r="AB5" s="21"/>
      <c r="AC5" s="20"/>
      <c r="AD5" s="20"/>
      <c r="AE5" s="20"/>
      <c r="AF5" s="20"/>
      <c r="AG5" s="20"/>
      <c r="AH5" s="20"/>
      <c r="AI5" s="20"/>
      <c r="AJ5" s="20"/>
      <c r="AK5" s="21"/>
      <c r="AL5" s="20"/>
      <c r="AM5" s="20"/>
      <c r="AN5" s="20"/>
      <c r="AO5" s="20"/>
      <c r="AP5" s="20"/>
      <c r="AQ5" s="20"/>
      <c r="AR5" s="20"/>
      <c r="AS5" s="20"/>
      <c r="AT5" s="21"/>
      <c r="AU5" s="20"/>
      <c r="AV5" s="20"/>
      <c r="AW5" s="20"/>
      <c r="AX5" s="20"/>
      <c r="AY5" s="20"/>
      <c r="AZ5" s="20"/>
      <c r="BA5" s="20"/>
      <c r="BB5" s="20"/>
      <c r="BC5" s="21"/>
      <c r="BD5" s="20"/>
      <c r="BE5" s="20"/>
      <c r="BF5" s="20"/>
      <c r="BG5" s="20"/>
      <c r="BH5" s="20"/>
      <c r="BI5" s="20"/>
      <c r="BJ5" s="20"/>
      <c r="BK5" s="20"/>
      <c r="BL5" s="21"/>
      <c r="BM5" s="20"/>
      <c r="BN5" s="20"/>
      <c r="BO5" s="20"/>
      <c r="BP5" s="20"/>
      <c r="BQ5" s="20"/>
      <c r="BR5" s="20"/>
      <c r="BS5" s="20"/>
      <c r="BT5" s="20"/>
      <c r="BU5" s="21"/>
      <c r="BV5" s="20"/>
      <c r="BW5" s="20"/>
      <c r="BX5" s="20"/>
      <c r="BY5" s="20"/>
      <c r="BZ5" s="20"/>
      <c r="CA5" s="20"/>
      <c r="CB5" s="20"/>
      <c r="CC5" s="20"/>
      <c r="CD5" s="21"/>
      <c r="CE5" s="20"/>
      <c r="CF5" s="20"/>
      <c r="CG5" s="20"/>
      <c r="CH5" s="20"/>
      <c r="CI5" s="20"/>
      <c r="CJ5" s="20"/>
      <c r="CK5" s="20"/>
      <c r="CL5" s="20"/>
      <c r="CM5" s="21"/>
      <c r="CN5" s="20"/>
      <c r="CO5" s="20"/>
      <c r="CP5" s="20"/>
      <c r="CQ5" s="20"/>
      <c r="CR5" s="20"/>
      <c r="CS5" s="20"/>
      <c r="CT5" s="20"/>
      <c r="CU5" s="20"/>
      <c r="CV5" s="21"/>
      <c r="CW5" s="20"/>
      <c r="CX5" s="20"/>
      <c r="CY5" s="20"/>
      <c r="CZ5" s="20"/>
      <c r="DA5" s="20"/>
      <c r="DB5" s="20"/>
      <c r="DC5" s="20"/>
      <c r="DD5" s="20"/>
      <c r="DE5" s="21"/>
    </row>
    <row r="6" spans="1:158" ht="33" customHeight="1">
      <c r="A6" s="3" t="s">
        <v>20</v>
      </c>
      <c r="B6" s="24">
        <v>15632962</v>
      </c>
      <c r="C6" s="24">
        <v>774413</v>
      </c>
      <c r="D6" s="24">
        <f aca="true" t="shared" si="0" ref="D6:D18">SUM(B6:C6)</f>
        <v>16407375</v>
      </c>
      <c r="E6" s="24">
        <v>15424166</v>
      </c>
      <c r="F6" s="24">
        <v>142008</v>
      </c>
      <c r="G6" s="24">
        <f aca="true" t="shared" si="1" ref="G6:G16">SUM(E6:F6)</f>
        <v>15566174</v>
      </c>
      <c r="H6" s="31">
        <f aca="true" t="shared" si="2" ref="H6:H37">IF(ISERROR(E6/B6*100)," ",E6/B6*100)</f>
        <v>98.66438618605994</v>
      </c>
      <c r="I6" s="31">
        <f aca="true" t="shared" si="3" ref="I6:I37">IF(ISERROR(F6/C6*100)," ",F6/C6*100)</f>
        <v>18.337502082222276</v>
      </c>
      <c r="J6" s="31">
        <f aca="true" t="shared" si="4" ref="J6:J37">IF(ISERROR(G6/D6*100)," ",G6/D6*100)</f>
        <v>94.87303118262366</v>
      </c>
      <c r="K6" s="24">
        <v>385288</v>
      </c>
      <c r="L6" s="24">
        <v>22559</v>
      </c>
      <c r="M6" s="24">
        <f aca="true" t="shared" si="5" ref="M6:M16">SUM(K6:L6)</f>
        <v>407847</v>
      </c>
      <c r="N6" s="24">
        <v>379111</v>
      </c>
      <c r="O6" s="24">
        <v>4294</v>
      </c>
      <c r="P6" s="24">
        <f aca="true" t="shared" si="6" ref="P6:P16">SUM(N6:O6)</f>
        <v>383405</v>
      </c>
      <c r="Q6" s="31">
        <f aca="true" t="shared" si="7" ref="Q6:Q37">IF(ISERROR(N6/K6*100)," ",N6/K6*100)</f>
        <v>98.3967837046573</v>
      </c>
      <c r="R6" s="31">
        <f aca="true" t="shared" si="8" ref="R6:R37">IF(ISERROR(O6/L6*100)," ",O6/L6*100)</f>
        <v>19.034531672503213</v>
      </c>
      <c r="S6" s="31">
        <f aca="true" t="shared" si="9" ref="S6:S37">IF(ISERROR(P6/M6*100)," ",P6/M6*100)</f>
        <v>94.00706637538096</v>
      </c>
      <c r="T6" s="24">
        <v>11351274</v>
      </c>
      <c r="U6" s="24">
        <v>664638</v>
      </c>
      <c r="V6" s="24">
        <f aca="true" t="shared" si="10" ref="V6:V16">SUM(T6:U6)</f>
        <v>12015912</v>
      </c>
      <c r="W6" s="24">
        <v>11169290</v>
      </c>
      <c r="X6" s="24">
        <v>126518</v>
      </c>
      <c r="Y6" s="24">
        <f aca="true" t="shared" si="11" ref="Y6:Y16">SUM(W6:X6)</f>
        <v>11295808</v>
      </c>
      <c r="Z6" s="31">
        <f aca="true" t="shared" si="12" ref="Z6:Z37">IF(ISERROR(W6/T6*100)," ",W6/T6*100)</f>
        <v>98.39679669436224</v>
      </c>
      <c r="AA6" s="31">
        <f aca="true" t="shared" si="13" ref="AA6:AA37">IF(ISERROR(X6/U6*100)," ",X6/U6*100)</f>
        <v>19.0356254081169</v>
      </c>
      <c r="AB6" s="31">
        <f aca="true" t="shared" si="14" ref="AB6:AB37">IF(ISERROR(Y6/V6*100)," ",Y6/V6*100)</f>
        <v>94.00707994532583</v>
      </c>
      <c r="AC6" s="24">
        <v>807038</v>
      </c>
      <c r="AD6" s="24">
        <v>18065</v>
      </c>
      <c r="AE6" s="24">
        <f aca="true" t="shared" si="15" ref="AE6:AE16">SUM(AC6:AD6)</f>
        <v>825103</v>
      </c>
      <c r="AF6" s="24">
        <v>802764</v>
      </c>
      <c r="AG6" s="24">
        <v>2319</v>
      </c>
      <c r="AH6" s="24">
        <f aca="true" t="shared" si="16" ref="AH6:AH16">SUM(AF6:AG6)</f>
        <v>805083</v>
      </c>
      <c r="AI6" s="31">
        <f aca="true" t="shared" si="17" ref="AI6:AI37">IF(ISERROR(AF6/AC6*100)," ",AF6/AC6*100)</f>
        <v>99.47040907615255</v>
      </c>
      <c r="AJ6" s="31">
        <f aca="true" t="shared" si="18" ref="AJ6:AJ37">IF(ISERROR(AG6/AD6*100)," ",AG6/AD6*100)</f>
        <v>12.836977580957655</v>
      </c>
      <c r="AK6" s="31">
        <f aca="true" t="shared" si="19" ref="AK6:AK37">IF(ISERROR(AH6/AE6*100)," ",AH6/AE6*100)</f>
        <v>97.57363626116981</v>
      </c>
      <c r="AL6" s="24">
        <v>3089362</v>
      </c>
      <c r="AM6" s="24">
        <v>69151</v>
      </c>
      <c r="AN6" s="24">
        <f aca="true" t="shared" si="20" ref="AN6:AN16">SUM(AL6:AM6)</f>
        <v>3158513</v>
      </c>
      <c r="AO6" s="24">
        <v>3073001</v>
      </c>
      <c r="AP6" s="24">
        <v>8877</v>
      </c>
      <c r="AQ6" s="24">
        <f aca="true" t="shared" si="21" ref="AQ6:AQ16">SUM(AO6:AP6)</f>
        <v>3081878</v>
      </c>
      <c r="AR6" s="31">
        <f aca="true" t="shared" si="22" ref="AR6:AR37">IF(ISERROR(AO6/AL6*100)," ",AO6/AL6*100)</f>
        <v>99.4704084532664</v>
      </c>
      <c r="AS6" s="31">
        <f aca="true" t="shared" si="23" ref="AS6:AS37">IF(ISERROR(AP6/AM6*100)," ",AP6/AM6*100)</f>
        <v>12.837124553513327</v>
      </c>
      <c r="AT6" s="31">
        <f aca="true" t="shared" si="24" ref="AT6:AT37">IF(ISERROR(AQ6/AN6*100)," ",AQ6/AN6*100)</f>
        <v>97.57370002909596</v>
      </c>
      <c r="AU6" s="24">
        <v>16815084</v>
      </c>
      <c r="AV6" s="24">
        <v>1952696</v>
      </c>
      <c r="AW6" s="24">
        <f aca="true" t="shared" si="25" ref="AW6:AW16">SUM(AU6:AV6)</f>
        <v>18767780</v>
      </c>
      <c r="AX6" s="24">
        <v>16395407</v>
      </c>
      <c r="AY6" s="24">
        <v>338251</v>
      </c>
      <c r="AZ6" s="24">
        <f aca="true" t="shared" si="26" ref="AZ6:AZ16">SUM(AX6:AY6)</f>
        <v>16733658</v>
      </c>
      <c r="BA6" s="31">
        <f aca="true" t="shared" si="27" ref="BA6:BA37">IF(ISERROR(AX6/AU6*100)," ",AX6/AU6*100)</f>
        <v>97.50416352365531</v>
      </c>
      <c r="BB6" s="31">
        <f aca="true" t="shared" si="28" ref="BB6:BB37">IF(ISERROR(AY6/AV6*100)," ",AY6/AV6*100)</f>
        <v>17.322255998885645</v>
      </c>
      <c r="BC6" s="31">
        <f aca="true" t="shared" si="29" ref="BC6:BC37">IF(ISERROR(AZ6/AW6*100)," ",AZ6/AW6*100)</f>
        <v>89.16162700116902</v>
      </c>
      <c r="BD6" s="24">
        <v>16670011</v>
      </c>
      <c r="BE6" s="24">
        <v>1952696</v>
      </c>
      <c r="BF6" s="24">
        <f aca="true" t="shared" si="30" ref="BF6:BF16">SUM(BD6:BE6)</f>
        <v>18622707</v>
      </c>
      <c r="BG6" s="24">
        <v>16250334</v>
      </c>
      <c r="BH6" s="24">
        <v>338251</v>
      </c>
      <c r="BI6" s="24">
        <f aca="true" t="shared" si="31" ref="BI6:BI16">SUM(BG6:BH6)</f>
        <v>16588585</v>
      </c>
      <c r="BJ6" s="31">
        <f aca="true" t="shared" si="32" ref="BJ6:BJ37">IF(ISERROR(BG6/BD6*100)," ",BG6/BD6*100)</f>
        <v>97.48244317295291</v>
      </c>
      <c r="BK6" s="31">
        <f aca="true" t="shared" si="33" ref="BK6:BK37">IF(ISERROR(BH6/BE6*100)," ",BH6/BE6*100)</f>
        <v>17.322255998885645</v>
      </c>
      <c r="BL6" s="31">
        <f aca="true" t="shared" si="34" ref="BL6:BL37">IF(ISERROR(BI6/BF6*100)," ",BI6/BF6*100)</f>
        <v>89.0771948460554</v>
      </c>
      <c r="BM6" s="24">
        <v>145073</v>
      </c>
      <c r="BN6" s="24">
        <v>0</v>
      </c>
      <c r="BO6" s="24">
        <f aca="true" t="shared" si="35" ref="BO6:BO16">SUM(BM6:BN6)</f>
        <v>145073</v>
      </c>
      <c r="BP6" s="24">
        <v>145073</v>
      </c>
      <c r="BQ6" s="24">
        <v>0</v>
      </c>
      <c r="BR6" s="24">
        <f aca="true" t="shared" si="36" ref="BR6:BR16">SUM(BP6:BQ6)</f>
        <v>145073</v>
      </c>
      <c r="BS6" s="31">
        <f aca="true" t="shared" si="37" ref="BS6:BS37">IF(ISERROR(BP6/BM6*100)," ",BP6/BM6*100)</f>
        <v>100</v>
      </c>
      <c r="BT6" s="31" t="str">
        <f aca="true" t="shared" si="38" ref="BT6:BT37">IF(ISERROR(BQ6/BN6*100)," ",BQ6/BN6*100)</f>
        <v> </v>
      </c>
      <c r="BU6" s="31">
        <f aca="true" t="shared" si="39" ref="BU6:BU37">IF(ISERROR(BR6/BO6*100)," ",BR6/BO6*100)</f>
        <v>100</v>
      </c>
      <c r="BV6" s="24">
        <v>411377</v>
      </c>
      <c r="BW6" s="24">
        <v>23579</v>
      </c>
      <c r="BX6" s="24">
        <f aca="true" t="shared" si="40" ref="BX6:BX16">SUM(BV6:BW6)</f>
        <v>434956</v>
      </c>
      <c r="BY6" s="24">
        <v>403921</v>
      </c>
      <c r="BZ6" s="24">
        <v>5987</v>
      </c>
      <c r="CA6" s="24">
        <f aca="true" t="shared" si="41" ref="CA6:CA16">SUM(BY6:BZ6)</f>
        <v>409908</v>
      </c>
      <c r="CB6" s="31">
        <f aca="true" t="shared" si="42" ref="CB6:CB37">IF(ISERROR(BY6/BV6*100)," ",BY6/BV6*100)</f>
        <v>98.18755059227911</v>
      </c>
      <c r="CC6" s="31">
        <f aca="true" t="shared" si="43" ref="CC6:CC37">IF(ISERROR(BZ6/BW6*100)," ",BZ6/BW6*100)</f>
        <v>25.391237965986686</v>
      </c>
      <c r="CD6" s="31">
        <f aca="true" t="shared" si="44" ref="CD6:CD37">IF(ISERROR(CA6/BX6*100)," ",CA6/BX6*100)</f>
        <v>94.24125658687316</v>
      </c>
      <c r="CE6" s="24">
        <v>1797430</v>
      </c>
      <c r="CF6" s="24">
        <v>0</v>
      </c>
      <c r="CG6" s="24">
        <f aca="true" t="shared" si="45" ref="CG6:CG16">SUM(CE6:CF6)</f>
        <v>1797430</v>
      </c>
      <c r="CH6" s="24">
        <v>1797430</v>
      </c>
      <c r="CI6" s="24">
        <v>0</v>
      </c>
      <c r="CJ6" s="24">
        <f aca="true" t="shared" si="46" ref="CJ6:CJ16">SUM(CH6:CI6)</f>
        <v>1797430</v>
      </c>
      <c r="CK6" s="31">
        <f aca="true" t="shared" si="47" ref="CK6:CK37">IF(ISERROR(CH6/CE6*100)," ",CH6/CE6*100)</f>
        <v>100</v>
      </c>
      <c r="CL6" s="31" t="str">
        <f aca="true" t="shared" si="48" ref="CL6:CL37">IF(ISERROR(CI6/CF6*100)," ",CI6/CF6*100)</f>
        <v> </v>
      </c>
      <c r="CM6" s="31">
        <f aca="true" t="shared" si="49" ref="CM6:CM37">IF(ISERROR(CJ6/CG6*100)," ",CJ6/CG6*100)</f>
        <v>100</v>
      </c>
      <c r="CN6" s="24">
        <v>0</v>
      </c>
      <c r="CO6" s="24">
        <v>0</v>
      </c>
      <c r="CP6" s="24">
        <f aca="true" t="shared" si="50" ref="CP6:CP16">SUM(CN6:CO6)</f>
        <v>0</v>
      </c>
      <c r="CQ6" s="24">
        <v>0</v>
      </c>
      <c r="CR6" s="24">
        <v>0</v>
      </c>
      <c r="CS6" s="24">
        <f aca="true" t="shared" si="51" ref="CS6:CS16">SUM(CQ6:CR6)</f>
        <v>0</v>
      </c>
      <c r="CT6" s="31" t="str">
        <f aca="true" t="shared" si="52" ref="CT6:CT37">IF(ISERROR(CQ6/CN6*100)," ",CQ6/CN6*100)</f>
        <v> </v>
      </c>
      <c r="CU6" s="31" t="str">
        <f aca="true" t="shared" si="53" ref="CU6:CU37">IF(ISERROR(CR6/CO6*100)," ",CR6/CO6*100)</f>
        <v> </v>
      </c>
      <c r="CV6" s="31" t="str">
        <f aca="true" t="shared" si="54" ref="CV6:CV37">IF(ISERROR(CS6/CP6*100)," ",CS6/CP6*100)</f>
        <v> </v>
      </c>
      <c r="CW6" s="24">
        <v>0</v>
      </c>
      <c r="CX6" s="24">
        <v>9069</v>
      </c>
      <c r="CY6" s="24">
        <f aca="true" t="shared" si="55" ref="CY6:CY16">SUM(CW6:CX6)</f>
        <v>9069</v>
      </c>
      <c r="CZ6" s="24">
        <v>0</v>
      </c>
      <c r="DA6" s="24">
        <v>0</v>
      </c>
      <c r="DB6" s="24">
        <f aca="true" t="shared" si="56" ref="DB6:DB16">SUM(CZ6:DA6)</f>
        <v>0</v>
      </c>
      <c r="DC6" s="31" t="str">
        <f aca="true" t="shared" si="57" ref="DC6:DC37">IF(ISERROR(CZ6/CW6*100)," ",CZ6/CW6*100)</f>
        <v> </v>
      </c>
      <c r="DD6" s="31">
        <f aca="true" t="shared" si="58" ref="DD6:DD37">IF(ISERROR(DA6/CX6*100)," ",DA6/CX6*100)</f>
        <v>0</v>
      </c>
      <c r="DE6" s="31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5">
        <v>5625689</v>
      </c>
      <c r="C7" s="25">
        <v>240286</v>
      </c>
      <c r="D7" s="25">
        <f t="shared" si="0"/>
        <v>5865975</v>
      </c>
      <c r="E7" s="25">
        <v>5571816</v>
      </c>
      <c r="F7" s="25">
        <v>82556</v>
      </c>
      <c r="G7" s="25">
        <f t="shared" si="1"/>
        <v>5654372</v>
      </c>
      <c r="H7" s="32">
        <f t="shared" si="2"/>
        <v>99.04237507619067</v>
      </c>
      <c r="I7" s="32">
        <f t="shared" si="3"/>
        <v>34.357390775991945</v>
      </c>
      <c r="J7" s="32">
        <f t="shared" si="4"/>
        <v>96.39270538998205</v>
      </c>
      <c r="K7" s="25">
        <v>169362</v>
      </c>
      <c r="L7" s="25">
        <v>8682</v>
      </c>
      <c r="M7" s="25">
        <f t="shared" si="5"/>
        <v>178044</v>
      </c>
      <c r="N7" s="25">
        <v>167388</v>
      </c>
      <c r="O7" s="25">
        <v>3100</v>
      </c>
      <c r="P7" s="25">
        <f t="shared" si="6"/>
        <v>170488</v>
      </c>
      <c r="Q7" s="32">
        <f t="shared" si="7"/>
        <v>98.83444928614448</v>
      </c>
      <c r="R7" s="32">
        <f t="shared" si="8"/>
        <v>35.706058511863624</v>
      </c>
      <c r="S7" s="32">
        <f t="shared" si="9"/>
        <v>95.75610523241446</v>
      </c>
      <c r="T7" s="25">
        <v>3982499</v>
      </c>
      <c r="U7" s="25">
        <v>204176</v>
      </c>
      <c r="V7" s="25">
        <f t="shared" si="10"/>
        <v>4186675</v>
      </c>
      <c r="W7" s="25">
        <v>3936077</v>
      </c>
      <c r="X7" s="25">
        <v>72904</v>
      </c>
      <c r="Y7" s="25">
        <f t="shared" si="11"/>
        <v>4008981</v>
      </c>
      <c r="Z7" s="32">
        <f t="shared" si="12"/>
        <v>98.83434998979284</v>
      </c>
      <c r="AA7" s="32">
        <f t="shared" si="13"/>
        <v>35.70644933782619</v>
      </c>
      <c r="AB7" s="32">
        <f t="shared" si="14"/>
        <v>95.75572500850915</v>
      </c>
      <c r="AC7" s="25">
        <v>398348</v>
      </c>
      <c r="AD7" s="25">
        <v>7413</v>
      </c>
      <c r="AE7" s="25">
        <f t="shared" si="15"/>
        <v>405761</v>
      </c>
      <c r="AF7" s="25">
        <v>396869</v>
      </c>
      <c r="AG7" s="25">
        <v>1771</v>
      </c>
      <c r="AH7" s="25">
        <f t="shared" si="16"/>
        <v>398640</v>
      </c>
      <c r="AI7" s="32">
        <f t="shared" si="17"/>
        <v>99.62871659955617</v>
      </c>
      <c r="AJ7" s="32">
        <f t="shared" si="18"/>
        <v>23.890462700661</v>
      </c>
      <c r="AK7" s="32">
        <f t="shared" si="19"/>
        <v>98.24502601284993</v>
      </c>
      <c r="AL7" s="25">
        <v>1075480</v>
      </c>
      <c r="AM7" s="25">
        <v>20015</v>
      </c>
      <c r="AN7" s="25">
        <f t="shared" si="20"/>
        <v>1095495</v>
      </c>
      <c r="AO7" s="25">
        <v>1071482</v>
      </c>
      <c r="AP7" s="25">
        <v>4781</v>
      </c>
      <c r="AQ7" s="25">
        <f t="shared" si="21"/>
        <v>1076263</v>
      </c>
      <c r="AR7" s="32">
        <f t="shared" si="22"/>
        <v>99.62825900993046</v>
      </c>
      <c r="AS7" s="32">
        <f t="shared" si="23"/>
        <v>23.887084686485135</v>
      </c>
      <c r="AT7" s="32">
        <f t="shared" si="24"/>
        <v>98.24444657437962</v>
      </c>
      <c r="AU7" s="25">
        <v>8682373</v>
      </c>
      <c r="AV7" s="25">
        <v>1090533</v>
      </c>
      <c r="AW7" s="25">
        <f t="shared" si="25"/>
        <v>9772906</v>
      </c>
      <c r="AX7" s="25">
        <v>8503564</v>
      </c>
      <c r="AY7" s="25">
        <v>269277</v>
      </c>
      <c r="AZ7" s="25">
        <f t="shared" si="26"/>
        <v>8772841</v>
      </c>
      <c r="BA7" s="32">
        <f t="shared" si="27"/>
        <v>97.94055150590742</v>
      </c>
      <c r="BB7" s="32">
        <f t="shared" si="28"/>
        <v>24.692237648929467</v>
      </c>
      <c r="BC7" s="32">
        <f t="shared" si="29"/>
        <v>89.76696388975807</v>
      </c>
      <c r="BD7" s="25">
        <v>8568229</v>
      </c>
      <c r="BE7" s="25">
        <v>1090533</v>
      </c>
      <c r="BF7" s="25">
        <f t="shared" si="30"/>
        <v>9658762</v>
      </c>
      <c r="BG7" s="25">
        <v>8389420</v>
      </c>
      <c r="BH7" s="25">
        <v>269277</v>
      </c>
      <c r="BI7" s="25">
        <f t="shared" si="31"/>
        <v>8658697</v>
      </c>
      <c r="BJ7" s="32">
        <f t="shared" si="32"/>
        <v>97.91311600098457</v>
      </c>
      <c r="BK7" s="32">
        <f t="shared" si="33"/>
        <v>24.692237648929467</v>
      </c>
      <c r="BL7" s="32">
        <f t="shared" si="34"/>
        <v>89.6460333115155</v>
      </c>
      <c r="BM7" s="25">
        <v>114144</v>
      </c>
      <c r="BN7" s="25">
        <v>0</v>
      </c>
      <c r="BO7" s="25">
        <f t="shared" si="35"/>
        <v>114144</v>
      </c>
      <c r="BP7" s="25">
        <v>114144</v>
      </c>
      <c r="BQ7" s="25">
        <v>0</v>
      </c>
      <c r="BR7" s="25">
        <f t="shared" si="36"/>
        <v>114144</v>
      </c>
      <c r="BS7" s="32">
        <f t="shared" si="37"/>
        <v>100</v>
      </c>
      <c r="BT7" s="32" t="str">
        <f t="shared" si="38"/>
        <v> </v>
      </c>
      <c r="BU7" s="32">
        <f t="shared" si="39"/>
        <v>100</v>
      </c>
      <c r="BV7" s="25">
        <v>186340</v>
      </c>
      <c r="BW7" s="25">
        <v>13118</v>
      </c>
      <c r="BX7" s="25">
        <f t="shared" si="40"/>
        <v>199458</v>
      </c>
      <c r="BY7" s="25">
        <v>182904</v>
      </c>
      <c r="BZ7" s="25">
        <v>4072</v>
      </c>
      <c r="CA7" s="25">
        <f t="shared" si="41"/>
        <v>186976</v>
      </c>
      <c r="CB7" s="32">
        <f t="shared" si="42"/>
        <v>98.15605881721584</v>
      </c>
      <c r="CC7" s="32">
        <f t="shared" si="43"/>
        <v>31.041317273974688</v>
      </c>
      <c r="CD7" s="32">
        <f t="shared" si="44"/>
        <v>93.7420409309228</v>
      </c>
      <c r="CE7" s="25">
        <v>1089899</v>
      </c>
      <c r="CF7" s="25">
        <v>0</v>
      </c>
      <c r="CG7" s="25">
        <f t="shared" si="45"/>
        <v>1089899</v>
      </c>
      <c r="CH7" s="25">
        <v>1089899</v>
      </c>
      <c r="CI7" s="25">
        <v>0</v>
      </c>
      <c r="CJ7" s="25">
        <f t="shared" si="46"/>
        <v>1089899</v>
      </c>
      <c r="CK7" s="32">
        <f t="shared" si="47"/>
        <v>100</v>
      </c>
      <c r="CL7" s="32" t="str">
        <f t="shared" si="48"/>
        <v> </v>
      </c>
      <c r="CM7" s="32">
        <f t="shared" si="49"/>
        <v>100</v>
      </c>
      <c r="CN7" s="25">
        <v>0</v>
      </c>
      <c r="CO7" s="25">
        <v>0</v>
      </c>
      <c r="CP7" s="25">
        <f t="shared" si="50"/>
        <v>0</v>
      </c>
      <c r="CQ7" s="25">
        <v>0</v>
      </c>
      <c r="CR7" s="25">
        <v>0</v>
      </c>
      <c r="CS7" s="25">
        <f t="shared" si="51"/>
        <v>0</v>
      </c>
      <c r="CT7" s="32" t="str">
        <f t="shared" si="52"/>
        <v> </v>
      </c>
      <c r="CU7" s="32" t="str">
        <f t="shared" si="53"/>
        <v> </v>
      </c>
      <c r="CV7" s="32" t="str">
        <f t="shared" si="54"/>
        <v> </v>
      </c>
      <c r="CW7" s="25">
        <v>0</v>
      </c>
      <c r="CX7" s="25">
        <v>880</v>
      </c>
      <c r="CY7" s="25">
        <f t="shared" si="55"/>
        <v>880</v>
      </c>
      <c r="CZ7" s="25">
        <v>0</v>
      </c>
      <c r="DA7" s="25">
        <v>0</v>
      </c>
      <c r="DB7" s="25">
        <f t="shared" si="56"/>
        <v>0</v>
      </c>
      <c r="DC7" s="32" t="str">
        <f t="shared" si="57"/>
        <v> </v>
      </c>
      <c r="DD7" s="32">
        <f t="shared" si="58"/>
        <v>0</v>
      </c>
      <c r="DE7" s="32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5">
        <v>18507931</v>
      </c>
      <c r="C8" s="25">
        <v>1403251</v>
      </c>
      <c r="D8" s="25">
        <f t="shared" si="0"/>
        <v>19911182</v>
      </c>
      <c r="E8" s="25">
        <v>18149820</v>
      </c>
      <c r="F8" s="25">
        <v>234583</v>
      </c>
      <c r="G8" s="25">
        <f t="shared" si="1"/>
        <v>18384403</v>
      </c>
      <c r="H8" s="32">
        <f t="shared" si="2"/>
        <v>98.06509436414044</v>
      </c>
      <c r="I8" s="32">
        <f t="shared" si="3"/>
        <v>16.717109056042005</v>
      </c>
      <c r="J8" s="32">
        <f t="shared" si="4"/>
        <v>92.33205241155447</v>
      </c>
      <c r="K8" s="25">
        <v>457524</v>
      </c>
      <c r="L8" s="25">
        <v>46599</v>
      </c>
      <c r="M8" s="25">
        <f t="shared" si="5"/>
        <v>504123</v>
      </c>
      <c r="N8" s="25">
        <v>453070</v>
      </c>
      <c r="O8" s="25">
        <v>7790</v>
      </c>
      <c r="P8" s="25">
        <f t="shared" si="6"/>
        <v>460860</v>
      </c>
      <c r="Q8" s="32">
        <f t="shared" si="7"/>
        <v>99.02649915632841</v>
      </c>
      <c r="R8" s="32">
        <f t="shared" si="8"/>
        <v>16.717096933410588</v>
      </c>
      <c r="S8" s="32">
        <f t="shared" si="9"/>
        <v>91.41816580477384</v>
      </c>
      <c r="T8" s="25">
        <v>12510949</v>
      </c>
      <c r="U8" s="25">
        <v>1256243</v>
      </c>
      <c r="V8" s="25">
        <f t="shared" si="10"/>
        <v>13767192</v>
      </c>
      <c r="W8" s="25">
        <v>12214184</v>
      </c>
      <c r="X8" s="25">
        <v>209993</v>
      </c>
      <c r="Y8" s="25">
        <f t="shared" si="11"/>
        <v>12424177</v>
      </c>
      <c r="Z8" s="32">
        <f t="shared" si="12"/>
        <v>97.62795771927453</v>
      </c>
      <c r="AA8" s="32">
        <f t="shared" si="13"/>
        <v>16.715953840140802</v>
      </c>
      <c r="AB8" s="32">
        <f t="shared" si="14"/>
        <v>90.24481535523002</v>
      </c>
      <c r="AC8" s="25">
        <v>1307599</v>
      </c>
      <c r="AD8" s="25">
        <v>23702</v>
      </c>
      <c r="AE8" s="25">
        <f t="shared" si="15"/>
        <v>1331301</v>
      </c>
      <c r="AF8" s="25">
        <v>1294170</v>
      </c>
      <c r="AG8" s="25">
        <v>3965</v>
      </c>
      <c r="AH8" s="25">
        <f t="shared" si="16"/>
        <v>1298135</v>
      </c>
      <c r="AI8" s="32">
        <f t="shared" si="17"/>
        <v>98.97300319134536</v>
      </c>
      <c r="AJ8" s="32">
        <f t="shared" si="18"/>
        <v>16.728546114251962</v>
      </c>
      <c r="AK8" s="32">
        <f t="shared" si="19"/>
        <v>97.50875271632786</v>
      </c>
      <c r="AL8" s="25">
        <v>4231859</v>
      </c>
      <c r="AM8" s="25">
        <v>76707</v>
      </c>
      <c r="AN8" s="25">
        <f t="shared" si="20"/>
        <v>4308566</v>
      </c>
      <c r="AO8" s="25">
        <v>4188396</v>
      </c>
      <c r="AP8" s="25">
        <v>12835</v>
      </c>
      <c r="AQ8" s="25">
        <f t="shared" si="21"/>
        <v>4201231</v>
      </c>
      <c r="AR8" s="32">
        <f t="shared" si="22"/>
        <v>98.97295727480522</v>
      </c>
      <c r="AS8" s="32">
        <f t="shared" si="23"/>
        <v>16.732501596985934</v>
      </c>
      <c r="AT8" s="32">
        <f t="shared" si="24"/>
        <v>97.50879991161793</v>
      </c>
      <c r="AU8" s="25">
        <v>19822312</v>
      </c>
      <c r="AV8" s="25">
        <v>2368328</v>
      </c>
      <c r="AW8" s="25">
        <f t="shared" si="25"/>
        <v>22190640</v>
      </c>
      <c r="AX8" s="25">
        <v>19426792</v>
      </c>
      <c r="AY8" s="25">
        <v>316013</v>
      </c>
      <c r="AZ8" s="25">
        <f t="shared" si="26"/>
        <v>19742805</v>
      </c>
      <c r="BA8" s="32">
        <f t="shared" si="27"/>
        <v>98.0046727142626</v>
      </c>
      <c r="BB8" s="32">
        <f t="shared" si="28"/>
        <v>13.3432953543597</v>
      </c>
      <c r="BC8" s="32">
        <f t="shared" si="29"/>
        <v>88.96906533565503</v>
      </c>
      <c r="BD8" s="25">
        <v>19700459</v>
      </c>
      <c r="BE8" s="25">
        <v>2368328</v>
      </c>
      <c r="BF8" s="25">
        <f t="shared" si="30"/>
        <v>22068787</v>
      </c>
      <c r="BG8" s="25">
        <v>19304939</v>
      </c>
      <c r="BH8" s="25">
        <v>316013</v>
      </c>
      <c r="BI8" s="25">
        <f t="shared" si="31"/>
        <v>19620952</v>
      </c>
      <c r="BJ8" s="32">
        <f t="shared" si="32"/>
        <v>97.992331041627</v>
      </c>
      <c r="BK8" s="32">
        <f t="shared" si="33"/>
        <v>13.3432953543597</v>
      </c>
      <c r="BL8" s="32">
        <f t="shared" si="34"/>
        <v>88.90815793364628</v>
      </c>
      <c r="BM8" s="25">
        <v>121853</v>
      </c>
      <c r="BN8" s="25">
        <v>0</v>
      </c>
      <c r="BO8" s="25">
        <f t="shared" si="35"/>
        <v>121853</v>
      </c>
      <c r="BP8" s="25">
        <v>121853</v>
      </c>
      <c r="BQ8" s="25">
        <v>0</v>
      </c>
      <c r="BR8" s="25">
        <f t="shared" si="36"/>
        <v>121853</v>
      </c>
      <c r="BS8" s="32">
        <f t="shared" si="37"/>
        <v>100</v>
      </c>
      <c r="BT8" s="32" t="str">
        <f t="shared" si="38"/>
        <v> </v>
      </c>
      <c r="BU8" s="32">
        <f t="shared" si="39"/>
        <v>100</v>
      </c>
      <c r="BV8" s="25">
        <v>429875</v>
      </c>
      <c r="BW8" s="25">
        <v>47639</v>
      </c>
      <c r="BX8" s="25">
        <f t="shared" si="40"/>
        <v>477514</v>
      </c>
      <c r="BY8" s="25">
        <v>415701</v>
      </c>
      <c r="BZ8" s="25">
        <v>10440</v>
      </c>
      <c r="CA8" s="25">
        <f t="shared" si="41"/>
        <v>426141</v>
      </c>
      <c r="CB8" s="32">
        <f t="shared" si="42"/>
        <v>96.70276243093923</v>
      </c>
      <c r="CC8" s="32">
        <f t="shared" si="43"/>
        <v>21.91481769138731</v>
      </c>
      <c r="CD8" s="32">
        <f t="shared" si="44"/>
        <v>89.2415719748531</v>
      </c>
      <c r="CE8" s="25">
        <v>2697300</v>
      </c>
      <c r="CF8" s="25">
        <v>0</v>
      </c>
      <c r="CG8" s="25">
        <f t="shared" si="45"/>
        <v>2697300</v>
      </c>
      <c r="CH8" s="25">
        <v>2697300</v>
      </c>
      <c r="CI8" s="25">
        <v>0</v>
      </c>
      <c r="CJ8" s="25">
        <f t="shared" si="46"/>
        <v>2697300</v>
      </c>
      <c r="CK8" s="32">
        <f t="shared" si="47"/>
        <v>100</v>
      </c>
      <c r="CL8" s="32" t="str">
        <f t="shared" si="48"/>
        <v> </v>
      </c>
      <c r="CM8" s="32">
        <f t="shared" si="49"/>
        <v>100</v>
      </c>
      <c r="CN8" s="25">
        <v>0</v>
      </c>
      <c r="CO8" s="25">
        <v>0</v>
      </c>
      <c r="CP8" s="25">
        <f t="shared" si="50"/>
        <v>0</v>
      </c>
      <c r="CQ8" s="25">
        <v>0</v>
      </c>
      <c r="CR8" s="25">
        <v>0</v>
      </c>
      <c r="CS8" s="25">
        <f t="shared" si="51"/>
        <v>0</v>
      </c>
      <c r="CT8" s="32" t="str">
        <f t="shared" si="52"/>
        <v> </v>
      </c>
      <c r="CU8" s="32" t="str">
        <f t="shared" si="53"/>
        <v> </v>
      </c>
      <c r="CV8" s="32" t="str">
        <f t="shared" si="54"/>
        <v> </v>
      </c>
      <c r="CW8" s="25">
        <v>0</v>
      </c>
      <c r="CX8" s="25">
        <v>9749</v>
      </c>
      <c r="CY8" s="25">
        <f t="shared" si="55"/>
        <v>9749</v>
      </c>
      <c r="CZ8" s="25">
        <v>0</v>
      </c>
      <c r="DA8" s="25">
        <v>1271</v>
      </c>
      <c r="DB8" s="25">
        <f t="shared" si="56"/>
        <v>1271</v>
      </c>
      <c r="DC8" s="32" t="str">
        <f t="shared" si="57"/>
        <v> </v>
      </c>
      <c r="DD8" s="32">
        <f t="shared" si="58"/>
        <v>13.037234588162889</v>
      </c>
      <c r="DE8" s="32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5">
        <v>16466375</v>
      </c>
      <c r="C9" s="25">
        <v>1045810</v>
      </c>
      <c r="D9" s="25">
        <f t="shared" si="0"/>
        <v>17512185</v>
      </c>
      <c r="E9" s="25">
        <v>16158044</v>
      </c>
      <c r="F9" s="25">
        <v>171418</v>
      </c>
      <c r="G9" s="25">
        <f t="shared" si="1"/>
        <v>16329462</v>
      </c>
      <c r="H9" s="32">
        <f t="shared" si="2"/>
        <v>98.12751136786329</v>
      </c>
      <c r="I9" s="32">
        <f t="shared" si="3"/>
        <v>16.3909314311395</v>
      </c>
      <c r="J9" s="32">
        <f t="shared" si="4"/>
        <v>93.24628537215659</v>
      </c>
      <c r="K9" s="25">
        <v>430623</v>
      </c>
      <c r="L9" s="25">
        <v>35711</v>
      </c>
      <c r="M9" s="25">
        <f t="shared" si="5"/>
        <v>466334</v>
      </c>
      <c r="N9" s="25">
        <v>420295</v>
      </c>
      <c r="O9" s="25">
        <v>5835</v>
      </c>
      <c r="P9" s="25">
        <f t="shared" si="6"/>
        <v>426130</v>
      </c>
      <c r="Q9" s="32">
        <f t="shared" si="7"/>
        <v>97.60161440517575</v>
      </c>
      <c r="R9" s="32">
        <f t="shared" si="8"/>
        <v>16.339503234297556</v>
      </c>
      <c r="S9" s="32">
        <f t="shared" si="9"/>
        <v>91.37871139569494</v>
      </c>
      <c r="T9" s="25">
        <v>11389200</v>
      </c>
      <c r="U9" s="25">
        <v>944502</v>
      </c>
      <c r="V9" s="25">
        <f t="shared" si="10"/>
        <v>12333702</v>
      </c>
      <c r="W9" s="25">
        <v>11116029</v>
      </c>
      <c r="X9" s="25">
        <v>154331</v>
      </c>
      <c r="Y9" s="25">
        <f t="shared" si="11"/>
        <v>11270360</v>
      </c>
      <c r="Z9" s="32">
        <f t="shared" si="12"/>
        <v>97.60149088610262</v>
      </c>
      <c r="AA9" s="32">
        <f t="shared" si="13"/>
        <v>16.339933636985414</v>
      </c>
      <c r="AB9" s="32">
        <f t="shared" si="14"/>
        <v>91.3785658190866</v>
      </c>
      <c r="AC9" s="25">
        <v>917824</v>
      </c>
      <c r="AD9" s="25">
        <v>12957</v>
      </c>
      <c r="AE9" s="25">
        <f t="shared" si="15"/>
        <v>930781</v>
      </c>
      <c r="AF9" s="25">
        <v>912919</v>
      </c>
      <c r="AG9" s="25">
        <v>2223</v>
      </c>
      <c r="AH9" s="25">
        <f t="shared" si="16"/>
        <v>915142</v>
      </c>
      <c r="AI9" s="32">
        <f t="shared" si="17"/>
        <v>99.4655838156335</v>
      </c>
      <c r="AJ9" s="32">
        <f t="shared" si="18"/>
        <v>17.156749247510998</v>
      </c>
      <c r="AK9" s="32">
        <f t="shared" si="19"/>
        <v>98.31979810503223</v>
      </c>
      <c r="AL9" s="25">
        <v>3728728</v>
      </c>
      <c r="AM9" s="25">
        <v>52640</v>
      </c>
      <c r="AN9" s="25">
        <f t="shared" si="20"/>
        <v>3781368</v>
      </c>
      <c r="AO9" s="25">
        <v>3708801</v>
      </c>
      <c r="AP9" s="25">
        <v>9029</v>
      </c>
      <c r="AQ9" s="25">
        <f t="shared" si="21"/>
        <v>3717830</v>
      </c>
      <c r="AR9" s="32">
        <f t="shared" si="22"/>
        <v>99.46558182844123</v>
      </c>
      <c r="AS9" s="32">
        <f t="shared" si="23"/>
        <v>17.152355623100306</v>
      </c>
      <c r="AT9" s="32">
        <f t="shared" si="24"/>
        <v>98.31970863454707</v>
      </c>
      <c r="AU9" s="25">
        <v>21231287</v>
      </c>
      <c r="AV9" s="25">
        <v>2776837</v>
      </c>
      <c r="AW9" s="25">
        <f t="shared" si="25"/>
        <v>24008124</v>
      </c>
      <c r="AX9" s="25">
        <v>20605028</v>
      </c>
      <c r="AY9" s="25">
        <v>374559</v>
      </c>
      <c r="AZ9" s="25">
        <f t="shared" si="26"/>
        <v>20979587</v>
      </c>
      <c r="BA9" s="32">
        <f t="shared" si="27"/>
        <v>97.05030128413789</v>
      </c>
      <c r="BB9" s="32">
        <f t="shared" si="28"/>
        <v>13.488692350325207</v>
      </c>
      <c r="BC9" s="32">
        <f t="shared" si="29"/>
        <v>87.3853658869806</v>
      </c>
      <c r="BD9" s="25">
        <v>21106888</v>
      </c>
      <c r="BE9" s="25">
        <v>2776837</v>
      </c>
      <c r="BF9" s="25">
        <f t="shared" si="30"/>
        <v>23883725</v>
      </c>
      <c r="BG9" s="25">
        <v>20480629</v>
      </c>
      <c r="BH9" s="25">
        <v>374559</v>
      </c>
      <c r="BI9" s="25">
        <f t="shared" si="31"/>
        <v>20855188</v>
      </c>
      <c r="BJ9" s="32">
        <f t="shared" si="32"/>
        <v>97.03291645836184</v>
      </c>
      <c r="BK9" s="32">
        <f t="shared" si="33"/>
        <v>13.488692350325207</v>
      </c>
      <c r="BL9" s="32">
        <f t="shared" si="34"/>
        <v>87.31966223861647</v>
      </c>
      <c r="BM9" s="25">
        <v>124399</v>
      </c>
      <c r="BN9" s="25">
        <v>0</v>
      </c>
      <c r="BO9" s="25">
        <f t="shared" si="35"/>
        <v>124399</v>
      </c>
      <c r="BP9" s="25">
        <v>124399</v>
      </c>
      <c r="BQ9" s="25">
        <v>0</v>
      </c>
      <c r="BR9" s="25">
        <f t="shared" si="36"/>
        <v>124399</v>
      </c>
      <c r="BS9" s="32">
        <f t="shared" si="37"/>
        <v>100</v>
      </c>
      <c r="BT9" s="32" t="str">
        <f t="shared" si="38"/>
        <v> </v>
      </c>
      <c r="BU9" s="32">
        <f t="shared" si="39"/>
        <v>100</v>
      </c>
      <c r="BV9" s="25">
        <v>514107</v>
      </c>
      <c r="BW9" s="25">
        <v>56796</v>
      </c>
      <c r="BX9" s="25">
        <f t="shared" si="40"/>
        <v>570903</v>
      </c>
      <c r="BY9" s="25">
        <v>493703</v>
      </c>
      <c r="BZ9" s="25">
        <v>9149</v>
      </c>
      <c r="CA9" s="25">
        <f t="shared" si="41"/>
        <v>502852</v>
      </c>
      <c r="CB9" s="32">
        <f t="shared" si="42"/>
        <v>96.03117638935086</v>
      </c>
      <c r="CC9" s="32">
        <f t="shared" si="43"/>
        <v>16.108528769631665</v>
      </c>
      <c r="CD9" s="32">
        <f t="shared" si="44"/>
        <v>88.08011168272019</v>
      </c>
      <c r="CE9" s="25">
        <v>2504241</v>
      </c>
      <c r="CF9" s="25">
        <v>0</v>
      </c>
      <c r="CG9" s="25">
        <f t="shared" si="45"/>
        <v>2504241</v>
      </c>
      <c r="CH9" s="25">
        <v>2504241</v>
      </c>
      <c r="CI9" s="25">
        <v>0</v>
      </c>
      <c r="CJ9" s="25">
        <f t="shared" si="46"/>
        <v>2504241</v>
      </c>
      <c r="CK9" s="32">
        <f t="shared" si="47"/>
        <v>100</v>
      </c>
      <c r="CL9" s="32" t="str">
        <f t="shared" si="48"/>
        <v> </v>
      </c>
      <c r="CM9" s="32">
        <f t="shared" si="49"/>
        <v>100</v>
      </c>
      <c r="CN9" s="25">
        <v>51</v>
      </c>
      <c r="CO9" s="25">
        <v>0</v>
      </c>
      <c r="CP9" s="25">
        <f t="shared" si="50"/>
        <v>51</v>
      </c>
      <c r="CQ9" s="25">
        <v>51</v>
      </c>
      <c r="CR9" s="25">
        <v>0</v>
      </c>
      <c r="CS9" s="25">
        <f t="shared" si="51"/>
        <v>51</v>
      </c>
      <c r="CT9" s="32">
        <f t="shared" si="52"/>
        <v>100</v>
      </c>
      <c r="CU9" s="32" t="str">
        <f t="shared" si="53"/>
        <v> </v>
      </c>
      <c r="CV9" s="32">
        <f t="shared" si="54"/>
        <v>100</v>
      </c>
      <c r="CW9" s="25">
        <v>0</v>
      </c>
      <c r="CX9" s="25">
        <v>38618</v>
      </c>
      <c r="CY9" s="25">
        <f t="shared" si="55"/>
        <v>38618</v>
      </c>
      <c r="CZ9" s="25">
        <v>0</v>
      </c>
      <c r="DA9" s="25">
        <v>19874</v>
      </c>
      <c r="DB9" s="25">
        <f t="shared" si="56"/>
        <v>19874</v>
      </c>
      <c r="DC9" s="32" t="str">
        <f t="shared" si="57"/>
        <v> </v>
      </c>
      <c r="DD9" s="32">
        <f t="shared" si="58"/>
        <v>51.46304831943653</v>
      </c>
      <c r="DE9" s="32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5">
        <v>2850011</v>
      </c>
      <c r="C10" s="25">
        <v>158255</v>
      </c>
      <c r="D10" s="25">
        <f t="shared" si="0"/>
        <v>3008266</v>
      </c>
      <c r="E10" s="25">
        <v>2798484</v>
      </c>
      <c r="F10" s="25">
        <v>27979</v>
      </c>
      <c r="G10" s="25">
        <f t="shared" si="1"/>
        <v>2826463</v>
      </c>
      <c r="H10" s="32">
        <f t="shared" si="2"/>
        <v>98.19204206580255</v>
      </c>
      <c r="I10" s="32">
        <f t="shared" si="3"/>
        <v>17.679694164481376</v>
      </c>
      <c r="J10" s="32">
        <f t="shared" si="4"/>
        <v>93.95655171450929</v>
      </c>
      <c r="K10" s="25">
        <v>80827</v>
      </c>
      <c r="L10" s="25">
        <v>5615</v>
      </c>
      <c r="M10" s="25">
        <f t="shared" si="5"/>
        <v>86442</v>
      </c>
      <c r="N10" s="25">
        <v>78981</v>
      </c>
      <c r="O10" s="25">
        <v>1005</v>
      </c>
      <c r="P10" s="25">
        <f t="shared" si="6"/>
        <v>79986</v>
      </c>
      <c r="Q10" s="32">
        <f t="shared" si="7"/>
        <v>97.71610971581278</v>
      </c>
      <c r="R10" s="32">
        <f t="shared" si="8"/>
        <v>17.898486197684775</v>
      </c>
      <c r="S10" s="32">
        <f t="shared" si="9"/>
        <v>92.53140834316652</v>
      </c>
      <c r="T10" s="25">
        <v>2067074</v>
      </c>
      <c r="U10" s="25">
        <v>143608</v>
      </c>
      <c r="V10" s="25">
        <f t="shared" si="10"/>
        <v>2210682</v>
      </c>
      <c r="W10" s="25">
        <v>2019852</v>
      </c>
      <c r="X10" s="25">
        <v>25704</v>
      </c>
      <c r="Y10" s="25">
        <f t="shared" si="11"/>
        <v>2045556</v>
      </c>
      <c r="Z10" s="32">
        <f t="shared" si="12"/>
        <v>97.71551478079643</v>
      </c>
      <c r="AA10" s="32">
        <f t="shared" si="13"/>
        <v>17.898724305052642</v>
      </c>
      <c r="AB10" s="32">
        <f t="shared" si="14"/>
        <v>92.53054034908685</v>
      </c>
      <c r="AC10" s="25">
        <v>176450</v>
      </c>
      <c r="AD10" s="25">
        <v>8936</v>
      </c>
      <c r="AE10" s="25">
        <f t="shared" si="15"/>
        <v>185386</v>
      </c>
      <c r="AF10" s="25">
        <v>174003</v>
      </c>
      <c r="AG10" s="25">
        <v>1268</v>
      </c>
      <c r="AH10" s="25">
        <f t="shared" si="16"/>
        <v>175271</v>
      </c>
      <c r="AI10" s="32">
        <f t="shared" si="17"/>
        <v>98.61320487390196</v>
      </c>
      <c r="AJ10" s="32">
        <f t="shared" si="18"/>
        <v>14.189794091316024</v>
      </c>
      <c r="AK10" s="32">
        <f t="shared" si="19"/>
        <v>94.54381668518658</v>
      </c>
      <c r="AL10" s="25">
        <v>525660</v>
      </c>
      <c r="AM10" s="25">
        <v>96</v>
      </c>
      <c r="AN10" s="25">
        <f t="shared" si="20"/>
        <v>525756</v>
      </c>
      <c r="AO10" s="25">
        <v>525648</v>
      </c>
      <c r="AP10" s="25">
        <v>2</v>
      </c>
      <c r="AQ10" s="25">
        <f t="shared" si="21"/>
        <v>525650</v>
      </c>
      <c r="AR10" s="32">
        <f t="shared" si="22"/>
        <v>99.99771715557586</v>
      </c>
      <c r="AS10" s="32">
        <f t="shared" si="23"/>
        <v>2.083333333333333</v>
      </c>
      <c r="AT10" s="32">
        <f t="shared" si="24"/>
        <v>99.97983855628847</v>
      </c>
      <c r="AU10" s="25">
        <v>4398372</v>
      </c>
      <c r="AV10" s="25">
        <v>948207</v>
      </c>
      <c r="AW10" s="25">
        <f t="shared" si="25"/>
        <v>5346579</v>
      </c>
      <c r="AX10" s="25">
        <v>4221139</v>
      </c>
      <c r="AY10" s="25">
        <v>99337</v>
      </c>
      <c r="AZ10" s="25">
        <f t="shared" si="26"/>
        <v>4320476</v>
      </c>
      <c r="BA10" s="32">
        <f t="shared" si="27"/>
        <v>95.97048635267777</v>
      </c>
      <c r="BB10" s="32">
        <f t="shared" si="28"/>
        <v>10.476298951600231</v>
      </c>
      <c r="BC10" s="32">
        <f t="shared" si="29"/>
        <v>80.80823270356615</v>
      </c>
      <c r="BD10" s="25">
        <v>4369640</v>
      </c>
      <c r="BE10" s="25">
        <v>948207</v>
      </c>
      <c r="BF10" s="25">
        <f t="shared" si="30"/>
        <v>5317847</v>
      </c>
      <c r="BG10" s="25">
        <v>4192407</v>
      </c>
      <c r="BH10" s="25">
        <v>99337</v>
      </c>
      <c r="BI10" s="25">
        <f t="shared" si="31"/>
        <v>4291744</v>
      </c>
      <c r="BJ10" s="32">
        <f t="shared" si="32"/>
        <v>95.94399080931152</v>
      </c>
      <c r="BK10" s="32">
        <f t="shared" si="33"/>
        <v>10.476298951600231</v>
      </c>
      <c r="BL10" s="32">
        <f t="shared" si="34"/>
        <v>80.7045407662161</v>
      </c>
      <c r="BM10" s="25">
        <v>28732</v>
      </c>
      <c r="BN10" s="25">
        <v>0</v>
      </c>
      <c r="BO10" s="25">
        <f t="shared" si="35"/>
        <v>28732</v>
      </c>
      <c r="BP10" s="25">
        <v>28732</v>
      </c>
      <c r="BQ10" s="25">
        <v>0</v>
      </c>
      <c r="BR10" s="25">
        <f t="shared" si="36"/>
        <v>28732</v>
      </c>
      <c r="BS10" s="32">
        <f t="shared" si="37"/>
        <v>100</v>
      </c>
      <c r="BT10" s="32" t="str">
        <f t="shared" si="38"/>
        <v> </v>
      </c>
      <c r="BU10" s="32">
        <f t="shared" si="39"/>
        <v>100</v>
      </c>
      <c r="BV10" s="25">
        <v>105563</v>
      </c>
      <c r="BW10" s="25">
        <v>11892</v>
      </c>
      <c r="BX10" s="25">
        <f t="shared" si="40"/>
        <v>117455</v>
      </c>
      <c r="BY10" s="25">
        <v>101456</v>
      </c>
      <c r="BZ10" s="25">
        <v>2552</v>
      </c>
      <c r="CA10" s="25">
        <f t="shared" si="41"/>
        <v>104008</v>
      </c>
      <c r="CB10" s="32">
        <f t="shared" si="42"/>
        <v>96.10943228214431</v>
      </c>
      <c r="CC10" s="32">
        <f t="shared" si="43"/>
        <v>21.459804910864445</v>
      </c>
      <c r="CD10" s="32">
        <f t="shared" si="44"/>
        <v>88.55136009535568</v>
      </c>
      <c r="CE10" s="25">
        <v>469885</v>
      </c>
      <c r="CF10" s="25">
        <v>0</v>
      </c>
      <c r="CG10" s="25">
        <f t="shared" si="45"/>
        <v>469885</v>
      </c>
      <c r="CH10" s="25">
        <v>469885</v>
      </c>
      <c r="CI10" s="25">
        <v>0</v>
      </c>
      <c r="CJ10" s="25">
        <f t="shared" si="46"/>
        <v>469885</v>
      </c>
      <c r="CK10" s="32">
        <f t="shared" si="47"/>
        <v>100</v>
      </c>
      <c r="CL10" s="32" t="str">
        <f t="shared" si="48"/>
        <v> </v>
      </c>
      <c r="CM10" s="32">
        <f t="shared" si="49"/>
        <v>100</v>
      </c>
      <c r="CN10" s="25">
        <v>0</v>
      </c>
      <c r="CO10" s="25">
        <v>0</v>
      </c>
      <c r="CP10" s="25">
        <f t="shared" si="50"/>
        <v>0</v>
      </c>
      <c r="CQ10" s="25">
        <v>0</v>
      </c>
      <c r="CR10" s="25">
        <v>0</v>
      </c>
      <c r="CS10" s="25">
        <f t="shared" si="51"/>
        <v>0</v>
      </c>
      <c r="CT10" s="32" t="str">
        <f t="shared" si="52"/>
        <v> </v>
      </c>
      <c r="CU10" s="32" t="str">
        <f t="shared" si="53"/>
        <v> </v>
      </c>
      <c r="CV10" s="32" t="str">
        <f t="shared" si="54"/>
        <v> </v>
      </c>
      <c r="CW10" s="25">
        <v>11134</v>
      </c>
      <c r="CX10" s="25">
        <v>75960</v>
      </c>
      <c r="CY10" s="25">
        <f t="shared" si="55"/>
        <v>87094</v>
      </c>
      <c r="CZ10" s="25">
        <v>3588</v>
      </c>
      <c r="DA10" s="25">
        <v>5495</v>
      </c>
      <c r="DB10" s="25">
        <f t="shared" si="56"/>
        <v>9083</v>
      </c>
      <c r="DC10" s="32">
        <f t="shared" si="57"/>
        <v>32.225615232620804</v>
      </c>
      <c r="DD10" s="32">
        <f t="shared" si="58"/>
        <v>7.234070563454449</v>
      </c>
      <c r="DE10" s="32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4">
        <v>3047441</v>
      </c>
      <c r="C11" s="24">
        <v>192594</v>
      </c>
      <c r="D11" s="24">
        <f t="shared" si="0"/>
        <v>3240035</v>
      </c>
      <c r="E11" s="24">
        <v>2995472</v>
      </c>
      <c r="F11" s="24">
        <v>41088</v>
      </c>
      <c r="G11" s="24">
        <f t="shared" si="1"/>
        <v>3036560</v>
      </c>
      <c r="H11" s="31">
        <f t="shared" si="2"/>
        <v>98.29466755878128</v>
      </c>
      <c r="I11" s="31">
        <f t="shared" si="3"/>
        <v>21.33399794386118</v>
      </c>
      <c r="J11" s="31">
        <f t="shared" si="4"/>
        <v>93.71997524718097</v>
      </c>
      <c r="K11" s="24">
        <v>110031</v>
      </c>
      <c r="L11" s="24">
        <v>8269</v>
      </c>
      <c r="M11" s="24">
        <f t="shared" si="5"/>
        <v>118300</v>
      </c>
      <c r="N11" s="24">
        <v>107671</v>
      </c>
      <c r="O11" s="24">
        <v>1848</v>
      </c>
      <c r="P11" s="24">
        <f t="shared" si="6"/>
        <v>109519</v>
      </c>
      <c r="Q11" s="31">
        <f t="shared" si="7"/>
        <v>97.85514991229745</v>
      </c>
      <c r="R11" s="31">
        <f t="shared" si="8"/>
        <v>22.34853065666949</v>
      </c>
      <c r="S11" s="31">
        <f t="shared" si="9"/>
        <v>92.57734573119188</v>
      </c>
      <c r="T11" s="24">
        <v>2260127</v>
      </c>
      <c r="U11" s="24">
        <v>169939</v>
      </c>
      <c r="V11" s="24">
        <f t="shared" si="10"/>
        <v>2430066</v>
      </c>
      <c r="W11" s="24">
        <v>2212829</v>
      </c>
      <c r="X11" s="24">
        <v>37969</v>
      </c>
      <c r="Y11" s="24">
        <f t="shared" si="11"/>
        <v>2250798</v>
      </c>
      <c r="Z11" s="31">
        <f t="shared" si="12"/>
        <v>97.90728574102252</v>
      </c>
      <c r="AA11" s="31">
        <f t="shared" si="13"/>
        <v>22.34272297706824</v>
      </c>
      <c r="AB11" s="31">
        <f t="shared" si="14"/>
        <v>92.6229164146159</v>
      </c>
      <c r="AC11" s="24">
        <v>189485</v>
      </c>
      <c r="AD11" s="24">
        <v>4025</v>
      </c>
      <c r="AE11" s="24">
        <f t="shared" si="15"/>
        <v>193510</v>
      </c>
      <c r="AF11" s="24">
        <v>188857</v>
      </c>
      <c r="AG11" s="24">
        <v>356</v>
      </c>
      <c r="AH11" s="24">
        <f t="shared" si="16"/>
        <v>189213</v>
      </c>
      <c r="AI11" s="31">
        <f t="shared" si="17"/>
        <v>99.66857534897221</v>
      </c>
      <c r="AJ11" s="31">
        <f t="shared" si="18"/>
        <v>8.844720496894409</v>
      </c>
      <c r="AK11" s="31">
        <f t="shared" si="19"/>
        <v>97.77944292284636</v>
      </c>
      <c r="AL11" s="24">
        <v>487798</v>
      </c>
      <c r="AM11" s="24">
        <v>10361</v>
      </c>
      <c r="AN11" s="24">
        <f t="shared" si="20"/>
        <v>498159</v>
      </c>
      <c r="AO11" s="24">
        <v>486115</v>
      </c>
      <c r="AP11" s="24">
        <v>915</v>
      </c>
      <c r="AQ11" s="24">
        <f t="shared" si="21"/>
        <v>487030</v>
      </c>
      <c r="AR11" s="31">
        <f t="shared" si="22"/>
        <v>99.6549801352199</v>
      </c>
      <c r="AS11" s="31">
        <f t="shared" si="23"/>
        <v>8.831193900202683</v>
      </c>
      <c r="AT11" s="31">
        <f t="shared" si="24"/>
        <v>97.7659743174368</v>
      </c>
      <c r="AU11" s="24">
        <v>4266208</v>
      </c>
      <c r="AV11" s="24">
        <v>787677</v>
      </c>
      <c r="AW11" s="24">
        <f t="shared" si="25"/>
        <v>5053885</v>
      </c>
      <c r="AX11" s="24">
        <v>4108844</v>
      </c>
      <c r="AY11" s="24">
        <v>80446</v>
      </c>
      <c r="AZ11" s="24">
        <f t="shared" si="26"/>
        <v>4189290</v>
      </c>
      <c r="BA11" s="31">
        <f t="shared" si="27"/>
        <v>96.31138472385781</v>
      </c>
      <c r="BB11" s="31">
        <f t="shared" si="28"/>
        <v>10.213069570394971</v>
      </c>
      <c r="BC11" s="31">
        <f t="shared" si="29"/>
        <v>82.89246787372487</v>
      </c>
      <c r="BD11" s="24">
        <v>4231979</v>
      </c>
      <c r="BE11" s="24">
        <v>787677</v>
      </c>
      <c r="BF11" s="24">
        <f t="shared" si="30"/>
        <v>5019656</v>
      </c>
      <c r="BG11" s="24">
        <v>4074615</v>
      </c>
      <c r="BH11" s="24">
        <v>80446</v>
      </c>
      <c r="BI11" s="24">
        <f t="shared" si="31"/>
        <v>4155061</v>
      </c>
      <c r="BJ11" s="31">
        <f t="shared" si="32"/>
        <v>96.28155054644647</v>
      </c>
      <c r="BK11" s="31">
        <f t="shared" si="33"/>
        <v>10.213069570394971</v>
      </c>
      <c r="BL11" s="31">
        <f t="shared" si="34"/>
        <v>82.77581172893123</v>
      </c>
      <c r="BM11" s="24">
        <v>34229</v>
      </c>
      <c r="BN11" s="24">
        <v>0</v>
      </c>
      <c r="BO11" s="24">
        <f t="shared" si="35"/>
        <v>34229</v>
      </c>
      <c r="BP11" s="24">
        <v>34229</v>
      </c>
      <c r="BQ11" s="24">
        <v>0</v>
      </c>
      <c r="BR11" s="24">
        <f t="shared" si="36"/>
        <v>34229</v>
      </c>
      <c r="BS11" s="31">
        <f t="shared" si="37"/>
        <v>100</v>
      </c>
      <c r="BT11" s="31" t="str">
        <f t="shared" si="38"/>
        <v> </v>
      </c>
      <c r="BU11" s="31">
        <f t="shared" si="39"/>
        <v>100</v>
      </c>
      <c r="BV11" s="24">
        <v>134616</v>
      </c>
      <c r="BW11" s="24">
        <v>12360</v>
      </c>
      <c r="BX11" s="24">
        <f t="shared" si="40"/>
        <v>146976</v>
      </c>
      <c r="BY11" s="24">
        <v>130372</v>
      </c>
      <c r="BZ11" s="24">
        <v>2675</v>
      </c>
      <c r="CA11" s="24">
        <f t="shared" si="41"/>
        <v>133047</v>
      </c>
      <c r="CB11" s="31">
        <f t="shared" si="42"/>
        <v>96.84732869792595</v>
      </c>
      <c r="CC11" s="31">
        <f t="shared" si="43"/>
        <v>21.642394822006473</v>
      </c>
      <c r="CD11" s="31">
        <f t="shared" si="44"/>
        <v>90.52294252122796</v>
      </c>
      <c r="CE11" s="24">
        <v>496042</v>
      </c>
      <c r="CF11" s="24">
        <v>0</v>
      </c>
      <c r="CG11" s="24">
        <f t="shared" si="45"/>
        <v>496042</v>
      </c>
      <c r="CH11" s="24">
        <v>496042</v>
      </c>
      <c r="CI11" s="24">
        <v>0</v>
      </c>
      <c r="CJ11" s="24">
        <f t="shared" si="46"/>
        <v>496042</v>
      </c>
      <c r="CK11" s="31">
        <f t="shared" si="47"/>
        <v>100</v>
      </c>
      <c r="CL11" s="31" t="str">
        <f t="shared" si="48"/>
        <v> </v>
      </c>
      <c r="CM11" s="31">
        <f t="shared" si="49"/>
        <v>100</v>
      </c>
      <c r="CN11" s="24">
        <v>0</v>
      </c>
      <c r="CO11" s="24">
        <v>0</v>
      </c>
      <c r="CP11" s="24">
        <f t="shared" si="50"/>
        <v>0</v>
      </c>
      <c r="CQ11" s="24">
        <v>0</v>
      </c>
      <c r="CR11" s="24">
        <v>0</v>
      </c>
      <c r="CS11" s="24">
        <f t="shared" si="51"/>
        <v>0</v>
      </c>
      <c r="CT11" s="31" t="str">
        <f t="shared" si="52"/>
        <v> </v>
      </c>
      <c r="CU11" s="31" t="str">
        <f t="shared" si="53"/>
        <v> </v>
      </c>
      <c r="CV11" s="31" t="str">
        <f t="shared" si="54"/>
        <v> </v>
      </c>
      <c r="CW11" s="24">
        <v>0</v>
      </c>
      <c r="CX11" s="24">
        <v>85339</v>
      </c>
      <c r="CY11" s="24">
        <f t="shared" si="55"/>
        <v>85339</v>
      </c>
      <c r="CZ11" s="24">
        <v>0</v>
      </c>
      <c r="DA11" s="24">
        <v>120</v>
      </c>
      <c r="DB11" s="24">
        <f t="shared" si="56"/>
        <v>120</v>
      </c>
      <c r="DC11" s="31" t="str">
        <f t="shared" si="57"/>
        <v> </v>
      </c>
      <c r="DD11" s="31">
        <f t="shared" si="58"/>
        <v>0.1406156622411793</v>
      </c>
      <c r="DE11" s="31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5">
        <v>1592062</v>
      </c>
      <c r="C12" s="25">
        <v>67613</v>
      </c>
      <c r="D12" s="25">
        <f t="shared" si="0"/>
        <v>1659675</v>
      </c>
      <c r="E12" s="25">
        <v>1578063</v>
      </c>
      <c r="F12" s="25">
        <v>15301</v>
      </c>
      <c r="G12" s="25">
        <f t="shared" si="1"/>
        <v>1593364</v>
      </c>
      <c r="H12" s="32">
        <f t="shared" si="2"/>
        <v>99.12070007323835</v>
      </c>
      <c r="I12" s="32">
        <f t="shared" si="3"/>
        <v>22.630263410882524</v>
      </c>
      <c r="J12" s="32">
        <f t="shared" si="4"/>
        <v>96.00457920978505</v>
      </c>
      <c r="K12" s="25">
        <v>68095</v>
      </c>
      <c r="L12" s="25">
        <v>2999</v>
      </c>
      <c r="M12" s="25">
        <f t="shared" si="5"/>
        <v>71094</v>
      </c>
      <c r="N12" s="25">
        <v>63911</v>
      </c>
      <c r="O12" s="25">
        <v>698</v>
      </c>
      <c r="P12" s="25">
        <f t="shared" si="6"/>
        <v>64609</v>
      </c>
      <c r="Q12" s="32">
        <f t="shared" si="7"/>
        <v>93.85564285189808</v>
      </c>
      <c r="R12" s="32">
        <f t="shared" si="8"/>
        <v>23.274424808269423</v>
      </c>
      <c r="S12" s="32">
        <f t="shared" si="9"/>
        <v>90.87827383464146</v>
      </c>
      <c r="T12" s="25">
        <v>1217634</v>
      </c>
      <c r="U12" s="25">
        <v>58588</v>
      </c>
      <c r="V12" s="25">
        <f t="shared" si="10"/>
        <v>1276222</v>
      </c>
      <c r="W12" s="25">
        <v>1209284</v>
      </c>
      <c r="X12" s="25">
        <v>13356</v>
      </c>
      <c r="Y12" s="25">
        <f t="shared" si="11"/>
        <v>1222640</v>
      </c>
      <c r="Z12" s="32">
        <f t="shared" si="12"/>
        <v>99.31424385324325</v>
      </c>
      <c r="AA12" s="32">
        <f t="shared" si="13"/>
        <v>22.79647709428552</v>
      </c>
      <c r="AB12" s="32">
        <f t="shared" si="14"/>
        <v>95.80151415662792</v>
      </c>
      <c r="AC12" s="25">
        <v>99868</v>
      </c>
      <c r="AD12" s="25">
        <v>2823</v>
      </c>
      <c r="AE12" s="25">
        <f t="shared" si="15"/>
        <v>102691</v>
      </c>
      <c r="AF12" s="25">
        <v>98610</v>
      </c>
      <c r="AG12" s="25">
        <v>619</v>
      </c>
      <c r="AH12" s="25">
        <f t="shared" si="16"/>
        <v>99229</v>
      </c>
      <c r="AI12" s="32">
        <f t="shared" si="17"/>
        <v>98.74033724516362</v>
      </c>
      <c r="AJ12" s="32">
        <f t="shared" si="18"/>
        <v>21.927027984413744</v>
      </c>
      <c r="AK12" s="32">
        <f t="shared" si="19"/>
        <v>96.62872111480071</v>
      </c>
      <c r="AL12" s="25">
        <v>206465</v>
      </c>
      <c r="AM12" s="25">
        <v>3203</v>
      </c>
      <c r="AN12" s="25">
        <f t="shared" si="20"/>
        <v>209668</v>
      </c>
      <c r="AO12" s="25">
        <v>206258</v>
      </c>
      <c r="AP12" s="25">
        <v>628</v>
      </c>
      <c r="AQ12" s="25">
        <f t="shared" si="21"/>
        <v>206886</v>
      </c>
      <c r="AR12" s="32">
        <f t="shared" si="22"/>
        <v>99.89974087617756</v>
      </c>
      <c r="AS12" s="32">
        <f t="shared" si="23"/>
        <v>19.6066187948798</v>
      </c>
      <c r="AT12" s="32">
        <f t="shared" si="24"/>
        <v>98.67314039338383</v>
      </c>
      <c r="AU12" s="25">
        <v>2687570</v>
      </c>
      <c r="AV12" s="25">
        <v>250015</v>
      </c>
      <c r="AW12" s="25">
        <f t="shared" si="25"/>
        <v>2937585</v>
      </c>
      <c r="AX12" s="25">
        <v>2639193</v>
      </c>
      <c r="AY12" s="25">
        <v>30284</v>
      </c>
      <c r="AZ12" s="25">
        <f t="shared" si="26"/>
        <v>2669477</v>
      </c>
      <c r="BA12" s="32">
        <f t="shared" si="27"/>
        <v>98.19997246583345</v>
      </c>
      <c r="BB12" s="32">
        <f t="shared" si="28"/>
        <v>12.112873227606343</v>
      </c>
      <c r="BC12" s="32">
        <f t="shared" si="29"/>
        <v>90.87318324405932</v>
      </c>
      <c r="BD12" s="25">
        <v>2673062</v>
      </c>
      <c r="BE12" s="25">
        <v>250015</v>
      </c>
      <c r="BF12" s="25">
        <f t="shared" si="30"/>
        <v>2923077</v>
      </c>
      <c r="BG12" s="25">
        <v>2624685</v>
      </c>
      <c r="BH12" s="25">
        <v>30284</v>
      </c>
      <c r="BI12" s="25">
        <f t="shared" si="31"/>
        <v>2654969</v>
      </c>
      <c r="BJ12" s="32">
        <f t="shared" si="32"/>
        <v>98.19020284602452</v>
      </c>
      <c r="BK12" s="32">
        <f t="shared" si="33"/>
        <v>12.112873227606343</v>
      </c>
      <c r="BL12" s="32">
        <f t="shared" si="34"/>
        <v>90.82788445189777</v>
      </c>
      <c r="BM12" s="25">
        <v>14508</v>
      </c>
      <c r="BN12" s="25">
        <v>0</v>
      </c>
      <c r="BO12" s="25">
        <f t="shared" si="35"/>
        <v>14508</v>
      </c>
      <c r="BP12" s="25">
        <v>14508</v>
      </c>
      <c r="BQ12" s="25">
        <v>0</v>
      </c>
      <c r="BR12" s="25">
        <f t="shared" si="36"/>
        <v>14508</v>
      </c>
      <c r="BS12" s="32">
        <f t="shared" si="37"/>
        <v>100</v>
      </c>
      <c r="BT12" s="32" t="str">
        <f t="shared" si="38"/>
        <v> </v>
      </c>
      <c r="BU12" s="32">
        <f t="shared" si="39"/>
        <v>100</v>
      </c>
      <c r="BV12" s="25">
        <v>105041</v>
      </c>
      <c r="BW12" s="25">
        <v>6707</v>
      </c>
      <c r="BX12" s="25">
        <f t="shared" si="40"/>
        <v>111748</v>
      </c>
      <c r="BY12" s="25">
        <v>102695</v>
      </c>
      <c r="BZ12" s="25">
        <v>1027</v>
      </c>
      <c r="CA12" s="25">
        <f t="shared" si="41"/>
        <v>103722</v>
      </c>
      <c r="CB12" s="32">
        <f t="shared" si="42"/>
        <v>97.76658638055616</v>
      </c>
      <c r="CC12" s="32">
        <f t="shared" si="43"/>
        <v>15.312360220664978</v>
      </c>
      <c r="CD12" s="32">
        <f t="shared" si="44"/>
        <v>92.81776855066758</v>
      </c>
      <c r="CE12" s="25">
        <v>336107</v>
      </c>
      <c r="CF12" s="25">
        <v>0</v>
      </c>
      <c r="CG12" s="25">
        <f t="shared" si="45"/>
        <v>336107</v>
      </c>
      <c r="CH12" s="25">
        <v>336107</v>
      </c>
      <c r="CI12" s="25">
        <v>0</v>
      </c>
      <c r="CJ12" s="25">
        <f t="shared" si="46"/>
        <v>336107</v>
      </c>
      <c r="CK12" s="32">
        <f t="shared" si="47"/>
        <v>100</v>
      </c>
      <c r="CL12" s="32" t="str">
        <f t="shared" si="48"/>
        <v> </v>
      </c>
      <c r="CM12" s="32">
        <f t="shared" si="49"/>
        <v>100</v>
      </c>
      <c r="CN12" s="25">
        <v>0</v>
      </c>
      <c r="CO12" s="25">
        <v>0</v>
      </c>
      <c r="CP12" s="25">
        <f t="shared" si="50"/>
        <v>0</v>
      </c>
      <c r="CQ12" s="25">
        <v>0</v>
      </c>
      <c r="CR12" s="25">
        <v>0</v>
      </c>
      <c r="CS12" s="25">
        <f t="shared" si="51"/>
        <v>0</v>
      </c>
      <c r="CT12" s="32" t="str">
        <f t="shared" si="52"/>
        <v> </v>
      </c>
      <c r="CU12" s="32" t="str">
        <f t="shared" si="53"/>
        <v> </v>
      </c>
      <c r="CV12" s="32" t="str">
        <f t="shared" si="54"/>
        <v> </v>
      </c>
      <c r="CW12" s="25">
        <v>0</v>
      </c>
      <c r="CX12" s="25">
        <v>58</v>
      </c>
      <c r="CY12" s="25">
        <f t="shared" si="55"/>
        <v>58</v>
      </c>
      <c r="CZ12" s="25">
        <v>0</v>
      </c>
      <c r="DA12" s="25">
        <v>9</v>
      </c>
      <c r="DB12" s="25">
        <f t="shared" si="56"/>
        <v>9</v>
      </c>
      <c r="DC12" s="32" t="str">
        <f t="shared" si="57"/>
        <v> </v>
      </c>
      <c r="DD12" s="32">
        <f t="shared" si="58"/>
        <v>15.517241379310345</v>
      </c>
      <c r="DE12" s="32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5">
        <v>1468531</v>
      </c>
      <c r="C13" s="25">
        <v>131421</v>
      </c>
      <c r="D13" s="25">
        <f t="shared" si="0"/>
        <v>1599952</v>
      </c>
      <c r="E13" s="25">
        <v>1437900</v>
      </c>
      <c r="F13" s="25">
        <v>22070</v>
      </c>
      <c r="G13" s="25">
        <f t="shared" si="1"/>
        <v>1459970</v>
      </c>
      <c r="H13" s="32">
        <f t="shared" si="2"/>
        <v>97.91417409642698</v>
      </c>
      <c r="I13" s="32">
        <f t="shared" si="3"/>
        <v>16.79335874784091</v>
      </c>
      <c r="J13" s="32">
        <f t="shared" si="4"/>
        <v>91.25086252587577</v>
      </c>
      <c r="K13" s="25">
        <v>51490</v>
      </c>
      <c r="L13" s="25">
        <v>2845</v>
      </c>
      <c r="M13" s="25">
        <f t="shared" si="5"/>
        <v>54335</v>
      </c>
      <c r="N13" s="25">
        <v>50141</v>
      </c>
      <c r="O13" s="25">
        <v>528</v>
      </c>
      <c r="P13" s="25">
        <f t="shared" si="6"/>
        <v>50669</v>
      </c>
      <c r="Q13" s="32">
        <f t="shared" si="7"/>
        <v>97.380073800738</v>
      </c>
      <c r="R13" s="32">
        <f t="shared" si="8"/>
        <v>18.558875219683653</v>
      </c>
      <c r="S13" s="32">
        <f t="shared" si="9"/>
        <v>93.25296770037728</v>
      </c>
      <c r="T13" s="25">
        <v>989049</v>
      </c>
      <c r="U13" s="25">
        <v>111004</v>
      </c>
      <c r="V13" s="25">
        <f t="shared" si="10"/>
        <v>1100053</v>
      </c>
      <c r="W13" s="25">
        <v>963143</v>
      </c>
      <c r="X13" s="25">
        <v>20607</v>
      </c>
      <c r="Y13" s="25">
        <f t="shared" si="11"/>
        <v>983750</v>
      </c>
      <c r="Z13" s="32">
        <f t="shared" si="12"/>
        <v>97.38071622336204</v>
      </c>
      <c r="AA13" s="32">
        <f t="shared" si="13"/>
        <v>18.56419588483298</v>
      </c>
      <c r="AB13" s="32">
        <f t="shared" si="14"/>
        <v>89.42750940181973</v>
      </c>
      <c r="AC13" s="25">
        <v>107076</v>
      </c>
      <c r="AD13" s="25">
        <v>4384</v>
      </c>
      <c r="AE13" s="25">
        <f t="shared" si="15"/>
        <v>111460</v>
      </c>
      <c r="AF13" s="25">
        <v>106232</v>
      </c>
      <c r="AG13" s="25">
        <v>233</v>
      </c>
      <c r="AH13" s="25">
        <f t="shared" si="16"/>
        <v>106465</v>
      </c>
      <c r="AI13" s="32">
        <f t="shared" si="17"/>
        <v>99.2117748141507</v>
      </c>
      <c r="AJ13" s="32">
        <f t="shared" si="18"/>
        <v>5.314781021897811</v>
      </c>
      <c r="AK13" s="32">
        <f t="shared" si="19"/>
        <v>95.51857168490938</v>
      </c>
      <c r="AL13" s="25">
        <v>320916</v>
      </c>
      <c r="AM13" s="25">
        <v>13188</v>
      </c>
      <c r="AN13" s="25">
        <f t="shared" si="20"/>
        <v>334104</v>
      </c>
      <c r="AO13" s="25">
        <v>318384</v>
      </c>
      <c r="AP13" s="25">
        <v>702</v>
      </c>
      <c r="AQ13" s="25">
        <f t="shared" si="21"/>
        <v>319086</v>
      </c>
      <c r="AR13" s="32">
        <f t="shared" si="22"/>
        <v>99.21100848820252</v>
      </c>
      <c r="AS13" s="32">
        <f t="shared" si="23"/>
        <v>5.3230209281164695</v>
      </c>
      <c r="AT13" s="32">
        <f t="shared" si="24"/>
        <v>95.50499245743839</v>
      </c>
      <c r="AU13" s="25">
        <v>2248191</v>
      </c>
      <c r="AV13" s="25">
        <v>417226</v>
      </c>
      <c r="AW13" s="25">
        <f t="shared" si="25"/>
        <v>2665417</v>
      </c>
      <c r="AX13" s="25">
        <v>2148498</v>
      </c>
      <c r="AY13" s="25">
        <v>68571</v>
      </c>
      <c r="AZ13" s="25">
        <f t="shared" si="26"/>
        <v>2217069</v>
      </c>
      <c r="BA13" s="32">
        <f t="shared" si="27"/>
        <v>95.56563477035537</v>
      </c>
      <c r="BB13" s="32">
        <f t="shared" si="28"/>
        <v>16.434977685954376</v>
      </c>
      <c r="BC13" s="32">
        <f t="shared" si="29"/>
        <v>83.17906729040897</v>
      </c>
      <c r="BD13" s="25">
        <v>2235402</v>
      </c>
      <c r="BE13" s="25">
        <v>417226</v>
      </c>
      <c r="BF13" s="25">
        <f t="shared" si="30"/>
        <v>2652628</v>
      </c>
      <c r="BG13" s="25">
        <v>2135709</v>
      </c>
      <c r="BH13" s="25">
        <v>68571</v>
      </c>
      <c r="BI13" s="25">
        <f t="shared" si="31"/>
        <v>2204280</v>
      </c>
      <c r="BJ13" s="32">
        <f t="shared" si="32"/>
        <v>95.54026524088285</v>
      </c>
      <c r="BK13" s="32">
        <f t="shared" si="33"/>
        <v>16.434977685954376</v>
      </c>
      <c r="BL13" s="32">
        <f t="shared" si="34"/>
        <v>83.09796925916487</v>
      </c>
      <c r="BM13" s="25">
        <v>12789</v>
      </c>
      <c r="BN13" s="25">
        <v>0</v>
      </c>
      <c r="BO13" s="25">
        <f t="shared" si="35"/>
        <v>12789</v>
      </c>
      <c r="BP13" s="25">
        <v>12789</v>
      </c>
      <c r="BQ13" s="25">
        <v>0</v>
      </c>
      <c r="BR13" s="25">
        <f t="shared" si="36"/>
        <v>12789</v>
      </c>
      <c r="BS13" s="32">
        <f t="shared" si="37"/>
        <v>100</v>
      </c>
      <c r="BT13" s="32" t="str">
        <f t="shared" si="38"/>
        <v> </v>
      </c>
      <c r="BU13" s="32">
        <f t="shared" si="39"/>
        <v>100</v>
      </c>
      <c r="BV13" s="25">
        <v>72750</v>
      </c>
      <c r="BW13" s="25">
        <v>10637</v>
      </c>
      <c r="BX13" s="25">
        <f t="shared" si="40"/>
        <v>83387</v>
      </c>
      <c r="BY13" s="25">
        <v>69380</v>
      </c>
      <c r="BZ13" s="25">
        <v>1734</v>
      </c>
      <c r="CA13" s="25">
        <f t="shared" si="41"/>
        <v>71114</v>
      </c>
      <c r="CB13" s="32">
        <f t="shared" si="42"/>
        <v>95.36769759450172</v>
      </c>
      <c r="CC13" s="32">
        <f t="shared" si="43"/>
        <v>16.301588793832845</v>
      </c>
      <c r="CD13" s="32">
        <f t="shared" si="44"/>
        <v>85.28187847026516</v>
      </c>
      <c r="CE13" s="25">
        <v>266322</v>
      </c>
      <c r="CF13" s="25">
        <v>0</v>
      </c>
      <c r="CG13" s="25">
        <f t="shared" si="45"/>
        <v>266322</v>
      </c>
      <c r="CH13" s="25">
        <v>266322</v>
      </c>
      <c r="CI13" s="25">
        <v>0</v>
      </c>
      <c r="CJ13" s="25">
        <f t="shared" si="46"/>
        <v>266322</v>
      </c>
      <c r="CK13" s="32">
        <f t="shared" si="47"/>
        <v>100</v>
      </c>
      <c r="CL13" s="32" t="str">
        <f t="shared" si="48"/>
        <v> </v>
      </c>
      <c r="CM13" s="32">
        <f t="shared" si="49"/>
        <v>100</v>
      </c>
      <c r="CN13" s="25">
        <v>0</v>
      </c>
      <c r="CO13" s="25">
        <v>0</v>
      </c>
      <c r="CP13" s="25">
        <f t="shared" si="50"/>
        <v>0</v>
      </c>
      <c r="CQ13" s="25">
        <v>0</v>
      </c>
      <c r="CR13" s="25">
        <v>0</v>
      </c>
      <c r="CS13" s="25">
        <f t="shared" si="51"/>
        <v>0</v>
      </c>
      <c r="CT13" s="32" t="str">
        <f t="shared" si="52"/>
        <v> </v>
      </c>
      <c r="CU13" s="32" t="str">
        <f t="shared" si="53"/>
        <v> </v>
      </c>
      <c r="CV13" s="32" t="str">
        <f t="shared" si="54"/>
        <v> </v>
      </c>
      <c r="CW13" s="25">
        <v>0</v>
      </c>
      <c r="CX13" s="25">
        <v>44599</v>
      </c>
      <c r="CY13" s="25">
        <f t="shared" si="55"/>
        <v>44599</v>
      </c>
      <c r="CZ13" s="25">
        <v>0</v>
      </c>
      <c r="DA13" s="25">
        <v>1547</v>
      </c>
      <c r="DB13" s="25">
        <f t="shared" si="56"/>
        <v>1547</v>
      </c>
      <c r="DC13" s="32" t="str">
        <f t="shared" si="57"/>
        <v> </v>
      </c>
      <c r="DD13" s="32">
        <f t="shared" si="58"/>
        <v>3.4686876387362946</v>
      </c>
      <c r="DE13" s="32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5">
        <v>2080910</v>
      </c>
      <c r="C14" s="25">
        <v>70652</v>
      </c>
      <c r="D14" s="25">
        <f t="shared" si="0"/>
        <v>2151562</v>
      </c>
      <c r="E14" s="25">
        <v>2047545</v>
      </c>
      <c r="F14" s="25">
        <v>15628</v>
      </c>
      <c r="G14" s="25">
        <f t="shared" si="1"/>
        <v>2063173</v>
      </c>
      <c r="H14" s="32">
        <f t="shared" si="2"/>
        <v>98.39661494250112</v>
      </c>
      <c r="I14" s="32">
        <f t="shared" si="3"/>
        <v>22.11968521768669</v>
      </c>
      <c r="J14" s="32">
        <f t="shared" si="4"/>
        <v>95.89186832636011</v>
      </c>
      <c r="K14" s="25">
        <v>84721</v>
      </c>
      <c r="L14" s="25">
        <v>3315</v>
      </c>
      <c r="M14" s="25">
        <f t="shared" si="5"/>
        <v>88036</v>
      </c>
      <c r="N14" s="25">
        <v>83055</v>
      </c>
      <c r="O14" s="25">
        <v>744</v>
      </c>
      <c r="P14" s="25">
        <f t="shared" si="6"/>
        <v>83799</v>
      </c>
      <c r="Q14" s="32">
        <f t="shared" si="7"/>
        <v>98.03354540196646</v>
      </c>
      <c r="R14" s="32">
        <f t="shared" si="8"/>
        <v>22.44343891402715</v>
      </c>
      <c r="S14" s="32">
        <f t="shared" si="9"/>
        <v>95.18719614703076</v>
      </c>
      <c r="T14" s="25">
        <v>1570030</v>
      </c>
      <c r="U14" s="25">
        <v>61443</v>
      </c>
      <c r="V14" s="25">
        <f t="shared" si="10"/>
        <v>1631473</v>
      </c>
      <c r="W14" s="25">
        <v>1539110</v>
      </c>
      <c r="X14" s="25">
        <v>13776</v>
      </c>
      <c r="Y14" s="25">
        <f t="shared" si="11"/>
        <v>1552886</v>
      </c>
      <c r="Z14" s="32">
        <f t="shared" si="12"/>
        <v>98.03061088004688</v>
      </c>
      <c r="AA14" s="32">
        <f t="shared" si="13"/>
        <v>22.42078023534007</v>
      </c>
      <c r="AB14" s="32">
        <f t="shared" si="14"/>
        <v>95.18306462932577</v>
      </c>
      <c r="AC14" s="25">
        <v>129115</v>
      </c>
      <c r="AD14" s="25">
        <v>1786</v>
      </c>
      <c r="AE14" s="25">
        <f t="shared" si="15"/>
        <v>130901</v>
      </c>
      <c r="AF14" s="25">
        <v>128890</v>
      </c>
      <c r="AG14" s="25">
        <v>336</v>
      </c>
      <c r="AH14" s="25">
        <f t="shared" si="16"/>
        <v>129226</v>
      </c>
      <c r="AI14" s="32">
        <f t="shared" si="17"/>
        <v>99.82573674631143</v>
      </c>
      <c r="AJ14" s="32">
        <f t="shared" si="18"/>
        <v>18.81298992161254</v>
      </c>
      <c r="AK14" s="32">
        <f t="shared" si="19"/>
        <v>98.72040702515642</v>
      </c>
      <c r="AL14" s="25">
        <v>297044</v>
      </c>
      <c r="AM14" s="25">
        <v>4108</v>
      </c>
      <c r="AN14" s="25">
        <f t="shared" si="20"/>
        <v>301152</v>
      </c>
      <c r="AO14" s="25">
        <v>296490</v>
      </c>
      <c r="AP14" s="25">
        <v>772</v>
      </c>
      <c r="AQ14" s="25">
        <f t="shared" si="21"/>
        <v>297262</v>
      </c>
      <c r="AR14" s="32">
        <f t="shared" si="22"/>
        <v>99.81349564374301</v>
      </c>
      <c r="AS14" s="32">
        <f t="shared" si="23"/>
        <v>18.792599805258035</v>
      </c>
      <c r="AT14" s="32">
        <f t="shared" si="24"/>
        <v>98.70829348634577</v>
      </c>
      <c r="AU14" s="25">
        <v>3374262</v>
      </c>
      <c r="AV14" s="25">
        <v>713473</v>
      </c>
      <c r="AW14" s="25">
        <f t="shared" si="25"/>
        <v>4087735</v>
      </c>
      <c r="AX14" s="25">
        <v>3260960</v>
      </c>
      <c r="AY14" s="25">
        <v>46749</v>
      </c>
      <c r="AZ14" s="25">
        <f t="shared" si="26"/>
        <v>3307709</v>
      </c>
      <c r="BA14" s="32">
        <f t="shared" si="27"/>
        <v>96.64216945809187</v>
      </c>
      <c r="BB14" s="32">
        <f t="shared" si="28"/>
        <v>6.552315224262166</v>
      </c>
      <c r="BC14" s="32">
        <f t="shared" si="29"/>
        <v>80.91789218234547</v>
      </c>
      <c r="BD14" s="25">
        <v>3366931</v>
      </c>
      <c r="BE14" s="25">
        <v>713473</v>
      </c>
      <c r="BF14" s="25">
        <f t="shared" si="30"/>
        <v>4080404</v>
      </c>
      <c r="BG14" s="25">
        <v>3253629</v>
      </c>
      <c r="BH14" s="25">
        <v>46749</v>
      </c>
      <c r="BI14" s="25">
        <f t="shared" si="31"/>
        <v>3300378</v>
      </c>
      <c r="BJ14" s="32">
        <f t="shared" si="32"/>
        <v>96.63485827300886</v>
      </c>
      <c r="BK14" s="32">
        <f t="shared" si="33"/>
        <v>6.552315224262166</v>
      </c>
      <c r="BL14" s="32">
        <f t="shared" si="34"/>
        <v>80.88360858385592</v>
      </c>
      <c r="BM14" s="25">
        <v>7331</v>
      </c>
      <c r="BN14" s="25">
        <v>0</v>
      </c>
      <c r="BO14" s="25">
        <f t="shared" si="35"/>
        <v>7331</v>
      </c>
      <c r="BP14" s="25">
        <v>7331</v>
      </c>
      <c r="BQ14" s="25">
        <v>0</v>
      </c>
      <c r="BR14" s="25">
        <f t="shared" si="36"/>
        <v>7331</v>
      </c>
      <c r="BS14" s="32">
        <f t="shared" si="37"/>
        <v>100</v>
      </c>
      <c r="BT14" s="32" t="str">
        <f t="shared" si="38"/>
        <v> </v>
      </c>
      <c r="BU14" s="32">
        <f t="shared" si="39"/>
        <v>100</v>
      </c>
      <c r="BV14" s="25">
        <v>132533</v>
      </c>
      <c r="BW14" s="25">
        <v>6099</v>
      </c>
      <c r="BX14" s="25">
        <f t="shared" si="40"/>
        <v>138632</v>
      </c>
      <c r="BY14" s="25">
        <v>129772</v>
      </c>
      <c r="BZ14" s="25">
        <v>1268</v>
      </c>
      <c r="CA14" s="25">
        <f t="shared" si="41"/>
        <v>131040</v>
      </c>
      <c r="CB14" s="32">
        <f t="shared" si="42"/>
        <v>97.91674526344381</v>
      </c>
      <c r="CC14" s="32">
        <f t="shared" si="43"/>
        <v>20.790293490736186</v>
      </c>
      <c r="CD14" s="32">
        <f t="shared" si="44"/>
        <v>94.52363090772693</v>
      </c>
      <c r="CE14" s="25">
        <v>336813</v>
      </c>
      <c r="CF14" s="25">
        <v>0</v>
      </c>
      <c r="CG14" s="25">
        <f t="shared" si="45"/>
        <v>336813</v>
      </c>
      <c r="CH14" s="25">
        <v>336813</v>
      </c>
      <c r="CI14" s="25">
        <v>0</v>
      </c>
      <c r="CJ14" s="25">
        <f t="shared" si="46"/>
        <v>336813</v>
      </c>
      <c r="CK14" s="32">
        <f t="shared" si="47"/>
        <v>100</v>
      </c>
      <c r="CL14" s="32" t="str">
        <f t="shared" si="48"/>
        <v> </v>
      </c>
      <c r="CM14" s="32">
        <f t="shared" si="49"/>
        <v>100</v>
      </c>
      <c r="CN14" s="25">
        <v>0</v>
      </c>
      <c r="CO14" s="25">
        <v>0</v>
      </c>
      <c r="CP14" s="25">
        <f t="shared" si="50"/>
        <v>0</v>
      </c>
      <c r="CQ14" s="25">
        <v>0</v>
      </c>
      <c r="CR14" s="25">
        <v>0</v>
      </c>
      <c r="CS14" s="25">
        <f t="shared" si="51"/>
        <v>0</v>
      </c>
      <c r="CT14" s="32" t="str">
        <f t="shared" si="52"/>
        <v> </v>
      </c>
      <c r="CU14" s="32" t="str">
        <f t="shared" si="53"/>
        <v> </v>
      </c>
      <c r="CV14" s="32" t="str">
        <f t="shared" si="54"/>
        <v> </v>
      </c>
      <c r="CW14" s="25">
        <v>0</v>
      </c>
      <c r="CX14" s="25">
        <v>11193</v>
      </c>
      <c r="CY14" s="25">
        <f t="shared" si="55"/>
        <v>11193</v>
      </c>
      <c r="CZ14" s="25">
        <v>0</v>
      </c>
      <c r="DA14" s="25">
        <v>0</v>
      </c>
      <c r="DB14" s="25">
        <f t="shared" si="56"/>
        <v>0</v>
      </c>
      <c r="DC14" s="32" t="str">
        <f t="shared" si="57"/>
        <v> </v>
      </c>
      <c r="DD14" s="32">
        <f t="shared" si="58"/>
        <v>0</v>
      </c>
      <c r="DE14" s="32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2" t="s">
        <v>84</v>
      </c>
      <c r="B15" s="26">
        <v>1028079</v>
      </c>
      <c r="C15" s="26">
        <v>45793</v>
      </c>
      <c r="D15" s="26">
        <f t="shared" si="0"/>
        <v>1073872</v>
      </c>
      <c r="E15" s="26">
        <v>1013036</v>
      </c>
      <c r="F15" s="26">
        <v>12225</v>
      </c>
      <c r="G15" s="26">
        <f t="shared" si="1"/>
        <v>1025261</v>
      </c>
      <c r="H15" s="33">
        <f t="shared" si="2"/>
        <v>98.53678559721578</v>
      </c>
      <c r="I15" s="33">
        <f t="shared" si="3"/>
        <v>26.696219946279996</v>
      </c>
      <c r="J15" s="33">
        <f t="shared" si="4"/>
        <v>95.47329663125586</v>
      </c>
      <c r="K15" s="26">
        <v>52495</v>
      </c>
      <c r="L15" s="26">
        <v>2892</v>
      </c>
      <c r="M15" s="26">
        <f t="shared" si="5"/>
        <v>55387</v>
      </c>
      <c r="N15" s="26">
        <v>51602</v>
      </c>
      <c r="O15" s="26">
        <v>745</v>
      </c>
      <c r="P15" s="26">
        <f t="shared" si="6"/>
        <v>52347</v>
      </c>
      <c r="Q15" s="33">
        <f t="shared" si="7"/>
        <v>98.29888560815316</v>
      </c>
      <c r="R15" s="33">
        <f t="shared" si="8"/>
        <v>25.760719225449513</v>
      </c>
      <c r="S15" s="33">
        <f t="shared" si="9"/>
        <v>94.51134742809685</v>
      </c>
      <c r="T15" s="26">
        <v>754466</v>
      </c>
      <c r="U15" s="26">
        <v>41597</v>
      </c>
      <c r="V15" s="26">
        <f t="shared" si="10"/>
        <v>796063</v>
      </c>
      <c r="W15" s="26">
        <v>742273</v>
      </c>
      <c r="X15" s="26">
        <v>10719</v>
      </c>
      <c r="Y15" s="26">
        <f t="shared" si="11"/>
        <v>752992</v>
      </c>
      <c r="Z15" s="33">
        <f t="shared" si="12"/>
        <v>98.38389006264033</v>
      </c>
      <c r="AA15" s="33">
        <f t="shared" si="13"/>
        <v>25.768685241724164</v>
      </c>
      <c r="AB15" s="33">
        <f t="shared" si="14"/>
        <v>94.5894985698368</v>
      </c>
      <c r="AC15" s="26">
        <v>74516</v>
      </c>
      <c r="AD15" s="26">
        <v>529</v>
      </c>
      <c r="AE15" s="26">
        <f t="shared" si="15"/>
        <v>75045</v>
      </c>
      <c r="AF15" s="26">
        <v>73741</v>
      </c>
      <c r="AG15" s="26">
        <v>129</v>
      </c>
      <c r="AH15" s="26">
        <f t="shared" si="16"/>
        <v>73870</v>
      </c>
      <c r="AI15" s="33">
        <f t="shared" si="17"/>
        <v>98.95995490901282</v>
      </c>
      <c r="AJ15" s="33">
        <f t="shared" si="18"/>
        <v>24.38563327032136</v>
      </c>
      <c r="AK15" s="33">
        <f t="shared" si="19"/>
        <v>98.43427276967152</v>
      </c>
      <c r="AL15" s="26">
        <v>146602</v>
      </c>
      <c r="AM15" s="26">
        <v>775</v>
      </c>
      <c r="AN15" s="26">
        <f t="shared" si="20"/>
        <v>147377</v>
      </c>
      <c r="AO15" s="26">
        <v>145420</v>
      </c>
      <c r="AP15" s="26">
        <v>632</v>
      </c>
      <c r="AQ15" s="26">
        <f t="shared" si="21"/>
        <v>146052</v>
      </c>
      <c r="AR15" s="33">
        <f t="shared" si="22"/>
        <v>99.19373541970778</v>
      </c>
      <c r="AS15" s="33">
        <f t="shared" si="23"/>
        <v>81.54838709677419</v>
      </c>
      <c r="AT15" s="33">
        <f t="shared" si="24"/>
        <v>99.10094519497615</v>
      </c>
      <c r="AU15" s="26">
        <v>1791374</v>
      </c>
      <c r="AV15" s="26">
        <v>219514</v>
      </c>
      <c r="AW15" s="26">
        <f t="shared" si="25"/>
        <v>2010888</v>
      </c>
      <c r="AX15" s="26">
        <v>1750675</v>
      </c>
      <c r="AY15" s="26">
        <v>21597</v>
      </c>
      <c r="AZ15" s="26">
        <f t="shared" si="26"/>
        <v>1772272</v>
      </c>
      <c r="BA15" s="33">
        <f t="shared" si="27"/>
        <v>97.72805678769481</v>
      </c>
      <c r="BB15" s="33">
        <f t="shared" si="28"/>
        <v>9.838552438568838</v>
      </c>
      <c r="BC15" s="33">
        <f t="shared" si="29"/>
        <v>88.13379959500479</v>
      </c>
      <c r="BD15" s="26">
        <v>1774018</v>
      </c>
      <c r="BE15" s="26">
        <v>219514</v>
      </c>
      <c r="BF15" s="26">
        <f t="shared" si="30"/>
        <v>1993532</v>
      </c>
      <c r="BG15" s="26">
        <v>1733319</v>
      </c>
      <c r="BH15" s="26">
        <v>21597</v>
      </c>
      <c r="BI15" s="26">
        <f t="shared" si="31"/>
        <v>1754916</v>
      </c>
      <c r="BJ15" s="33">
        <f t="shared" si="32"/>
        <v>97.70582936588016</v>
      </c>
      <c r="BK15" s="33">
        <f t="shared" si="33"/>
        <v>9.838552438568838</v>
      </c>
      <c r="BL15" s="33">
        <f t="shared" si="34"/>
        <v>88.03049060662181</v>
      </c>
      <c r="BM15" s="26">
        <v>17356</v>
      </c>
      <c r="BN15" s="26">
        <v>0</v>
      </c>
      <c r="BO15" s="26">
        <f t="shared" si="35"/>
        <v>17356</v>
      </c>
      <c r="BP15" s="26">
        <v>17356</v>
      </c>
      <c r="BQ15" s="26">
        <v>0</v>
      </c>
      <c r="BR15" s="26">
        <f t="shared" si="36"/>
        <v>17356</v>
      </c>
      <c r="BS15" s="33">
        <f t="shared" si="37"/>
        <v>100</v>
      </c>
      <c r="BT15" s="33" t="str">
        <f t="shared" si="38"/>
        <v> </v>
      </c>
      <c r="BU15" s="33">
        <f t="shared" si="39"/>
        <v>100</v>
      </c>
      <c r="BV15" s="26">
        <v>95626</v>
      </c>
      <c r="BW15" s="26">
        <v>3504</v>
      </c>
      <c r="BX15" s="26">
        <f t="shared" si="40"/>
        <v>99130</v>
      </c>
      <c r="BY15" s="26">
        <v>94253</v>
      </c>
      <c r="BZ15" s="26">
        <v>927</v>
      </c>
      <c r="CA15" s="26">
        <f t="shared" si="41"/>
        <v>95180</v>
      </c>
      <c r="CB15" s="33">
        <f t="shared" si="42"/>
        <v>98.56419802145861</v>
      </c>
      <c r="CC15" s="33">
        <f t="shared" si="43"/>
        <v>26.455479452054792</v>
      </c>
      <c r="CD15" s="33">
        <f t="shared" si="44"/>
        <v>96.01533340058509</v>
      </c>
      <c r="CE15" s="26">
        <v>249330</v>
      </c>
      <c r="CF15" s="26">
        <v>0</v>
      </c>
      <c r="CG15" s="26">
        <f t="shared" si="45"/>
        <v>249330</v>
      </c>
      <c r="CH15" s="26">
        <v>249330</v>
      </c>
      <c r="CI15" s="26">
        <v>0</v>
      </c>
      <c r="CJ15" s="26">
        <f t="shared" si="46"/>
        <v>249330</v>
      </c>
      <c r="CK15" s="33">
        <f t="shared" si="47"/>
        <v>100</v>
      </c>
      <c r="CL15" s="33" t="str">
        <f t="shared" si="48"/>
        <v> </v>
      </c>
      <c r="CM15" s="33">
        <f t="shared" si="49"/>
        <v>100</v>
      </c>
      <c r="CN15" s="26">
        <v>924</v>
      </c>
      <c r="CO15" s="26">
        <v>0</v>
      </c>
      <c r="CP15" s="26">
        <f t="shared" si="50"/>
        <v>924</v>
      </c>
      <c r="CQ15" s="26">
        <v>924</v>
      </c>
      <c r="CR15" s="26">
        <v>0</v>
      </c>
      <c r="CS15" s="26">
        <f t="shared" si="51"/>
        <v>924</v>
      </c>
      <c r="CT15" s="33">
        <f t="shared" si="52"/>
        <v>100</v>
      </c>
      <c r="CU15" s="33" t="str">
        <f t="shared" si="53"/>
        <v> </v>
      </c>
      <c r="CV15" s="33">
        <f t="shared" si="54"/>
        <v>100</v>
      </c>
      <c r="CW15" s="26">
        <v>0</v>
      </c>
      <c r="CX15" s="26">
        <v>0</v>
      </c>
      <c r="CY15" s="26">
        <f t="shared" si="55"/>
        <v>0</v>
      </c>
      <c r="CZ15" s="26">
        <v>0</v>
      </c>
      <c r="DA15" s="26">
        <v>0</v>
      </c>
      <c r="DB15" s="26">
        <f t="shared" si="56"/>
        <v>0</v>
      </c>
      <c r="DC15" s="33" t="str">
        <f t="shared" si="57"/>
        <v> </v>
      </c>
      <c r="DD15" s="33" t="str">
        <f t="shared" si="58"/>
        <v> </v>
      </c>
      <c r="DE15" s="33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5">
        <v>2659915</v>
      </c>
      <c r="C16" s="25">
        <v>152741</v>
      </c>
      <c r="D16" s="25">
        <f t="shared" si="0"/>
        <v>2812656</v>
      </c>
      <c r="E16" s="25">
        <v>2614082</v>
      </c>
      <c r="F16" s="25">
        <v>25558</v>
      </c>
      <c r="G16" s="25">
        <f t="shared" si="1"/>
        <v>2639640</v>
      </c>
      <c r="H16" s="32">
        <f t="shared" si="2"/>
        <v>98.27689982574631</v>
      </c>
      <c r="I16" s="32">
        <f t="shared" si="3"/>
        <v>16.732900792845403</v>
      </c>
      <c r="J16" s="32">
        <f t="shared" si="4"/>
        <v>93.84866119425908</v>
      </c>
      <c r="K16" s="25">
        <v>111601</v>
      </c>
      <c r="L16" s="25">
        <v>4334</v>
      </c>
      <c r="M16" s="25">
        <f t="shared" si="5"/>
        <v>115935</v>
      </c>
      <c r="N16" s="25">
        <v>109254</v>
      </c>
      <c r="O16" s="25">
        <v>811</v>
      </c>
      <c r="P16" s="25">
        <f t="shared" si="6"/>
        <v>110065</v>
      </c>
      <c r="Q16" s="32">
        <f t="shared" si="7"/>
        <v>97.89697224935261</v>
      </c>
      <c r="R16" s="32">
        <f t="shared" si="8"/>
        <v>18.71250576834333</v>
      </c>
      <c r="S16" s="32">
        <f t="shared" si="9"/>
        <v>94.93681804459395</v>
      </c>
      <c r="T16" s="25">
        <v>1930570</v>
      </c>
      <c r="U16" s="25">
        <v>134654</v>
      </c>
      <c r="V16" s="25">
        <f t="shared" si="10"/>
        <v>2065224</v>
      </c>
      <c r="W16" s="25">
        <v>1889985</v>
      </c>
      <c r="X16" s="25">
        <v>23344</v>
      </c>
      <c r="Y16" s="25">
        <f t="shared" si="11"/>
        <v>1913329</v>
      </c>
      <c r="Z16" s="32">
        <f t="shared" si="12"/>
        <v>97.89777112459015</v>
      </c>
      <c r="AA16" s="32">
        <f t="shared" si="13"/>
        <v>17.336284105930755</v>
      </c>
      <c r="AB16" s="32">
        <f t="shared" si="14"/>
        <v>92.64510774618154</v>
      </c>
      <c r="AC16" s="25">
        <v>183632</v>
      </c>
      <c r="AD16" s="25">
        <v>4115</v>
      </c>
      <c r="AE16" s="25">
        <f t="shared" si="15"/>
        <v>187747</v>
      </c>
      <c r="AF16" s="25">
        <v>182769</v>
      </c>
      <c r="AG16" s="25">
        <v>202</v>
      </c>
      <c r="AH16" s="25">
        <f t="shared" si="16"/>
        <v>182971</v>
      </c>
      <c r="AI16" s="32">
        <f t="shared" si="17"/>
        <v>99.53003833754465</v>
      </c>
      <c r="AJ16" s="32">
        <f t="shared" si="18"/>
        <v>4.908869987849332</v>
      </c>
      <c r="AK16" s="32">
        <f t="shared" si="19"/>
        <v>97.45615109695494</v>
      </c>
      <c r="AL16" s="25">
        <v>434112</v>
      </c>
      <c r="AM16" s="25">
        <v>9638</v>
      </c>
      <c r="AN16" s="25">
        <f t="shared" si="20"/>
        <v>443750</v>
      </c>
      <c r="AO16" s="25">
        <v>432074</v>
      </c>
      <c r="AP16" s="25">
        <v>1201</v>
      </c>
      <c r="AQ16" s="25">
        <f t="shared" si="21"/>
        <v>433275</v>
      </c>
      <c r="AR16" s="32">
        <f t="shared" si="22"/>
        <v>99.53053589856995</v>
      </c>
      <c r="AS16" s="32">
        <f t="shared" si="23"/>
        <v>12.461091512761984</v>
      </c>
      <c r="AT16" s="32">
        <f t="shared" si="24"/>
        <v>97.63943661971831</v>
      </c>
      <c r="AU16" s="25">
        <v>6321118</v>
      </c>
      <c r="AV16" s="25">
        <v>454298</v>
      </c>
      <c r="AW16" s="25">
        <f t="shared" si="25"/>
        <v>6775416</v>
      </c>
      <c r="AX16" s="25">
        <v>6208285</v>
      </c>
      <c r="AY16" s="25">
        <v>66831</v>
      </c>
      <c r="AZ16" s="25">
        <f t="shared" si="26"/>
        <v>6275116</v>
      </c>
      <c r="BA16" s="32">
        <f t="shared" si="27"/>
        <v>98.21498348868033</v>
      </c>
      <c r="BB16" s="32">
        <f t="shared" si="28"/>
        <v>14.71082857507627</v>
      </c>
      <c r="BC16" s="32">
        <f t="shared" si="29"/>
        <v>92.6159515519047</v>
      </c>
      <c r="BD16" s="25">
        <v>6290557</v>
      </c>
      <c r="BE16" s="25">
        <v>454298</v>
      </c>
      <c r="BF16" s="25">
        <f t="shared" si="30"/>
        <v>6744855</v>
      </c>
      <c r="BG16" s="25">
        <v>6177724</v>
      </c>
      <c r="BH16" s="25">
        <v>66831</v>
      </c>
      <c r="BI16" s="25">
        <f t="shared" si="31"/>
        <v>6244555</v>
      </c>
      <c r="BJ16" s="32">
        <f t="shared" si="32"/>
        <v>98.20631146017753</v>
      </c>
      <c r="BK16" s="32">
        <f t="shared" si="33"/>
        <v>14.71082857507627</v>
      </c>
      <c r="BL16" s="32">
        <f t="shared" si="34"/>
        <v>92.58249436051628</v>
      </c>
      <c r="BM16" s="25">
        <v>30561</v>
      </c>
      <c r="BN16" s="25">
        <v>0</v>
      </c>
      <c r="BO16" s="25">
        <f t="shared" si="35"/>
        <v>30561</v>
      </c>
      <c r="BP16" s="25">
        <v>30561</v>
      </c>
      <c r="BQ16" s="25">
        <v>0</v>
      </c>
      <c r="BR16" s="25">
        <f t="shared" si="36"/>
        <v>30561</v>
      </c>
      <c r="BS16" s="32">
        <f t="shared" si="37"/>
        <v>100</v>
      </c>
      <c r="BT16" s="32" t="str">
        <f t="shared" si="38"/>
        <v> </v>
      </c>
      <c r="BU16" s="32">
        <f t="shared" si="39"/>
        <v>100</v>
      </c>
      <c r="BV16" s="25">
        <v>142634</v>
      </c>
      <c r="BW16" s="25">
        <v>8800</v>
      </c>
      <c r="BX16" s="25">
        <f t="shared" si="40"/>
        <v>151434</v>
      </c>
      <c r="BY16" s="25">
        <v>139423</v>
      </c>
      <c r="BZ16" s="25">
        <v>1749</v>
      </c>
      <c r="CA16" s="25">
        <f t="shared" si="41"/>
        <v>141172</v>
      </c>
      <c r="CB16" s="32">
        <f t="shared" si="42"/>
        <v>97.74878359998317</v>
      </c>
      <c r="CC16" s="32">
        <f t="shared" si="43"/>
        <v>19.875</v>
      </c>
      <c r="CD16" s="32">
        <f t="shared" si="44"/>
        <v>93.22345048007713</v>
      </c>
      <c r="CE16" s="25">
        <v>441745</v>
      </c>
      <c r="CF16" s="25">
        <v>0</v>
      </c>
      <c r="CG16" s="25">
        <f t="shared" si="45"/>
        <v>441745</v>
      </c>
      <c r="CH16" s="25">
        <v>441745</v>
      </c>
      <c r="CI16" s="25">
        <v>0</v>
      </c>
      <c r="CJ16" s="25">
        <f t="shared" si="46"/>
        <v>441745</v>
      </c>
      <c r="CK16" s="32">
        <f t="shared" si="47"/>
        <v>100</v>
      </c>
      <c r="CL16" s="32" t="str">
        <f t="shared" si="48"/>
        <v> </v>
      </c>
      <c r="CM16" s="32">
        <f t="shared" si="49"/>
        <v>100</v>
      </c>
      <c r="CN16" s="25">
        <v>21</v>
      </c>
      <c r="CO16" s="25">
        <v>0</v>
      </c>
      <c r="CP16" s="25">
        <f t="shared" si="50"/>
        <v>21</v>
      </c>
      <c r="CQ16" s="25">
        <v>21</v>
      </c>
      <c r="CR16" s="25">
        <v>0</v>
      </c>
      <c r="CS16" s="25">
        <f t="shared" si="51"/>
        <v>21</v>
      </c>
      <c r="CT16" s="32">
        <f t="shared" si="52"/>
        <v>100</v>
      </c>
      <c r="CU16" s="32" t="str">
        <f t="shared" si="53"/>
        <v> </v>
      </c>
      <c r="CV16" s="32">
        <f t="shared" si="54"/>
        <v>100</v>
      </c>
      <c r="CW16" s="25">
        <v>0</v>
      </c>
      <c r="CX16" s="25">
        <v>33601</v>
      </c>
      <c r="CY16" s="25">
        <f t="shared" si="55"/>
        <v>33601</v>
      </c>
      <c r="CZ16" s="25">
        <v>0</v>
      </c>
      <c r="DA16" s="25">
        <v>0</v>
      </c>
      <c r="DB16" s="25">
        <f t="shared" si="56"/>
        <v>0</v>
      </c>
      <c r="DC16" s="32" t="str">
        <f t="shared" si="57"/>
        <v> </v>
      </c>
      <c r="DD16" s="32">
        <f t="shared" si="58"/>
        <v>0</v>
      </c>
      <c r="DE16" s="32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5">
        <v>2118967</v>
      </c>
      <c r="C17" s="25">
        <v>100418</v>
      </c>
      <c r="D17" s="25">
        <f t="shared" si="0"/>
        <v>2219385</v>
      </c>
      <c r="E17" s="25">
        <v>2087901</v>
      </c>
      <c r="F17" s="25">
        <v>14353</v>
      </c>
      <c r="G17" s="25">
        <f>SUM(E17:F17)</f>
        <v>2102254</v>
      </c>
      <c r="H17" s="32">
        <f aca="true" t="shared" si="82" ref="H17:J18">IF(ISERROR(E17/B17*100)," ",E17/B17*100)</f>
        <v>98.53390826756623</v>
      </c>
      <c r="I17" s="32">
        <f t="shared" si="82"/>
        <v>14.293254197454639</v>
      </c>
      <c r="J17" s="32">
        <f t="shared" si="82"/>
        <v>94.72236678178865</v>
      </c>
      <c r="K17" s="25">
        <v>89110</v>
      </c>
      <c r="L17" s="25">
        <v>4696</v>
      </c>
      <c r="M17" s="25">
        <f>SUM(K17:L17)</f>
        <v>93806</v>
      </c>
      <c r="N17" s="25">
        <v>87593</v>
      </c>
      <c r="O17" s="25">
        <v>728</v>
      </c>
      <c r="P17" s="25">
        <f>SUM(N17:O17)</f>
        <v>88321</v>
      </c>
      <c r="Q17" s="32">
        <f aca="true" t="shared" si="83" ref="Q17:S18">IF(ISERROR(N17/K17*100)," ",N17/K17*100)</f>
        <v>98.29760969588149</v>
      </c>
      <c r="R17" s="32">
        <f t="shared" si="83"/>
        <v>15.502555366269167</v>
      </c>
      <c r="S17" s="32">
        <f t="shared" si="83"/>
        <v>94.1528260452423</v>
      </c>
      <c r="T17" s="25">
        <v>1579762</v>
      </c>
      <c r="U17" s="25">
        <v>83256</v>
      </c>
      <c r="V17" s="25">
        <f>SUM(T17:U17)</f>
        <v>1663018</v>
      </c>
      <c r="W17" s="25">
        <v>1552859</v>
      </c>
      <c r="X17" s="25">
        <v>12919</v>
      </c>
      <c r="Y17" s="25">
        <f>SUM(W17:X17)</f>
        <v>1565778</v>
      </c>
      <c r="Z17" s="32">
        <f aca="true" t="shared" si="84" ref="Z17:AB18">IF(ISERROR(W17/T17*100)," ",W17/T17*100)</f>
        <v>98.29702195647192</v>
      </c>
      <c r="AA17" s="32">
        <f t="shared" si="84"/>
        <v>15.517199961564332</v>
      </c>
      <c r="AB17" s="32">
        <f t="shared" si="84"/>
        <v>94.15279930824562</v>
      </c>
      <c r="AC17" s="25">
        <v>133299</v>
      </c>
      <c r="AD17" s="25">
        <v>4736</v>
      </c>
      <c r="AE17" s="25">
        <f>SUM(AC17:AD17)</f>
        <v>138035</v>
      </c>
      <c r="AF17" s="25">
        <v>130894</v>
      </c>
      <c r="AG17" s="25">
        <v>540</v>
      </c>
      <c r="AH17" s="25">
        <f>SUM(AF17:AG17)</f>
        <v>131434</v>
      </c>
      <c r="AI17" s="32">
        <f aca="true" t="shared" si="85" ref="AI17:AK18">IF(ISERROR(AF17/AC17*100)," ",AF17/AC17*100)</f>
        <v>98.1957854147443</v>
      </c>
      <c r="AJ17" s="32">
        <f t="shared" si="85"/>
        <v>11.402027027027026</v>
      </c>
      <c r="AK17" s="32">
        <f t="shared" si="85"/>
        <v>95.2178795233093</v>
      </c>
      <c r="AL17" s="25">
        <v>316796</v>
      </c>
      <c r="AM17" s="25">
        <v>7730</v>
      </c>
      <c r="AN17" s="25">
        <f>SUM(AL17:AM17)</f>
        <v>324526</v>
      </c>
      <c r="AO17" s="25">
        <v>316555</v>
      </c>
      <c r="AP17" s="25">
        <v>166</v>
      </c>
      <c r="AQ17" s="25">
        <f>SUM(AO17:AP17)</f>
        <v>316721</v>
      </c>
      <c r="AR17" s="32">
        <f aca="true" t="shared" si="86" ref="AR17:AT18">IF(ISERROR(AO17/AL17*100)," ",AO17/AL17*100)</f>
        <v>99.92392580714403</v>
      </c>
      <c r="AS17" s="32">
        <f t="shared" si="86"/>
        <v>2.1474773609314357</v>
      </c>
      <c r="AT17" s="32">
        <f t="shared" si="86"/>
        <v>97.59495387118443</v>
      </c>
      <c r="AU17" s="25">
        <v>2746683</v>
      </c>
      <c r="AV17" s="25">
        <v>374658</v>
      </c>
      <c r="AW17" s="25">
        <f>SUM(AU17:AV17)</f>
        <v>3121341</v>
      </c>
      <c r="AX17" s="25">
        <v>2674792</v>
      </c>
      <c r="AY17" s="25">
        <v>37960</v>
      </c>
      <c r="AZ17" s="25">
        <f>SUM(AX17:AY17)</f>
        <v>2712752</v>
      </c>
      <c r="BA17" s="32">
        <f aca="true" t="shared" si="87" ref="BA17:BC18">IF(ISERROR(AX17/AU17*100)," ",AX17/AU17*100)</f>
        <v>97.38262478778948</v>
      </c>
      <c r="BB17" s="32">
        <f t="shared" si="87"/>
        <v>10.131906965819494</v>
      </c>
      <c r="BC17" s="32">
        <f t="shared" si="87"/>
        <v>86.90982497586775</v>
      </c>
      <c r="BD17" s="25">
        <v>2737613</v>
      </c>
      <c r="BE17" s="25">
        <v>374658</v>
      </c>
      <c r="BF17" s="25">
        <f>SUM(BD17:BE17)</f>
        <v>3112271</v>
      </c>
      <c r="BG17" s="25">
        <v>2665722</v>
      </c>
      <c r="BH17" s="25">
        <v>37960</v>
      </c>
      <c r="BI17" s="25">
        <f>SUM(BG17:BH17)</f>
        <v>2703682</v>
      </c>
      <c r="BJ17" s="32">
        <f aca="true" t="shared" si="88" ref="BJ17:BL18">IF(ISERROR(BG17/BD17*100)," ",BG17/BD17*100)</f>
        <v>97.37395314823533</v>
      </c>
      <c r="BK17" s="32">
        <f t="shared" si="88"/>
        <v>10.131906965819494</v>
      </c>
      <c r="BL17" s="32">
        <f t="shared" si="88"/>
        <v>86.87167666311835</v>
      </c>
      <c r="BM17" s="25">
        <v>9070</v>
      </c>
      <c r="BN17" s="25">
        <v>0</v>
      </c>
      <c r="BO17" s="25">
        <f>SUM(BM17:BN17)</f>
        <v>9070</v>
      </c>
      <c r="BP17" s="25">
        <v>9070</v>
      </c>
      <c r="BQ17" s="25">
        <v>0</v>
      </c>
      <c r="BR17" s="25">
        <f>SUM(BP17:BQ17)</f>
        <v>9070</v>
      </c>
      <c r="BS17" s="32">
        <f aca="true" t="shared" si="89" ref="BS17:BU18">IF(ISERROR(BP17/BM17*100)," ",BP17/BM17*100)</f>
        <v>100</v>
      </c>
      <c r="BT17" s="32" t="str">
        <f t="shared" si="89"/>
        <v> </v>
      </c>
      <c r="BU17" s="32">
        <f t="shared" si="89"/>
        <v>100</v>
      </c>
      <c r="BV17" s="25">
        <v>146136</v>
      </c>
      <c r="BW17" s="25">
        <v>9049</v>
      </c>
      <c r="BX17" s="25">
        <f>SUM(BV17:BW17)</f>
        <v>155185</v>
      </c>
      <c r="BY17" s="25">
        <v>142295</v>
      </c>
      <c r="BZ17" s="25">
        <v>1641</v>
      </c>
      <c r="CA17" s="25">
        <f>SUM(BY17:BZ17)</f>
        <v>143936</v>
      </c>
      <c r="CB17" s="32">
        <f aca="true" t="shared" si="90" ref="CB17:CD18">IF(ISERROR(BY17/BV17*100)," ",BY17/BV17*100)</f>
        <v>97.37162643017463</v>
      </c>
      <c r="CC17" s="32">
        <f t="shared" si="90"/>
        <v>18.134600508343464</v>
      </c>
      <c r="CD17" s="32">
        <f t="shared" si="90"/>
        <v>92.75123240003866</v>
      </c>
      <c r="CE17" s="25">
        <v>344636</v>
      </c>
      <c r="CF17" s="25">
        <v>0</v>
      </c>
      <c r="CG17" s="25">
        <f>SUM(CE17:CF17)</f>
        <v>344636</v>
      </c>
      <c r="CH17" s="25">
        <v>344636</v>
      </c>
      <c r="CI17" s="25">
        <v>0</v>
      </c>
      <c r="CJ17" s="25">
        <f>SUM(CH17:CI17)</f>
        <v>344636</v>
      </c>
      <c r="CK17" s="32">
        <f aca="true" t="shared" si="91" ref="CK17:CM18">IF(ISERROR(CH17/CE17*100)," ",CH17/CE17*100)</f>
        <v>100</v>
      </c>
      <c r="CL17" s="32" t="str">
        <f t="shared" si="91"/>
        <v> </v>
      </c>
      <c r="CM17" s="32">
        <f t="shared" si="91"/>
        <v>100</v>
      </c>
      <c r="CN17" s="25">
        <v>0</v>
      </c>
      <c r="CO17" s="25">
        <v>0</v>
      </c>
      <c r="CP17" s="25">
        <f>SUM(CN17:CO17)</f>
        <v>0</v>
      </c>
      <c r="CQ17" s="25">
        <v>0</v>
      </c>
      <c r="CR17" s="25">
        <v>0</v>
      </c>
      <c r="CS17" s="25">
        <f>SUM(CQ17:CR17)</f>
        <v>0</v>
      </c>
      <c r="CT17" s="32" t="str">
        <f aca="true" t="shared" si="92" ref="CT17:CV18">IF(ISERROR(CQ17/CN17*100)," ",CQ17/CN17*100)</f>
        <v> </v>
      </c>
      <c r="CU17" s="32" t="str">
        <f t="shared" si="92"/>
        <v> </v>
      </c>
      <c r="CV17" s="32" t="str">
        <f t="shared" si="92"/>
        <v> </v>
      </c>
      <c r="CW17" s="25">
        <v>0</v>
      </c>
      <c r="CX17" s="25">
        <v>0</v>
      </c>
      <c r="CY17" s="25">
        <f>SUM(CW17:CX17)</f>
        <v>0</v>
      </c>
      <c r="CZ17" s="25">
        <v>0</v>
      </c>
      <c r="DA17" s="25">
        <v>0</v>
      </c>
      <c r="DB17" s="25">
        <f>SUM(CZ17:DA17)</f>
        <v>0</v>
      </c>
      <c r="DC17" s="32" t="str">
        <f aca="true" t="shared" si="93" ref="DC17:DE18">IF(ISERROR(CZ17/CW17*100)," ",CZ17/CW17*100)</f>
        <v> </v>
      </c>
      <c r="DD17" s="32" t="str">
        <f t="shared" si="93"/>
        <v> </v>
      </c>
      <c r="DE17" s="32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5">
        <v>1352787</v>
      </c>
      <c r="C18" s="25">
        <v>39762</v>
      </c>
      <c r="D18" s="25">
        <f t="shared" si="0"/>
        <v>1392549</v>
      </c>
      <c r="E18" s="25">
        <v>1335000</v>
      </c>
      <c r="F18" s="25">
        <v>8778</v>
      </c>
      <c r="G18" s="25">
        <f>SUM(E18:F18)</f>
        <v>1343778</v>
      </c>
      <c r="H18" s="32">
        <f t="shared" si="82"/>
        <v>98.68515886092932</v>
      </c>
      <c r="I18" s="32">
        <f t="shared" si="82"/>
        <v>22.076354308133396</v>
      </c>
      <c r="J18" s="32">
        <f t="shared" si="82"/>
        <v>96.49771749503967</v>
      </c>
      <c r="K18" s="25">
        <v>42315</v>
      </c>
      <c r="L18" s="25">
        <v>1779</v>
      </c>
      <c r="M18" s="25">
        <f>SUM(K18:L18)</f>
        <v>44094</v>
      </c>
      <c r="N18" s="25">
        <v>39898</v>
      </c>
      <c r="O18" s="25">
        <v>132</v>
      </c>
      <c r="P18" s="25">
        <f>SUM(N18:O18)</f>
        <v>40030</v>
      </c>
      <c r="Q18" s="32">
        <f t="shared" si="83"/>
        <v>94.28807751388396</v>
      </c>
      <c r="R18" s="32">
        <f t="shared" si="83"/>
        <v>7.419898819561552</v>
      </c>
      <c r="S18" s="32">
        <f t="shared" si="83"/>
        <v>90.78332652968658</v>
      </c>
      <c r="T18" s="25">
        <v>792286</v>
      </c>
      <c r="U18" s="25">
        <v>34552</v>
      </c>
      <c r="V18" s="25">
        <f>SUM(T18:U18)</f>
        <v>826838</v>
      </c>
      <c r="W18" s="25">
        <v>778106</v>
      </c>
      <c r="X18" s="25">
        <v>8154</v>
      </c>
      <c r="Y18" s="25">
        <f>SUM(W18:X18)</f>
        <v>786260</v>
      </c>
      <c r="Z18" s="32">
        <f t="shared" si="84"/>
        <v>98.21024226100171</v>
      </c>
      <c r="AA18" s="32">
        <f t="shared" si="84"/>
        <v>23.59921278073628</v>
      </c>
      <c r="AB18" s="32">
        <f t="shared" si="84"/>
        <v>95.09238810988367</v>
      </c>
      <c r="AC18" s="25">
        <v>105834</v>
      </c>
      <c r="AD18" s="25">
        <v>3414</v>
      </c>
      <c r="AE18" s="25">
        <f>SUM(AC18:AD18)</f>
        <v>109248</v>
      </c>
      <c r="AF18" s="25">
        <v>104644</v>
      </c>
      <c r="AG18" s="25">
        <v>492</v>
      </c>
      <c r="AH18" s="25">
        <f>SUM(AF18:AG18)</f>
        <v>105136</v>
      </c>
      <c r="AI18" s="32">
        <f t="shared" si="85"/>
        <v>98.87559763403065</v>
      </c>
      <c r="AJ18" s="32">
        <f t="shared" si="85"/>
        <v>14.411247803163443</v>
      </c>
      <c r="AK18" s="32">
        <f t="shared" si="85"/>
        <v>96.23608670181605</v>
      </c>
      <c r="AL18" s="25">
        <v>412352</v>
      </c>
      <c r="AM18" s="25">
        <v>17</v>
      </c>
      <c r="AN18" s="25">
        <f>SUM(AL18:AM18)</f>
        <v>412369</v>
      </c>
      <c r="AO18" s="25">
        <v>412352</v>
      </c>
      <c r="AP18" s="25">
        <v>0</v>
      </c>
      <c r="AQ18" s="25">
        <f>SUM(AO18:AP18)</f>
        <v>412352</v>
      </c>
      <c r="AR18" s="32">
        <f t="shared" si="86"/>
        <v>100</v>
      </c>
      <c r="AS18" s="32">
        <f t="shared" si="86"/>
        <v>0</v>
      </c>
      <c r="AT18" s="32">
        <f t="shared" si="86"/>
        <v>99.99587747866595</v>
      </c>
      <c r="AU18" s="25">
        <v>2349556</v>
      </c>
      <c r="AV18" s="25">
        <v>180505</v>
      </c>
      <c r="AW18" s="25">
        <f>SUM(AU18:AV18)</f>
        <v>2530061</v>
      </c>
      <c r="AX18" s="25">
        <v>2304731</v>
      </c>
      <c r="AY18" s="25">
        <v>21129</v>
      </c>
      <c r="AZ18" s="25">
        <f>SUM(AX18:AY18)</f>
        <v>2325860</v>
      </c>
      <c r="BA18" s="32">
        <f t="shared" si="87"/>
        <v>98.09219273769172</v>
      </c>
      <c r="BB18" s="32">
        <f t="shared" si="87"/>
        <v>11.705492922633722</v>
      </c>
      <c r="BC18" s="32">
        <f t="shared" si="87"/>
        <v>91.92900882626941</v>
      </c>
      <c r="BD18" s="25">
        <v>2347890</v>
      </c>
      <c r="BE18" s="25">
        <v>180505</v>
      </c>
      <c r="BF18" s="25">
        <f>SUM(BD18:BE18)</f>
        <v>2528395</v>
      </c>
      <c r="BG18" s="25">
        <v>2303065</v>
      </c>
      <c r="BH18" s="25">
        <v>21129</v>
      </c>
      <c r="BI18" s="25">
        <f>SUM(BG18:BH18)</f>
        <v>2324194</v>
      </c>
      <c r="BJ18" s="32">
        <f t="shared" si="88"/>
        <v>98.09083900864181</v>
      </c>
      <c r="BK18" s="32">
        <f t="shared" si="88"/>
        <v>11.705492922633722</v>
      </c>
      <c r="BL18" s="32">
        <f t="shared" si="88"/>
        <v>91.92369072079323</v>
      </c>
      <c r="BM18" s="25">
        <v>1666</v>
      </c>
      <c r="BN18" s="25">
        <v>0</v>
      </c>
      <c r="BO18" s="25">
        <f>SUM(BM18:BN18)</f>
        <v>1666</v>
      </c>
      <c r="BP18" s="25">
        <v>1666</v>
      </c>
      <c r="BQ18" s="25">
        <v>0</v>
      </c>
      <c r="BR18" s="25">
        <f>SUM(BP18:BQ18)</f>
        <v>1666</v>
      </c>
      <c r="BS18" s="32">
        <f t="shared" si="89"/>
        <v>100</v>
      </c>
      <c r="BT18" s="32" t="str">
        <f t="shared" si="89"/>
        <v> </v>
      </c>
      <c r="BU18" s="32">
        <f t="shared" si="89"/>
        <v>100</v>
      </c>
      <c r="BV18" s="25">
        <v>58660</v>
      </c>
      <c r="BW18" s="25">
        <v>2138</v>
      </c>
      <c r="BX18" s="25">
        <f>SUM(BV18:BW18)</f>
        <v>60798</v>
      </c>
      <c r="BY18" s="25">
        <v>57501</v>
      </c>
      <c r="BZ18" s="25">
        <v>741</v>
      </c>
      <c r="CA18" s="25">
        <f>SUM(BY18:BZ18)</f>
        <v>58242</v>
      </c>
      <c r="CB18" s="32">
        <f t="shared" si="90"/>
        <v>98.02420729628368</v>
      </c>
      <c r="CC18" s="32">
        <f t="shared" si="90"/>
        <v>34.65855940130964</v>
      </c>
      <c r="CD18" s="32">
        <f t="shared" si="90"/>
        <v>95.79591433928748</v>
      </c>
      <c r="CE18" s="25">
        <v>223328</v>
      </c>
      <c r="CF18" s="25">
        <v>0</v>
      </c>
      <c r="CG18" s="25">
        <f>SUM(CE18:CF18)</f>
        <v>223328</v>
      </c>
      <c r="CH18" s="25">
        <v>223328</v>
      </c>
      <c r="CI18" s="25">
        <v>0</v>
      </c>
      <c r="CJ18" s="25">
        <f>SUM(CH18:CI18)</f>
        <v>223328</v>
      </c>
      <c r="CK18" s="32">
        <f t="shared" si="91"/>
        <v>100</v>
      </c>
      <c r="CL18" s="32" t="str">
        <f t="shared" si="91"/>
        <v> </v>
      </c>
      <c r="CM18" s="32">
        <f t="shared" si="91"/>
        <v>100</v>
      </c>
      <c r="CN18" s="25">
        <v>0</v>
      </c>
      <c r="CO18" s="25">
        <v>0</v>
      </c>
      <c r="CP18" s="25">
        <f>SUM(CN18:CO18)</f>
        <v>0</v>
      </c>
      <c r="CQ18" s="25">
        <v>0</v>
      </c>
      <c r="CR18" s="25">
        <v>0</v>
      </c>
      <c r="CS18" s="25">
        <f>SUM(CQ18:CR18)</f>
        <v>0</v>
      </c>
      <c r="CT18" s="32" t="str">
        <f t="shared" si="92"/>
        <v> </v>
      </c>
      <c r="CU18" s="32" t="str">
        <f t="shared" si="92"/>
        <v> </v>
      </c>
      <c r="CV18" s="32" t="str">
        <f t="shared" si="92"/>
        <v> </v>
      </c>
      <c r="CW18" s="25">
        <v>0</v>
      </c>
      <c r="CX18" s="25">
        <v>205043</v>
      </c>
      <c r="CY18" s="25">
        <f>SUM(CW18:CX18)</f>
        <v>205043</v>
      </c>
      <c r="CZ18" s="25">
        <v>0</v>
      </c>
      <c r="DA18" s="25">
        <v>0</v>
      </c>
      <c r="DB18" s="25">
        <f>SUM(CZ18:DA18)</f>
        <v>0</v>
      </c>
      <c r="DC18" s="32" t="str">
        <f t="shared" si="93"/>
        <v> </v>
      </c>
      <c r="DD18" s="32">
        <f t="shared" si="93"/>
        <v>0</v>
      </c>
      <c r="DE18" s="32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1" t="s">
        <v>86</v>
      </c>
      <c r="B19" s="27">
        <f aca="true" t="shared" si="94" ref="B19:G19">SUM(B6:B18)</f>
        <v>74431660</v>
      </c>
      <c r="C19" s="27">
        <f t="shared" si="94"/>
        <v>4423009</v>
      </c>
      <c r="D19" s="27">
        <f t="shared" si="94"/>
        <v>78854669</v>
      </c>
      <c r="E19" s="27">
        <f t="shared" si="94"/>
        <v>73211329</v>
      </c>
      <c r="F19" s="27">
        <f t="shared" si="94"/>
        <v>813545</v>
      </c>
      <c r="G19" s="27">
        <f t="shared" si="94"/>
        <v>74024874</v>
      </c>
      <c r="H19" s="34">
        <f t="shared" si="2"/>
        <v>98.36046784392556</v>
      </c>
      <c r="I19" s="34">
        <f t="shared" si="3"/>
        <v>18.393473764127542</v>
      </c>
      <c r="J19" s="34">
        <f t="shared" si="4"/>
        <v>93.87506781621263</v>
      </c>
      <c r="K19" s="27">
        <f aca="true" t="shared" si="95" ref="K19:P19">SUM(K6:K18)</f>
        <v>2133482</v>
      </c>
      <c r="L19" s="27">
        <f t="shared" si="95"/>
        <v>150295</v>
      </c>
      <c r="M19" s="27">
        <f t="shared" si="95"/>
        <v>2283777</v>
      </c>
      <c r="N19" s="27">
        <f t="shared" si="95"/>
        <v>2091970</v>
      </c>
      <c r="O19" s="27">
        <f t="shared" si="95"/>
        <v>28258</v>
      </c>
      <c r="P19" s="27">
        <f t="shared" si="95"/>
        <v>2120228</v>
      </c>
      <c r="Q19" s="34">
        <f t="shared" si="7"/>
        <v>98.05426059371487</v>
      </c>
      <c r="R19" s="34">
        <f t="shared" si="8"/>
        <v>18.801690009647693</v>
      </c>
      <c r="S19" s="34">
        <f t="shared" si="9"/>
        <v>92.8386615680953</v>
      </c>
      <c r="T19" s="27">
        <f aca="true" t="shared" si="96" ref="T19:Y19">SUM(T6:T18)</f>
        <v>52394920</v>
      </c>
      <c r="U19" s="27">
        <f t="shared" si="96"/>
        <v>3908200</v>
      </c>
      <c r="V19" s="27">
        <f t="shared" si="96"/>
        <v>56303120</v>
      </c>
      <c r="W19" s="27">
        <f t="shared" si="96"/>
        <v>51343021</v>
      </c>
      <c r="X19" s="27">
        <f t="shared" si="96"/>
        <v>730294</v>
      </c>
      <c r="Y19" s="27">
        <f t="shared" si="96"/>
        <v>52073315</v>
      </c>
      <c r="Z19" s="34">
        <f t="shared" si="12"/>
        <v>97.9923645269427</v>
      </c>
      <c r="AA19" s="34">
        <f t="shared" si="13"/>
        <v>18.686198249833684</v>
      </c>
      <c r="AB19" s="34">
        <f t="shared" si="14"/>
        <v>92.48744119331221</v>
      </c>
      <c r="AC19" s="27">
        <f aca="true" t="shared" si="97" ref="AC19:AH19">SUM(AC6:AC18)</f>
        <v>4630084</v>
      </c>
      <c r="AD19" s="27">
        <f t="shared" si="97"/>
        <v>96885</v>
      </c>
      <c r="AE19" s="27">
        <f t="shared" si="97"/>
        <v>4726969</v>
      </c>
      <c r="AF19" s="27">
        <f t="shared" si="97"/>
        <v>4595362</v>
      </c>
      <c r="AG19" s="27">
        <f t="shared" si="97"/>
        <v>14453</v>
      </c>
      <c r="AH19" s="27">
        <f t="shared" si="97"/>
        <v>4609815</v>
      </c>
      <c r="AI19" s="34">
        <f t="shared" si="17"/>
        <v>99.25007840030548</v>
      </c>
      <c r="AJ19" s="34">
        <f t="shared" si="18"/>
        <v>14.91768591629251</v>
      </c>
      <c r="AK19" s="34">
        <f t="shared" si="19"/>
        <v>97.52158306940451</v>
      </c>
      <c r="AL19" s="27">
        <f aca="true" t="shared" si="98" ref="AL19:AQ19">SUM(AL6:AL18)</f>
        <v>15273174</v>
      </c>
      <c r="AM19" s="27">
        <f t="shared" si="98"/>
        <v>267629</v>
      </c>
      <c r="AN19" s="27">
        <f t="shared" si="98"/>
        <v>15540803</v>
      </c>
      <c r="AO19" s="27">
        <f t="shared" si="98"/>
        <v>15180976</v>
      </c>
      <c r="AP19" s="27">
        <f t="shared" si="98"/>
        <v>40540</v>
      </c>
      <c r="AQ19" s="27">
        <f t="shared" si="98"/>
        <v>15221516</v>
      </c>
      <c r="AR19" s="34">
        <f t="shared" si="22"/>
        <v>99.39634027609455</v>
      </c>
      <c r="AS19" s="34">
        <f t="shared" si="23"/>
        <v>15.147835249543212</v>
      </c>
      <c r="AT19" s="34">
        <f t="shared" si="24"/>
        <v>97.94549226317328</v>
      </c>
      <c r="AU19" s="27">
        <f aca="true" t="shared" si="99" ref="AU19:AZ19">SUM(AU6:AU18)</f>
        <v>96734390</v>
      </c>
      <c r="AV19" s="27">
        <f t="shared" si="99"/>
        <v>12533967</v>
      </c>
      <c r="AW19" s="27">
        <f t="shared" si="99"/>
        <v>109268357</v>
      </c>
      <c r="AX19" s="27">
        <f t="shared" si="99"/>
        <v>94247908</v>
      </c>
      <c r="AY19" s="27">
        <f t="shared" si="99"/>
        <v>1771004</v>
      </c>
      <c r="AZ19" s="27">
        <f t="shared" si="99"/>
        <v>96018912</v>
      </c>
      <c r="BA19" s="34">
        <f t="shared" si="27"/>
        <v>97.4295780435479</v>
      </c>
      <c r="BB19" s="34">
        <f t="shared" si="28"/>
        <v>14.12963669044286</v>
      </c>
      <c r="BC19" s="34">
        <f t="shared" si="29"/>
        <v>87.8743989900022</v>
      </c>
      <c r="BD19" s="27">
        <f aca="true" t="shared" si="100" ref="BD19:BI19">SUM(BD6:BD18)</f>
        <v>96072679</v>
      </c>
      <c r="BE19" s="27">
        <f t="shared" si="100"/>
        <v>12533967</v>
      </c>
      <c r="BF19" s="27">
        <f t="shared" si="100"/>
        <v>108606646</v>
      </c>
      <c r="BG19" s="27">
        <f t="shared" si="100"/>
        <v>93586197</v>
      </c>
      <c r="BH19" s="27">
        <f t="shared" si="100"/>
        <v>1771004</v>
      </c>
      <c r="BI19" s="27">
        <f t="shared" si="100"/>
        <v>95357201</v>
      </c>
      <c r="BJ19" s="34">
        <f t="shared" si="32"/>
        <v>97.41187398344539</v>
      </c>
      <c r="BK19" s="34">
        <f t="shared" si="33"/>
        <v>14.12963669044286</v>
      </c>
      <c r="BL19" s="34">
        <f t="shared" si="34"/>
        <v>87.80052097364282</v>
      </c>
      <c r="BM19" s="27">
        <f aca="true" t="shared" si="101" ref="BM19:BR19">SUM(BM6:BM18)</f>
        <v>661711</v>
      </c>
      <c r="BN19" s="27">
        <f t="shared" si="101"/>
        <v>0</v>
      </c>
      <c r="BO19" s="27">
        <f t="shared" si="101"/>
        <v>661711</v>
      </c>
      <c r="BP19" s="27">
        <f t="shared" si="101"/>
        <v>661711</v>
      </c>
      <c r="BQ19" s="27">
        <f t="shared" si="101"/>
        <v>0</v>
      </c>
      <c r="BR19" s="27">
        <f t="shared" si="101"/>
        <v>661711</v>
      </c>
      <c r="BS19" s="34">
        <f t="shared" si="37"/>
        <v>100</v>
      </c>
      <c r="BT19" s="34" t="str">
        <f t="shared" si="38"/>
        <v> </v>
      </c>
      <c r="BU19" s="34">
        <f t="shared" si="39"/>
        <v>100</v>
      </c>
      <c r="BV19" s="27">
        <f aca="true" t="shared" si="102" ref="BV19:CA19">SUM(BV6:BV18)</f>
        <v>2535258</v>
      </c>
      <c r="BW19" s="27">
        <f t="shared" si="102"/>
        <v>212318</v>
      </c>
      <c r="BX19" s="27">
        <f t="shared" si="102"/>
        <v>2747576</v>
      </c>
      <c r="BY19" s="27">
        <f t="shared" si="102"/>
        <v>2463376</v>
      </c>
      <c r="BZ19" s="27">
        <f t="shared" si="102"/>
        <v>43962</v>
      </c>
      <c r="CA19" s="27">
        <f t="shared" si="102"/>
        <v>2507338</v>
      </c>
      <c r="CB19" s="34">
        <f t="shared" si="42"/>
        <v>97.16470670835079</v>
      </c>
      <c r="CC19" s="34">
        <f t="shared" si="43"/>
        <v>20.70573385205211</v>
      </c>
      <c r="CD19" s="34">
        <f t="shared" si="44"/>
        <v>91.25636561099675</v>
      </c>
      <c r="CE19" s="27">
        <f aca="true" t="shared" si="103" ref="CE19:CJ19">SUM(CE6:CE18)</f>
        <v>11253078</v>
      </c>
      <c r="CF19" s="27">
        <f t="shared" si="103"/>
        <v>0</v>
      </c>
      <c r="CG19" s="27">
        <f t="shared" si="103"/>
        <v>11253078</v>
      </c>
      <c r="CH19" s="27">
        <f t="shared" si="103"/>
        <v>11253078</v>
      </c>
      <c r="CI19" s="27">
        <f t="shared" si="103"/>
        <v>0</v>
      </c>
      <c r="CJ19" s="27">
        <f t="shared" si="103"/>
        <v>11253078</v>
      </c>
      <c r="CK19" s="34">
        <f t="shared" si="47"/>
        <v>100</v>
      </c>
      <c r="CL19" s="34" t="str">
        <f t="shared" si="48"/>
        <v> </v>
      </c>
      <c r="CM19" s="34">
        <f t="shared" si="49"/>
        <v>100</v>
      </c>
      <c r="CN19" s="27">
        <f aca="true" t="shared" si="104" ref="CN19:CS19">SUM(CN6:CN18)</f>
        <v>996</v>
      </c>
      <c r="CO19" s="27">
        <f t="shared" si="104"/>
        <v>0</v>
      </c>
      <c r="CP19" s="27">
        <f t="shared" si="104"/>
        <v>996</v>
      </c>
      <c r="CQ19" s="27">
        <f t="shared" si="104"/>
        <v>996</v>
      </c>
      <c r="CR19" s="27">
        <f t="shared" si="104"/>
        <v>0</v>
      </c>
      <c r="CS19" s="27">
        <f t="shared" si="104"/>
        <v>996</v>
      </c>
      <c r="CT19" s="34">
        <f t="shared" si="52"/>
        <v>100</v>
      </c>
      <c r="CU19" s="34" t="str">
        <f t="shared" si="53"/>
        <v> </v>
      </c>
      <c r="CV19" s="34">
        <f t="shared" si="54"/>
        <v>100</v>
      </c>
      <c r="CW19" s="27">
        <f aca="true" t="shared" si="105" ref="CW19:DB19">SUM(CW6:CW18)</f>
        <v>11134</v>
      </c>
      <c r="CX19" s="27">
        <f t="shared" si="105"/>
        <v>514109</v>
      </c>
      <c r="CY19" s="27">
        <f t="shared" si="105"/>
        <v>525243</v>
      </c>
      <c r="CZ19" s="27">
        <f t="shared" si="105"/>
        <v>3588</v>
      </c>
      <c r="DA19" s="27">
        <f t="shared" si="105"/>
        <v>28316</v>
      </c>
      <c r="DB19" s="27">
        <f t="shared" si="105"/>
        <v>31904</v>
      </c>
      <c r="DC19" s="34">
        <f t="shared" si="57"/>
        <v>32.225615232620804</v>
      </c>
      <c r="DD19" s="34">
        <f t="shared" si="58"/>
        <v>5.507781423783673</v>
      </c>
      <c r="DE19" s="34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5">
        <v>448142</v>
      </c>
      <c r="C20" s="25">
        <v>19195</v>
      </c>
      <c r="D20" s="25">
        <f aca="true" t="shared" si="106" ref="D20:D49">SUM(B20:C20)</f>
        <v>467337</v>
      </c>
      <c r="E20" s="25">
        <v>433081</v>
      </c>
      <c r="F20" s="25">
        <v>3522</v>
      </c>
      <c r="G20" s="25">
        <f aca="true" t="shared" si="107" ref="G20:G49">SUM(E20:F20)</f>
        <v>436603</v>
      </c>
      <c r="H20" s="32">
        <f t="shared" si="2"/>
        <v>96.63923488537115</v>
      </c>
      <c r="I20" s="32">
        <f t="shared" si="3"/>
        <v>18.34852826256838</v>
      </c>
      <c r="J20" s="32">
        <f t="shared" si="4"/>
        <v>93.42358940122438</v>
      </c>
      <c r="K20" s="25">
        <v>20184</v>
      </c>
      <c r="L20" s="25">
        <v>1006</v>
      </c>
      <c r="M20" s="25">
        <f aca="true" t="shared" si="108" ref="M20:M49">SUM(K20:L20)</f>
        <v>21190</v>
      </c>
      <c r="N20" s="25">
        <v>19812</v>
      </c>
      <c r="O20" s="25">
        <v>198</v>
      </c>
      <c r="P20" s="25">
        <f aca="true" t="shared" si="109" ref="P20:P49">SUM(N20:O20)</f>
        <v>20010</v>
      </c>
      <c r="Q20" s="32">
        <f t="shared" si="7"/>
        <v>98.15695600475624</v>
      </c>
      <c r="R20" s="32">
        <f t="shared" si="8"/>
        <v>19.681908548707753</v>
      </c>
      <c r="S20" s="32">
        <f t="shared" si="9"/>
        <v>94.43133553563001</v>
      </c>
      <c r="T20" s="25">
        <v>328408</v>
      </c>
      <c r="U20" s="25">
        <v>16366</v>
      </c>
      <c r="V20" s="25">
        <f aca="true" t="shared" si="110" ref="V20:V49">SUM(T20:U20)</f>
        <v>344774</v>
      </c>
      <c r="W20" s="25">
        <v>322365</v>
      </c>
      <c r="X20" s="25">
        <v>3224</v>
      </c>
      <c r="Y20" s="25">
        <f aca="true" t="shared" si="111" ref="Y20:Y49">SUM(W20:X20)</f>
        <v>325589</v>
      </c>
      <c r="Z20" s="32">
        <f t="shared" si="12"/>
        <v>98.15991084261042</v>
      </c>
      <c r="AA20" s="32">
        <f t="shared" si="13"/>
        <v>19.6993767566907</v>
      </c>
      <c r="AB20" s="32">
        <f t="shared" si="14"/>
        <v>94.43548527441165</v>
      </c>
      <c r="AC20" s="25">
        <v>22998</v>
      </c>
      <c r="AD20" s="25">
        <v>421</v>
      </c>
      <c r="AE20" s="25">
        <f aca="true" t="shared" si="112" ref="AE20:AE49">SUM(AC20:AD20)</f>
        <v>23419</v>
      </c>
      <c r="AF20" s="25">
        <v>22511</v>
      </c>
      <c r="AG20" s="25">
        <v>100</v>
      </c>
      <c r="AH20" s="25">
        <f aca="true" t="shared" si="113" ref="AH20:AH49">SUM(AF20:AG20)</f>
        <v>22611</v>
      </c>
      <c r="AI20" s="32">
        <f t="shared" si="17"/>
        <v>97.88242455865728</v>
      </c>
      <c r="AJ20" s="32">
        <f t="shared" si="18"/>
        <v>23.75296912114014</v>
      </c>
      <c r="AK20" s="32">
        <f t="shared" si="19"/>
        <v>96.54980998334686</v>
      </c>
      <c r="AL20" s="25">
        <v>76552</v>
      </c>
      <c r="AM20" s="25">
        <v>1402</v>
      </c>
      <c r="AN20" s="25">
        <f aca="true" t="shared" si="114" ref="AN20:AN49">SUM(AL20:AM20)</f>
        <v>77954</v>
      </c>
      <c r="AO20" s="25">
        <v>68393</v>
      </c>
      <c r="AP20" s="25">
        <v>0</v>
      </c>
      <c r="AQ20" s="25">
        <f aca="true" t="shared" si="115" ref="AQ20:AQ49">SUM(AO20:AP20)</f>
        <v>68393</v>
      </c>
      <c r="AR20" s="32">
        <f t="shared" si="22"/>
        <v>89.34188525446756</v>
      </c>
      <c r="AS20" s="32">
        <f t="shared" si="23"/>
        <v>0</v>
      </c>
      <c r="AT20" s="32">
        <f t="shared" si="24"/>
        <v>87.73507453113375</v>
      </c>
      <c r="AU20" s="25">
        <v>750617</v>
      </c>
      <c r="AV20" s="25">
        <v>52693</v>
      </c>
      <c r="AW20" s="25">
        <f aca="true" t="shared" si="116" ref="AW20:AW49">SUM(AU20:AV20)</f>
        <v>803310</v>
      </c>
      <c r="AX20" s="25">
        <v>738458</v>
      </c>
      <c r="AY20" s="25">
        <v>5941</v>
      </c>
      <c r="AZ20" s="25">
        <f aca="true" t="shared" si="117" ref="AZ20:AZ49">SUM(AX20:AY20)</f>
        <v>744399</v>
      </c>
      <c r="BA20" s="32">
        <f t="shared" si="27"/>
        <v>98.38013261090542</v>
      </c>
      <c r="BB20" s="32">
        <f t="shared" si="28"/>
        <v>11.27474237564762</v>
      </c>
      <c r="BC20" s="32">
        <f t="shared" si="29"/>
        <v>92.66646749075699</v>
      </c>
      <c r="BD20" s="25">
        <v>749619</v>
      </c>
      <c r="BE20" s="25">
        <v>52693</v>
      </c>
      <c r="BF20" s="25">
        <f aca="true" t="shared" si="118" ref="BF20:BF49">SUM(BD20:BE20)</f>
        <v>802312</v>
      </c>
      <c r="BG20" s="25">
        <v>737460</v>
      </c>
      <c r="BH20" s="25">
        <v>5941</v>
      </c>
      <c r="BI20" s="25">
        <f aca="true" t="shared" si="119" ref="BI20:BI49">SUM(BG20:BH20)</f>
        <v>743401</v>
      </c>
      <c r="BJ20" s="32">
        <f t="shared" si="32"/>
        <v>98.377976011814</v>
      </c>
      <c r="BK20" s="32">
        <f t="shared" si="33"/>
        <v>11.27474237564762</v>
      </c>
      <c r="BL20" s="32">
        <f t="shared" si="34"/>
        <v>92.65734527216345</v>
      </c>
      <c r="BM20" s="25">
        <v>998</v>
      </c>
      <c r="BN20" s="25">
        <v>0</v>
      </c>
      <c r="BO20" s="25">
        <f aca="true" t="shared" si="120" ref="BO20:BO49">SUM(BM20:BN20)</f>
        <v>998</v>
      </c>
      <c r="BP20" s="25">
        <v>998</v>
      </c>
      <c r="BQ20" s="25">
        <v>0</v>
      </c>
      <c r="BR20" s="25">
        <f aca="true" t="shared" si="121" ref="BR20:BR49">SUM(BP20:BQ20)</f>
        <v>998</v>
      </c>
      <c r="BS20" s="32">
        <f t="shared" si="37"/>
        <v>100</v>
      </c>
      <c r="BT20" s="32" t="str">
        <f t="shared" si="38"/>
        <v> </v>
      </c>
      <c r="BU20" s="32">
        <f t="shared" si="39"/>
        <v>100</v>
      </c>
      <c r="BV20" s="25">
        <v>27620</v>
      </c>
      <c r="BW20" s="25">
        <v>1255</v>
      </c>
      <c r="BX20" s="25">
        <f aca="true" t="shared" si="122" ref="BX20:BX49">SUM(BV20:BW20)</f>
        <v>28875</v>
      </c>
      <c r="BY20" s="25">
        <v>27149</v>
      </c>
      <c r="BZ20" s="25">
        <v>187</v>
      </c>
      <c r="CA20" s="25">
        <f aca="true" t="shared" si="123" ref="CA20:CA49">SUM(BY20:BZ20)</f>
        <v>27336</v>
      </c>
      <c r="CB20" s="32">
        <f t="shared" si="42"/>
        <v>98.29471397538015</v>
      </c>
      <c r="CC20" s="32">
        <f t="shared" si="43"/>
        <v>14.900398406374501</v>
      </c>
      <c r="CD20" s="32">
        <f t="shared" si="44"/>
        <v>94.67012987012987</v>
      </c>
      <c r="CE20" s="25">
        <v>66730</v>
      </c>
      <c r="CF20" s="25">
        <v>0</v>
      </c>
      <c r="CG20" s="25">
        <f aca="true" t="shared" si="124" ref="CG20:CG49">SUM(CE20:CF20)</f>
        <v>66730</v>
      </c>
      <c r="CH20" s="25">
        <v>66730</v>
      </c>
      <c r="CI20" s="25">
        <v>0</v>
      </c>
      <c r="CJ20" s="25">
        <f aca="true" t="shared" si="125" ref="CJ20:CJ49">SUM(CH20:CI20)</f>
        <v>66730</v>
      </c>
      <c r="CK20" s="32">
        <f t="shared" si="47"/>
        <v>100</v>
      </c>
      <c r="CL20" s="32" t="str">
        <f t="shared" si="48"/>
        <v> </v>
      </c>
      <c r="CM20" s="32">
        <f t="shared" si="49"/>
        <v>100</v>
      </c>
      <c r="CN20" s="25">
        <v>0</v>
      </c>
      <c r="CO20" s="25">
        <v>0</v>
      </c>
      <c r="CP20" s="25">
        <f aca="true" t="shared" si="126" ref="CP20:CP49">SUM(CN20:CO20)</f>
        <v>0</v>
      </c>
      <c r="CQ20" s="25">
        <v>0</v>
      </c>
      <c r="CR20" s="25">
        <v>0</v>
      </c>
      <c r="CS20" s="25">
        <f aca="true" t="shared" si="127" ref="CS20:CS49">SUM(CQ20:CR20)</f>
        <v>0</v>
      </c>
      <c r="CT20" s="32" t="str">
        <f t="shared" si="52"/>
        <v> </v>
      </c>
      <c r="CU20" s="32" t="str">
        <f t="shared" si="53"/>
        <v> </v>
      </c>
      <c r="CV20" s="32" t="str">
        <f t="shared" si="54"/>
        <v> </v>
      </c>
      <c r="CW20" s="25">
        <v>0</v>
      </c>
      <c r="CX20" s="25">
        <v>0</v>
      </c>
      <c r="CY20" s="25">
        <f aca="true" t="shared" si="128" ref="CY20:CY49">SUM(CW20:CX20)</f>
        <v>0</v>
      </c>
      <c r="CZ20" s="25">
        <v>0</v>
      </c>
      <c r="DA20" s="25">
        <v>0</v>
      </c>
      <c r="DB20" s="25">
        <f aca="true" t="shared" si="129" ref="DB20:DB49">SUM(CZ20:DA20)</f>
        <v>0</v>
      </c>
      <c r="DC20" s="32" t="str">
        <f t="shared" si="57"/>
        <v> </v>
      </c>
      <c r="DD20" s="32" t="str">
        <f t="shared" si="58"/>
        <v> </v>
      </c>
      <c r="DE20" s="32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5">
        <v>293333</v>
      </c>
      <c r="C21" s="25">
        <v>8506</v>
      </c>
      <c r="D21" s="25">
        <f t="shared" si="106"/>
        <v>301839</v>
      </c>
      <c r="E21" s="25">
        <v>291601</v>
      </c>
      <c r="F21" s="25">
        <v>2297</v>
      </c>
      <c r="G21" s="25">
        <f t="shared" si="107"/>
        <v>293898</v>
      </c>
      <c r="H21" s="32">
        <f t="shared" si="2"/>
        <v>99.40954478357362</v>
      </c>
      <c r="I21" s="32">
        <f t="shared" si="3"/>
        <v>27.004467434751938</v>
      </c>
      <c r="J21" s="32">
        <f t="shared" si="4"/>
        <v>97.36912724995776</v>
      </c>
      <c r="K21" s="25">
        <v>13893</v>
      </c>
      <c r="L21" s="25">
        <v>402</v>
      </c>
      <c r="M21" s="25">
        <f t="shared" si="108"/>
        <v>14295</v>
      </c>
      <c r="N21" s="25">
        <v>13813</v>
      </c>
      <c r="O21" s="25">
        <v>120</v>
      </c>
      <c r="P21" s="25">
        <f t="shared" si="109"/>
        <v>13933</v>
      </c>
      <c r="Q21" s="32">
        <f t="shared" si="7"/>
        <v>99.42417044554813</v>
      </c>
      <c r="R21" s="32">
        <f t="shared" si="8"/>
        <v>29.850746268656714</v>
      </c>
      <c r="S21" s="32">
        <f t="shared" si="9"/>
        <v>97.46764603008045</v>
      </c>
      <c r="T21" s="25">
        <v>238178</v>
      </c>
      <c r="U21" s="25">
        <v>6898</v>
      </c>
      <c r="V21" s="25">
        <f t="shared" si="110"/>
        <v>245076</v>
      </c>
      <c r="W21" s="25">
        <v>236810</v>
      </c>
      <c r="X21" s="25">
        <v>2065</v>
      </c>
      <c r="Y21" s="25">
        <f t="shared" si="111"/>
        <v>238875</v>
      </c>
      <c r="Z21" s="32">
        <f t="shared" si="12"/>
        <v>99.42563964765847</v>
      </c>
      <c r="AA21" s="32">
        <f t="shared" si="13"/>
        <v>29.93621339518701</v>
      </c>
      <c r="AB21" s="32">
        <f t="shared" si="14"/>
        <v>97.46976448122216</v>
      </c>
      <c r="AC21" s="25">
        <v>17536</v>
      </c>
      <c r="AD21" s="25">
        <v>512</v>
      </c>
      <c r="AE21" s="25">
        <f t="shared" si="112"/>
        <v>18048</v>
      </c>
      <c r="AF21" s="25">
        <v>17415</v>
      </c>
      <c r="AG21" s="25">
        <v>47</v>
      </c>
      <c r="AH21" s="25">
        <f t="shared" si="113"/>
        <v>17462</v>
      </c>
      <c r="AI21" s="32">
        <f t="shared" si="17"/>
        <v>99.30999087591242</v>
      </c>
      <c r="AJ21" s="32">
        <f t="shared" si="18"/>
        <v>9.1796875</v>
      </c>
      <c r="AK21" s="32">
        <f t="shared" si="19"/>
        <v>96.75310283687944</v>
      </c>
      <c r="AL21" s="25">
        <v>23726</v>
      </c>
      <c r="AM21" s="25">
        <v>694</v>
      </c>
      <c r="AN21" s="25">
        <f t="shared" si="114"/>
        <v>24420</v>
      </c>
      <c r="AO21" s="25">
        <v>23563</v>
      </c>
      <c r="AP21" s="25">
        <v>65</v>
      </c>
      <c r="AQ21" s="25">
        <f t="shared" si="115"/>
        <v>23628</v>
      </c>
      <c r="AR21" s="32">
        <f t="shared" si="22"/>
        <v>99.31298996881058</v>
      </c>
      <c r="AS21" s="32">
        <f t="shared" si="23"/>
        <v>9.36599423631124</v>
      </c>
      <c r="AT21" s="32">
        <f t="shared" si="24"/>
        <v>96.75675675675676</v>
      </c>
      <c r="AU21" s="25">
        <v>491883</v>
      </c>
      <c r="AV21" s="25">
        <v>60452</v>
      </c>
      <c r="AW21" s="25">
        <f t="shared" si="116"/>
        <v>552335</v>
      </c>
      <c r="AX21" s="25">
        <v>485587</v>
      </c>
      <c r="AY21" s="25">
        <v>7680</v>
      </c>
      <c r="AZ21" s="25">
        <f t="shared" si="117"/>
        <v>493267</v>
      </c>
      <c r="BA21" s="32">
        <f t="shared" si="27"/>
        <v>98.72002081795874</v>
      </c>
      <c r="BB21" s="32">
        <f t="shared" si="28"/>
        <v>12.704294316151657</v>
      </c>
      <c r="BC21" s="32">
        <f t="shared" si="29"/>
        <v>89.30576552273529</v>
      </c>
      <c r="BD21" s="25">
        <v>491388</v>
      </c>
      <c r="BE21" s="25">
        <v>60452</v>
      </c>
      <c r="BF21" s="25">
        <f t="shared" si="118"/>
        <v>551840</v>
      </c>
      <c r="BG21" s="25">
        <v>485092</v>
      </c>
      <c r="BH21" s="25">
        <v>7680</v>
      </c>
      <c r="BI21" s="25">
        <f t="shared" si="119"/>
        <v>492772</v>
      </c>
      <c r="BJ21" s="32">
        <f t="shared" si="32"/>
        <v>98.71873143015296</v>
      </c>
      <c r="BK21" s="32">
        <f t="shared" si="33"/>
        <v>12.704294316151657</v>
      </c>
      <c r="BL21" s="32">
        <f t="shared" si="34"/>
        <v>89.29617280371122</v>
      </c>
      <c r="BM21" s="25">
        <v>495</v>
      </c>
      <c r="BN21" s="25">
        <v>0</v>
      </c>
      <c r="BO21" s="25">
        <f t="shared" si="120"/>
        <v>495</v>
      </c>
      <c r="BP21" s="25">
        <v>495</v>
      </c>
      <c r="BQ21" s="25">
        <v>0</v>
      </c>
      <c r="BR21" s="25">
        <f t="shared" si="121"/>
        <v>495</v>
      </c>
      <c r="BS21" s="32">
        <f t="shared" si="37"/>
        <v>100</v>
      </c>
      <c r="BT21" s="32" t="str">
        <f t="shared" si="38"/>
        <v> </v>
      </c>
      <c r="BU21" s="32">
        <f t="shared" si="39"/>
        <v>100</v>
      </c>
      <c r="BV21" s="25">
        <v>21904</v>
      </c>
      <c r="BW21" s="25">
        <v>599</v>
      </c>
      <c r="BX21" s="25">
        <f t="shared" si="122"/>
        <v>22503</v>
      </c>
      <c r="BY21" s="25">
        <v>21637</v>
      </c>
      <c r="BZ21" s="25">
        <v>264</v>
      </c>
      <c r="CA21" s="25">
        <f t="shared" si="123"/>
        <v>21901</v>
      </c>
      <c r="CB21" s="32">
        <f t="shared" si="42"/>
        <v>98.78104455807159</v>
      </c>
      <c r="CC21" s="32">
        <f t="shared" si="43"/>
        <v>44.073455759599334</v>
      </c>
      <c r="CD21" s="32">
        <f t="shared" si="44"/>
        <v>97.3248011376261</v>
      </c>
      <c r="CE21" s="25">
        <v>65342</v>
      </c>
      <c r="CF21" s="25">
        <v>0</v>
      </c>
      <c r="CG21" s="25">
        <f t="shared" si="124"/>
        <v>65342</v>
      </c>
      <c r="CH21" s="25">
        <v>65342</v>
      </c>
      <c r="CI21" s="25">
        <v>0</v>
      </c>
      <c r="CJ21" s="25">
        <f t="shared" si="125"/>
        <v>65342</v>
      </c>
      <c r="CK21" s="32">
        <f t="shared" si="47"/>
        <v>100</v>
      </c>
      <c r="CL21" s="32" t="str">
        <f t="shared" si="48"/>
        <v> </v>
      </c>
      <c r="CM21" s="32">
        <f t="shared" si="49"/>
        <v>100</v>
      </c>
      <c r="CN21" s="25">
        <v>0</v>
      </c>
      <c r="CO21" s="25">
        <v>0</v>
      </c>
      <c r="CP21" s="25">
        <f t="shared" si="126"/>
        <v>0</v>
      </c>
      <c r="CQ21" s="25">
        <v>0</v>
      </c>
      <c r="CR21" s="25">
        <v>0</v>
      </c>
      <c r="CS21" s="25">
        <f t="shared" si="127"/>
        <v>0</v>
      </c>
      <c r="CT21" s="32" t="str">
        <f t="shared" si="52"/>
        <v> </v>
      </c>
      <c r="CU21" s="32" t="str">
        <f t="shared" si="53"/>
        <v> </v>
      </c>
      <c r="CV21" s="32" t="str">
        <f t="shared" si="54"/>
        <v> </v>
      </c>
      <c r="CW21" s="25">
        <v>0</v>
      </c>
      <c r="CX21" s="25">
        <v>0</v>
      </c>
      <c r="CY21" s="25">
        <f t="shared" si="128"/>
        <v>0</v>
      </c>
      <c r="CZ21" s="25">
        <v>0</v>
      </c>
      <c r="DA21" s="25">
        <v>0</v>
      </c>
      <c r="DB21" s="25">
        <f t="shared" si="129"/>
        <v>0</v>
      </c>
      <c r="DC21" s="32" t="str">
        <f t="shared" si="57"/>
        <v> </v>
      </c>
      <c r="DD21" s="32" t="str">
        <f t="shared" si="58"/>
        <v> </v>
      </c>
      <c r="DE21" s="32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5">
        <v>423294</v>
      </c>
      <c r="C22" s="25">
        <v>15526</v>
      </c>
      <c r="D22" s="25">
        <f t="shared" si="106"/>
        <v>438820</v>
      </c>
      <c r="E22" s="25">
        <v>414507</v>
      </c>
      <c r="F22" s="25">
        <v>2624</v>
      </c>
      <c r="G22" s="25">
        <f t="shared" si="107"/>
        <v>417131</v>
      </c>
      <c r="H22" s="32">
        <f t="shared" si="2"/>
        <v>97.924137833279</v>
      </c>
      <c r="I22" s="32">
        <f t="shared" si="3"/>
        <v>16.900682725750354</v>
      </c>
      <c r="J22" s="32">
        <f t="shared" si="4"/>
        <v>95.05742673533567</v>
      </c>
      <c r="K22" s="25">
        <v>21120</v>
      </c>
      <c r="L22" s="25">
        <v>691</v>
      </c>
      <c r="M22" s="25">
        <f t="shared" si="108"/>
        <v>21811</v>
      </c>
      <c r="N22" s="25">
        <v>20543</v>
      </c>
      <c r="O22" s="25">
        <v>108</v>
      </c>
      <c r="P22" s="25">
        <f t="shared" si="109"/>
        <v>20651</v>
      </c>
      <c r="Q22" s="32">
        <f t="shared" si="7"/>
        <v>97.26799242424242</v>
      </c>
      <c r="R22" s="32">
        <f t="shared" si="8"/>
        <v>15.629522431259044</v>
      </c>
      <c r="S22" s="32">
        <f t="shared" si="9"/>
        <v>94.68158268763467</v>
      </c>
      <c r="T22" s="25">
        <v>323704</v>
      </c>
      <c r="U22" s="25">
        <v>12942</v>
      </c>
      <c r="V22" s="25">
        <f t="shared" si="110"/>
        <v>336646</v>
      </c>
      <c r="W22" s="25">
        <v>316614</v>
      </c>
      <c r="X22" s="25">
        <v>2009</v>
      </c>
      <c r="Y22" s="25">
        <f t="shared" si="111"/>
        <v>318623</v>
      </c>
      <c r="Z22" s="32">
        <f t="shared" si="12"/>
        <v>97.80972740528384</v>
      </c>
      <c r="AA22" s="32">
        <f t="shared" si="13"/>
        <v>15.523103075258849</v>
      </c>
      <c r="AB22" s="32">
        <f t="shared" si="14"/>
        <v>94.64630502070425</v>
      </c>
      <c r="AC22" s="25">
        <v>34592</v>
      </c>
      <c r="AD22" s="25">
        <v>1893</v>
      </c>
      <c r="AE22" s="25">
        <f t="shared" si="112"/>
        <v>36485</v>
      </c>
      <c r="AF22" s="25">
        <v>34542</v>
      </c>
      <c r="AG22" s="25">
        <v>507</v>
      </c>
      <c r="AH22" s="25">
        <f t="shared" si="113"/>
        <v>35049</v>
      </c>
      <c r="AI22" s="32">
        <f t="shared" si="17"/>
        <v>99.8554579093432</v>
      </c>
      <c r="AJ22" s="32">
        <f t="shared" si="18"/>
        <v>26.782884310618066</v>
      </c>
      <c r="AK22" s="32">
        <f t="shared" si="19"/>
        <v>96.0641359462793</v>
      </c>
      <c r="AL22" s="25">
        <v>43878</v>
      </c>
      <c r="AM22" s="25">
        <v>0</v>
      </c>
      <c r="AN22" s="25">
        <f t="shared" si="114"/>
        <v>43878</v>
      </c>
      <c r="AO22" s="25">
        <v>42808</v>
      </c>
      <c r="AP22" s="25">
        <v>0</v>
      </c>
      <c r="AQ22" s="25">
        <f t="shared" si="115"/>
        <v>42808</v>
      </c>
      <c r="AR22" s="32">
        <f t="shared" si="22"/>
        <v>97.56142030174576</v>
      </c>
      <c r="AS22" s="32" t="str">
        <f t="shared" si="23"/>
        <v> </v>
      </c>
      <c r="AT22" s="32">
        <f t="shared" si="24"/>
        <v>97.56142030174576</v>
      </c>
      <c r="AU22" s="25">
        <v>633936</v>
      </c>
      <c r="AV22" s="25">
        <v>46945</v>
      </c>
      <c r="AW22" s="25">
        <f t="shared" si="116"/>
        <v>680881</v>
      </c>
      <c r="AX22" s="25">
        <v>616022</v>
      </c>
      <c r="AY22" s="25">
        <v>4341</v>
      </c>
      <c r="AZ22" s="25">
        <f t="shared" si="117"/>
        <v>620363</v>
      </c>
      <c r="BA22" s="32">
        <f t="shared" si="27"/>
        <v>97.17416269150199</v>
      </c>
      <c r="BB22" s="32">
        <f t="shared" si="28"/>
        <v>9.24699115986793</v>
      </c>
      <c r="BC22" s="32">
        <f t="shared" si="29"/>
        <v>91.11180955262374</v>
      </c>
      <c r="BD22" s="25">
        <v>631341</v>
      </c>
      <c r="BE22" s="25">
        <v>46945</v>
      </c>
      <c r="BF22" s="25">
        <f t="shared" si="118"/>
        <v>678286</v>
      </c>
      <c r="BG22" s="25">
        <v>613427</v>
      </c>
      <c r="BH22" s="25">
        <v>4341</v>
      </c>
      <c r="BI22" s="25">
        <f t="shared" si="119"/>
        <v>617768</v>
      </c>
      <c r="BJ22" s="32">
        <f t="shared" si="32"/>
        <v>97.16254765649626</v>
      </c>
      <c r="BK22" s="32">
        <f t="shared" si="33"/>
        <v>9.24699115986793</v>
      </c>
      <c r="BL22" s="32">
        <f t="shared" si="34"/>
        <v>91.07780493774013</v>
      </c>
      <c r="BM22" s="25">
        <v>2595</v>
      </c>
      <c r="BN22" s="25">
        <v>0</v>
      </c>
      <c r="BO22" s="25">
        <f t="shared" si="120"/>
        <v>2595</v>
      </c>
      <c r="BP22" s="25">
        <v>2595</v>
      </c>
      <c r="BQ22" s="25">
        <v>0</v>
      </c>
      <c r="BR22" s="25">
        <f t="shared" si="121"/>
        <v>2595</v>
      </c>
      <c r="BS22" s="32">
        <f t="shared" si="37"/>
        <v>100</v>
      </c>
      <c r="BT22" s="32" t="str">
        <f t="shared" si="38"/>
        <v> </v>
      </c>
      <c r="BU22" s="32">
        <f t="shared" si="39"/>
        <v>100</v>
      </c>
      <c r="BV22" s="25">
        <v>33879</v>
      </c>
      <c r="BW22" s="25">
        <v>1396</v>
      </c>
      <c r="BX22" s="25">
        <f t="shared" si="122"/>
        <v>35275</v>
      </c>
      <c r="BY22" s="25">
        <v>32930</v>
      </c>
      <c r="BZ22" s="25">
        <v>266</v>
      </c>
      <c r="CA22" s="25">
        <f t="shared" si="123"/>
        <v>33196</v>
      </c>
      <c r="CB22" s="32">
        <f t="shared" si="42"/>
        <v>97.19885474777887</v>
      </c>
      <c r="CC22" s="32">
        <f t="shared" si="43"/>
        <v>19.054441260744987</v>
      </c>
      <c r="CD22" s="32">
        <f t="shared" si="44"/>
        <v>94.10630758327427</v>
      </c>
      <c r="CE22" s="25">
        <v>84167</v>
      </c>
      <c r="CF22" s="25">
        <v>0</v>
      </c>
      <c r="CG22" s="25">
        <f t="shared" si="124"/>
        <v>84167</v>
      </c>
      <c r="CH22" s="25">
        <v>84167</v>
      </c>
      <c r="CI22" s="25">
        <v>0</v>
      </c>
      <c r="CJ22" s="25">
        <f t="shared" si="125"/>
        <v>84167</v>
      </c>
      <c r="CK22" s="32">
        <f t="shared" si="47"/>
        <v>100</v>
      </c>
      <c r="CL22" s="32" t="str">
        <f t="shared" si="48"/>
        <v> </v>
      </c>
      <c r="CM22" s="32">
        <f t="shared" si="49"/>
        <v>100</v>
      </c>
      <c r="CN22" s="25">
        <v>0</v>
      </c>
      <c r="CO22" s="25">
        <v>0</v>
      </c>
      <c r="CP22" s="25">
        <f t="shared" si="126"/>
        <v>0</v>
      </c>
      <c r="CQ22" s="25">
        <v>0</v>
      </c>
      <c r="CR22" s="25">
        <v>0</v>
      </c>
      <c r="CS22" s="25">
        <f t="shared" si="127"/>
        <v>0</v>
      </c>
      <c r="CT22" s="32" t="str">
        <f t="shared" si="52"/>
        <v> </v>
      </c>
      <c r="CU22" s="32" t="str">
        <f t="shared" si="53"/>
        <v> </v>
      </c>
      <c r="CV22" s="32" t="str">
        <f t="shared" si="54"/>
        <v> </v>
      </c>
      <c r="CW22" s="25">
        <v>0</v>
      </c>
      <c r="CX22" s="25">
        <v>0</v>
      </c>
      <c r="CY22" s="25">
        <f t="shared" si="128"/>
        <v>0</v>
      </c>
      <c r="CZ22" s="25">
        <v>0</v>
      </c>
      <c r="DA22" s="25">
        <v>0</v>
      </c>
      <c r="DB22" s="25">
        <f t="shared" si="129"/>
        <v>0</v>
      </c>
      <c r="DC22" s="32" t="str">
        <f t="shared" si="57"/>
        <v> </v>
      </c>
      <c r="DD22" s="32" t="str">
        <f t="shared" si="58"/>
        <v> </v>
      </c>
      <c r="DE22" s="32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5">
        <v>206541</v>
      </c>
      <c r="C23" s="25">
        <v>4610</v>
      </c>
      <c r="D23" s="25">
        <f t="shared" si="106"/>
        <v>211151</v>
      </c>
      <c r="E23" s="25">
        <v>205178</v>
      </c>
      <c r="F23" s="25">
        <v>1176</v>
      </c>
      <c r="G23" s="25">
        <f t="shared" si="107"/>
        <v>206354</v>
      </c>
      <c r="H23" s="32">
        <f t="shared" si="2"/>
        <v>99.34008259861238</v>
      </c>
      <c r="I23" s="32">
        <f t="shared" si="3"/>
        <v>25.509761388286336</v>
      </c>
      <c r="J23" s="32">
        <f t="shared" si="4"/>
        <v>97.72816609914233</v>
      </c>
      <c r="K23" s="25">
        <v>8619</v>
      </c>
      <c r="L23" s="25">
        <v>221</v>
      </c>
      <c r="M23" s="25">
        <f t="shared" si="108"/>
        <v>8840</v>
      </c>
      <c r="N23" s="25">
        <v>8531</v>
      </c>
      <c r="O23" s="25">
        <v>67</v>
      </c>
      <c r="P23" s="25">
        <f t="shared" si="109"/>
        <v>8598</v>
      </c>
      <c r="Q23" s="32">
        <f t="shared" si="7"/>
        <v>98.97899988397725</v>
      </c>
      <c r="R23" s="32">
        <f t="shared" si="8"/>
        <v>30.316742081447963</v>
      </c>
      <c r="S23" s="32">
        <f t="shared" si="9"/>
        <v>97.26244343891402</v>
      </c>
      <c r="T23" s="25">
        <v>135924</v>
      </c>
      <c r="U23" s="25">
        <v>3466</v>
      </c>
      <c r="V23" s="25">
        <f t="shared" si="110"/>
        <v>139390</v>
      </c>
      <c r="W23" s="25">
        <v>134879</v>
      </c>
      <c r="X23" s="25">
        <v>1059</v>
      </c>
      <c r="Y23" s="25">
        <f t="shared" si="111"/>
        <v>135938</v>
      </c>
      <c r="Z23" s="32">
        <f t="shared" si="12"/>
        <v>99.23118801683295</v>
      </c>
      <c r="AA23" s="32">
        <f t="shared" si="13"/>
        <v>30.55395268320831</v>
      </c>
      <c r="AB23" s="32">
        <f t="shared" si="14"/>
        <v>97.523495229213</v>
      </c>
      <c r="AC23" s="25">
        <v>13947</v>
      </c>
      <c r="AD23" s="25">
        <v>800</v>
      </c>
      <c r="AE23" s="25">
        <f t="shared" si="112"/>
        <v>14747</v>
      </c>
      <c r="AF23" s="25">
        <v>13717</v>
      </c>
      <c r="AG23" s="25">
        <v>50</v>
      </c>
      <c r="AH23" s="25">
        <f t="shared" si="113"/>
        <v>13767</v>
      </c>
      <c r="AI23" s="32">
        <f t="shared" si="17"/>
        <v>98.35089983508999</v>
      </c>
      <c r="AJ23" s="32">
        <f t="shared" si="18"/>
        <v>6.25</v>
      </c>
      <c r="AK23" s="32">
        <f t="shared" si="19"/>
        <v>93.35458059266291</v>
      </c>
      <c r="AL23" s="25">
        <v>48051</v>
      </c>
      <c r="AM23" s="25">
        <v>123</v>
      </c>
      <c r="AN23" s="25">
        <f t="shared" si="114"/>
        <v>48174</v>
      </c>
      <c r="AO23" s="25">
        <v>48051</v>
      </c>
      <c r="AP23" s="25">
        <v>0</v>
      </c>
      <c r="AQ23" s="25">
        <f t="shared" si="115"/>
        <v>48051</v>
      </c>
      <c r="AR23" s="32">
        <f t="shared" si="22"/>
        <v>100</v>
      </c>
      <c r="AS23" s="32">
        <f t="shared" si="23"/>
        <v>0</v>
      </c>
      <c r="AT23" s="32">
        <f t="shared" si="24"/>
        <v>99.74467555112716</v>
      </c>
      <c r="AU23" s="25">
        <v>235729</v>
      </c>
      <c r="AV23" s="25">
        <v>24583</v>
      </c>
      <c r="AW23" s="25">
        <f t="shared" si="116"/>
        <v>260312</v>
      </c>
      <c r="AX23" s="25">
        <v>230304</v>
      </c>
      <c r="AY23" s="25">
        <v>3330</v>
      </c>
      <c r="AZ23" s="25">
        <f t="shared" si="117"/>
        <v>233634</v>
      </c>
      <c r="BA23" s="32">
        <f t="shared" si="27"/>
        <v>97.69862850985666</v>
      </c>
      <c r="BB23" s="32">
        <f t="shared" si="28"/>
        <v>13.545946385713705</v>
      </c>
      <c r="BC23" s="32">
        <f t="shared" si="29"/>
        <v>89.75152893450937</v>
      </c>
      <c r="BD23" s="25">
        <v>235005</v>
      </c>
      <c r="BE23" s="25">
        <v>24583</v>
      </c>
      <c r="BF23" s="25">
        <f t="shared" si="118"/>
        <v>259588</v>
      </c>
      <c r="BG23" s="25">
        <v>229580</v>
      </c>
      <c r="BH23" s="25">
        <v>3330</v>
      </c>
      <c r="BI23" s="25">
        <f t="shared" si="119"/>
        <v>232910</v>
      </c>
      <c r="BJ23" s="32">
        <f t="shared" si="32"/>
        <v>97.69153847790473</v>
      </c>
      <c r="BK23" s="32">
        <f t="shared" si="33"/>
        <v>13.545946385713705</v>
      </c>
      <c r="BL23" s="32">
        <f t="shared" si="34"/>
        <v>89.72294559070527</v>
      </c>
      <c r="BM23" s="25">
        <v>724</v>
      </c>
      <c r="BN23" s="25">
        <v>0</v>
      </c>
      <c r="BO23" s="25">
        <f t="shared" si="120"/>
        <v>724</v>
      </c>
      <c r="BP23" s="25">
        <v>724</v>
      </c>
      <c r="BQ23" s="25">
        <v>0</v>
      </c>
      <c r="BR23" s="25">
        <f t="shared" si="121"/>
        <v>724</v>
      </c>
      <c r="BS23" s="32">
        <f t="shared" si="37"/>
        <v>100</v>
      </c>
      <c r="BT23" s="32" t="str">
        <f t="shared" si="38"/>
        <v> </v>
      </c>
      <c r="BU23" s="32">
        <f t="shared" si="39"/>
        <v>100</v>
      </c>
      <c r="BV23" s="25">
        <v>14444</v>
      </c>
      <c r="BW23" s="25">
        <v>938</v>
      </c>
      <c r="BX23" s="25">
        <f t="shared" si="122"/>
        <v>15382</v>
      </c>
      <c r="BY23" s="25">
        <v>14195</v>
      </c>
      <c r="BZ23" s="25">
        <v>193</v>
      </c>
      <c r="CA23" s="25">
        <f t="shared" si="123"/>
        <v>14388</v>
      </c>
      <c r="CB23" s="32">
        <f t="shared" si="42"/>
        <v>98.27610080310163</v>
      </c>
      <c r="CC23" s="32">
        <f t="shared" si="43"/>
        <v>20.575692963752665</v>
      </c>
      <c r="CD23" s="32">
        <f t="shared" si="44"/>
        <v>93.53790144324535</v>
      </c>
      <c r="CE23" s="25">
        <v>40903</v>
      </c>
      <c r="CF23" s="25">
        <v>0</v>
      </c>
      <c r="CG23" s="25">
        <f t="shared" si="124"/>
        <v>40903</v>
      </c>
      <c r="CH23" s="25">
        <v>40903</v>
      </c>
      <c r="CI23" s="25">
        <v>0</v>
      </c>
      <c r="CJ23" s="25">
        <f t="shared" si="125"/>
        <v>40903</v>
      </c>
      <c r="CK23" s="32">
        <f t="shared" si="47"/>
        <v>100</v>
      </c>
      <c r="CL23" s="32" t="str">
        <f t="shared" si="48"/>
        <v> </v>
      </c>
      <c r="CM23" s="32">
        <f t="shared" si="49"/>
        <v>100</v>
      </c>
      <c r="CN23" s="25">
        <v>0</v>
      </c>
      <c r="CO23" s="25">
        <v>0</v>
      </c>
      <c r="CP23" s="25">
        <f t="shared" si="126"/>
        <v>0</v>
      </c>
      <c r="CQ23" s="25">
        <v>0</v>
      </c>
      <c r="CR23" s="25">
        <v>0</v>
      </c>
      <c r="CS23" s="25">
        <f t="shared" si="127"/>
        <v>0</v>
      </c>
      <c r="CT23" s="32" t="str">
        <f t="shared" si="52"/>
        <v> </v>
      </c>
      <c r="CU23" s="32" t="str">
        <f t="shared" si="53"/>
        <v> </v>
      </c>
      <c r="CV23" s="32" t="str">
        <f t="shared" si="54"/>
        <v> </v>
      </c>
      <c r="CW23" s="25">
        <v>0</v>
      </c>
      <c r="CX23" s="25">
        <v>0</v>
      </c>
      <c r="CY23" s="25">
        <f t="shared" si="128"/>
        <v>0</v>
      </c>
      <c r="CZ23" s="25">
        <v>0</v>
      </c>
      <c r="DA23" s="25">
        <v>0</v>
      </c>
      <c r="DB23" s="25">
        <f t="shared" si="129"/>
        <v>0</v>
      </c>
      <c r="DC23" s="32" t="str">
        <f t="shared" si="57"/>
        <v> </v>
      </c>
      <c r="DD23" s="32" t="str">
        <f t="shared" si="58"/>
        <v> </v>
      </c>
      <c r="DE23" s="32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5">
        <v>223281</v>
      </c>
      <c r="C24" s="25">
        <v>23844</v>
      </c>
      <c r="D24" s="25">
        <f t="shared" si="106"/>
        <v>247125</v>
      </c>
      <c r="E24" s="25">
        <v>221332</v>
      </c>
      <c r="F24" s="25">
        <v>1951</v>
      </c>
      <c r="G24" s="25">
        <f t="shared" si="107"/>
        <v>223283</v>
      </c>
      <c r="H24" s="32">
        <f t="shared" si="2"/>
        <v>99.12710888969505</v>
      </c>
      <c r="I24" s="32">
        <f t="shared" si="3"/>
        <v>8.182351954370072</v>
      </c>
      <c r="J24" s="32">
        <f t="shared" si="4"/>
        <v>90.35225088517956</v>
      </c>
      <c r="K24" s="25">
        <v>12013</v>
      </c>
      <c r="L24" s="25">
        <v>228</v>
      </c>
      <c r="M24" s="25">
        <f t="shared" si="108"/>
        <v>12241</v>
      </c>
      <c r="N24" s="25">
        <v>11932</v>
      </c>
      <c r="O24" s="25">
        <v>51</v>
      </c>
      <c r="P24" s="25">
        <f t="shared" si="109"/>
        <v>11983</v>
      </c>
      <c r="Q24" s="32">
        <f t="shared" si="7"/>
        <v>99.32573045866977</v>
      </c>
      <c r="R24" s="32">
        <f t="shared" si="8"/>
        <v>22.36842105263158</v>
      </c>
      <c r="S24" s="32">
        <f t="shared" si="9"/>
        <v>97.89232905808349</v>
      </c>
      <c r="T24" s="25">
        <v>160236</v>
      </c>
      <c r="U24" s="25">
        <v>23019</v>
      </c>
      <c r="V24" s="25">
        <f t="shared" si="110"/>
        <v>183255</v>
      </c>
      <c r="W24" s="25">
        <v>158368</v>
      </c>
      <c r="X24" s="25">
        <v>1785</v>
      </c>
      <c r="Y24" s="25">
        <f t="shared" si="111"/>
        <v>160153</v>
      </c>
      <c r="Z24" s="32">
        <f t="shared" si="12"/>
        <v>98.83421952619885</v>
      </c>
      <c r="AA24" s="32">
        <f t="shared" si="13"/>
        <v>7.754463703896781</v>
      </c>
      <c r="AB24" s="32">
        <f t="shared" si="14"/>
        <v>87.39352268696625</v>
      </c>
      <c r="AC24" s="25">
        <v>15486</v>
      </c>
      <c r="AD24" s="25">
        <v>588</v>
      </c>
      <c r="AE24" s="25">
        <f t="shared" si="112"/>
        <v>16074</v>
      </c>
      <c r="AF24" s="25">
        <v>15486</v>
      </c>
      <c r="AG24" s="25">
        <v>115</v>
      </c>
      <c r="AH24" s="25">
        <f t="shared" si="113"/>
        <v>15601</v>
      </c>
      <c r="AI24" s="32">
        <f t="shared" si="17"/>
        <v>100</v>
      </c>
      <c r="AJ24" s="32">
        <f t="shared" si="18"/>
        <v>19.5578231292517</v>
      </c>
      <c r="AK24" s="32">
        <f t="shared" si="19"/>
        <v>97.05735971133508</v>
      </c>
      <c r="AL24" s="25">
        <v>35546</v>
      </c>
      <c r="AM24" s="25">
        <v>9</v>
      </c>
      <c r="AN24" s="25">
        <f t="shared" si="114"/>
        <v>35555</v>
      </c>
      <c r="AO24" s="25">
        <v>35546</v>
      </c>
      <c r="AP24" s="25">
        <v>0</v>
      </c>
      <c r="AQ24" s="25">
        <f t="shared" si="115"/>
        <v>35546</v>
      </c>
      <c r="AR24" s="32">
        <f t="shared" si="22"/>
        <v>100</v>
      </c>
      <c r="AS24" s="32">
        <f t="shared" si="23"/>
        <v>0</v>
      </c>
      <c r="AT24" s="32">
        <f t="shared" si="24"/>
        <v>99.97468710448601</v>
      </c>
      <c r="AU24" s="25">
        <v>405844</v>
      </c>
      <c r="AV24" s="25">
        <v>31133</v>
      </c>
      <c r="AW24" s="25">
        <f t="shared" si="116"/>
        <v>436977</v>
      </c>
      <c r="AX24" s="25">
        <v>398689</v>
      </c>
      <c r="AY24" s="25">
        <v>6032</v>
      </c>
      <c r="AZ24" s="25">
        <f t="shared" si="117"/>
        <v>404721</v>
      </c>
      <c r="BA24" s="32">
        <f t="shared" si="27"/>
        <v>98.23700732301081</v>
      </c>
      <c r="BB24" s="32">
        <f t="shared" si="28"/>
        <v>19.374939774515788</v>
      </c>
      <c r="BC24" s="32">
        <f t="shared" si="29"/>
        <v>92.61837579552243</v>
      </c>
      <c r="BD24" s="25">
        <v>403460</v>
      </c>
      <c r="BE24" s="25">
        <v>31133</v>
      </c>
      <c r="BF24" s="25">
        <f t="shared" si="118"/>
        <v>434593</v>
      </c>
      <c r="BG24" s="25">
        <v>396305</v>
      </c>
      <c r="BH24" s="25">
        <v>6032</v>
      </c>
      <c r="BI24" s="25">
        <f t="shared" si="119"/>
        <v>402337</v>
      </c>
      <c r="BJ24" s="32">
        <f t="shared" si="32"/>
        <v>98.22658999653001</v>
      </c>
      <c r="BK24" s="32">
        <f t="shared" si="33"/>
        <v>19.374939774515788</v>
      </c>
      <c r="BL24" s="32">
        <f t="shared" si="34"/>
        <v>92.57788321487</v>
      </c>
      <c r="BM24" s="25">
        <v>2384</v>
      </c>
      <c r="BN24" s="25">
        <v>0</v>
      </c>
      <c r="BO24" s="25">
        <f t="shared" si="120"/>
        <v>2384</v>
      </c>
      <c r="BP24" s="25">
        <v>2384</v>
      </c>
      <c r="BQ24" s="25">
        <v>0</v>
      </c>
      <c r="BR24" s="25">
        <f t="shared" si="121"/>
        <v>2384</v>
      </c>
      <c r="BS24" s="32">
        <f t="shared" si="37"/>
        <v>100</v>
      </c>
      <c r="BT24" s="32" t="str">
        <f t="shared" si="38"/>
        <v> </v>
      </c>
      <c r="BU24" s="32">
        <f t="shared" si="39"/>
        <v>100</v>
      </c>
      <c r="BV24" s="25">
        <v>19270</v>
      </c>
      <c r="BW24" s="25">
        <v>19</v>
      </c>
      <c r="BX24" s="25">
        <f t="shared" si="122"/>
        <v>19289</v>
      </c>
      <c r="BY24" s="25">
        <v>19270</v>
      </c>
      <c r="BZ24" s="25">
        <v>0</v>
      </c>
      <c r="CA24" s="25">
        <f t="shared" si="123"/>
        <v>19270</v>
      </c>
      <c r="CB24" s="32">
        <f t="shared" si="42"/>
        <v>100</v>
      </c>
      <c r="CC24" s="32">
        <f t="shared" si="43"/>
        <v>0</v>
      </c>
      <c r="CD24" s="32">
        <f t="shared" si="44"/>
        <v>99.90149826325884</v>
      </c>
      <c r="CE24" s="25">
        <v>54852</v>
      </c>
      <c r="CF24" s="25">
        <v>0</v>
      </c>
      <c r="CG24" s="25">
        <f t="shared" si="124"/>
        <v>54852</v>
      </c>
      <c r="CH24" s="25">
        <v>54852</v>
      </c>
      <c r="CI24" s="25">
        <v>0</v>
      </c>
      <c r="CJ24" s="25">
        <f t="shared" si="125"/>
        <v>54852</v>
      </c>
      <c r="CK24" s="32">
        <f t="shared" si="47"/>
        <v>100</v>
      </c>
      <c r="CL24" s="32" t="str">
        <f t="shared" si="48"/>
        <v> </v>
      </c>
      <c r="CM24" s="32">
        <f t="shared" si="49"/>
        <v>100</v>
      </c>
      <c r="CN24" s="25">
        <v>0</v>
      </c>
      <c r="CO24" s="25">
        <v>0</v>
      </c>
      <c r="CP24" s="25">
        <f t="shared" si="126"/>
        <v>0</v>
      </c>
      <c r="CQ24" s="25">
        <v>0</v>
      </c>
      <c r="CR24" s="25">
        <v>0</v>
      </c>
      <c r="CS24" s="25">
        <f t="shared" si="127"/>
        <v>0</v>
      </c>
      <c r="CT24" s="32" t="str">
        <f t="shared" si="52"/>
        <v> </v>
      </c>
      <c r="CU24" s="32" t="str">
        <f t="shared" si="53"/>
        <v> </v>
      </c>
      <c r="CV24" s="32" t="str">
        <f t="shared" si="54"/>
        <v> </v>
      </c>
      <c r="CW24" s="25">
        <v>0</v>
      </c>
      <c r="CX24" s="25">
        <v>22</v>
      </c>
      <c r="CY24" s="25">
        <f t="shared" si="128"/>
        <v>22</v>
      </c>
      <c r="CZ24" s="25">
        <v>0</v>
      </c>
      <c r="DA24" s="25">
        <v>22</v>
      </c>
      <c r="DB24" s="25">
        <f t="shared" si="129"/>
        <v>22</v>
      </c>
      <c r="DC24" s="32" t="str">
        <f t="shared" si="57"/>
        <v> </v>
      </c>
      <c r="DD24" s="32">
        <f t="shared" si="58"/>
        <v>100</v>
      </c>
      <c r="DE24" s="32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4">
        <v>518186</v>
      </c>
      <c r="C25" s="24">
        <v>32186</v>
      </c>
      <c r="D25" s="24">
        <f t="shared" si="106"/>
        <v>550372</v>
      </c>
      <c r="E25" s="24">
        <v>509822</v>
      </c>
      <c r="F25" s="24">
        <v>5259</v>
      </c>
      <c r="G25" s="24">
        <f t="shared" si="107"/>
        <v>515081</v>
      </c>
      <c r="H25" s="31">
        <f t="shared" si="2"/>
        <v>98.38590776284963</v>
      </c>
      <c r="I25" s="31">
        <f t="shared" si="3"/>
        <v>16.33940222456969</v>
      </c>
      <c r="J25" s="31">
        <f t="shared" si="4"/>
        <v>93.58779153009237</v>
      </c>
      <c r="K25" s="24">
        <v>9460</v>
      </c>
      <c r="L25" s="24">
        <v>972</v>
      </c>
      <c r="M25" s="24">
        <f t="shared" si="108"/>
        <v>10432</v>
      </c>
      <c r="N25" s="24">
        <v>8967</v>
      </c>
      <c r="O25" s="24">
        <v>178</v>
      </c>
      <c r="P25" s="24">
        <f t="shared" si="109"/>
        <v>9145</v>
      </c>
      <c r="Q25" s="31">
        <f t="shared" si="7"/>
        <v>94.78858350951374</v>
      </c>
      <c r="R25" s="31">
        <f t="shared" si="8"/>
        <v>18.31275720164609</v>
      </c>
      <c r="S25" s="31">
        <f t="shared" si="9"/>
        <v>87.66296012269939</v>
      </c>
      <c r="T25" s="24">
        <v>345255</v>
      </c>
      <c r="U25" s="24">
        <v>26586</v>
      </c>
      <c r="V25" s="24">
        <f t="shared" si="110"/>
        <v>371841</v>
      </c>
      <c r="W25" s="24">
        <v>338198</v>
      </c>
      <c r="X25" s="24">
        <v>4623</v>
      </c>
      <c r="Y25" s="24">
        <f t="shared" si="111"/>
        <v>342821</v>
      </c>
      <c r="Z25" s="31">
        <f t="shared" si="12"/>
        <v>97.95600353362008</v>
      </c>
      <c r="AA25" s="31">
        <f t="shared" si="13"/>
        <v>17.3888512751072</v>
      </c>
      <c r="AB25" s="31">
        <f t="shared" si="14"/>
        <v>92.19558897485753</v>
      </c>
      <c r="AC25" s="24">
        <v>37423</v>
      </c>
      <c r="AD25" s="24">
        <v>4523</v>
      </c>
      <c r="AE25" s="24">
        <f t="shared" si="112"/>
        <v>41946</v>
      </c>
      <c r="AF25" s="24">
        <v>36622</v>
      </c>
      <c r="AG25" s="24">
        <v>458</v>
      </c>
      <c r="AH25" s="24">
        <f t="shared" si="113"/>
        <v>37080</v>
      </c>
      <c r="AI25" s="31">
        <f t="shared" si="17"/>
        <v>97.85960505571441</v>
      </c>
      <c r="AJ25" s="31">
        <f t="shared" si="18"/>
        <v>10.126022551403935</v>
      </c>
      <c r="AK25" s="31">
        <f t="shared" si="19"/>
        <v>88.39937061936776</v>
      </c>
      <c r="AL25" s="24">
        <v>126048</v>
      </c>
      <c r="AM25" s="24">
        <v>105</v>
      </c>
      <c r="AN25" s="24">
        <f t="shared" si="114"/>
        <v>126153</v>
      </c>
      <c r="AO25" s="24">
        <v>126035</v>
      </c>
      <c r="AP25" s="24">
        <v>0</v>
      </c>
      <c r="AQ25" s="24">
        <f t="shared" si="115"/>
        <v>126035</v>
      </c>
      <c r="AR25" s="31">
        <f t="shared" si="22"/>
        <v>99.98968646864687</v>
      </c>
      <c r="AS25" s="31">
        <f t="shared" si="23"/>
        <v>0</v>
      </c>
      <c r="AT25" s="31">
        <f t="shared" si="24"/>
        <v>99.9064627872504</v>
      </c>
      <c r="AU25" s="24">
        <v>856469</v>
      </c>
      <c r="AV25" s="24">
        <v>143347</v>
      </c>
      <c r="AW25" s="24">
        <f t="shared" si="116"/>
        <v>999816</v>
      </c>
      <c r="AX25" s="24">
        <v>822949</v>
      </c>
      <c r="AY25" s="24">
        <v>18934</v>
      </c>
      <c r="AZ25" s="24">
        <f t="shared" si="117"/>
        <v>841883</v>
      </c>
      <c r="BA25" s="31">
        <f t="shared" si="27"/>
        <v>96.08625647863495</v>
      </c>
      <c r="BB25" s="31">
        <f t="shared" si="28"/>
        <v>13.208508025978919</v>
      </c>
      <c r="BC25" s="31">
        <f t="shared" si="29"/>
        <v>84.20379349800363</v>
      </c>
      <c r="BD25" s="24">
        <v>856385</v>
      </c>
      <c r="BE25" s="24">
        <v>143347</v>
      </c>
      <c r="BF25" s="24">
        <f t="shared" si="118"/>
        <v>999732</v>
      </c>
      <c r="BG25" s="24">
        <v>822865</v>
      </c>
      <c r="BH25" s="24">
        <v>18934</v>
      </c>
      <c r="BI25" s="24">
        <f t="shared" si="119"/>
        <v>841799</v>
      </c>
      <c r="BJ25" s="31">
        <f t="shared" si="32"/>
        <v>96.08587259235041</v>
      </c>
      <c r="BK25" s="31">
        <f t="shared" si="33"/>
        <v>13.208508025978919</v>
      </c>
      <c r="BL25" s="31">
        <f t="shared" si="34"/>
        <v>84.20246626095795</v>
      </c>
      <c r="BM25" s="24">
        <v>84</v>
      </c>
      <c r="BN25" s="24">
        <v>0</v>
      </c>
      <c r="BO25" s="24">
        <f t="shared" si="120"/>
        <v>84</v>
      </c>
      <c r="BP25" s="24">
        <v>84</v>
      </c>
      <c r="BQ25" s="24">
        <v>0</v>
      </c>
      <c r="BR25" s="24">
        <f t="shared" si="121"/>
        <v>84</v>
      </c>
      <c r="BS25" s="31">
        <f t="shared" si="37"/>
        <v>100</v>
      </c>
      <c r="BT25" s="31" t="str">
        <f t="shared" si="38"/>
        <v> </v>
      </c>
      <c r="BU25" s="31">
        <f t="shared" si="39"/>
        <v>100</v>
      </c>
      <c r="BV25" s="24">
        <v>21326</v>
      </c>
      <c r="BW25" s="24">
        <v>2015</v>
      </c>
      <c r="BX25" s="24">
        <f t="shared" si="122"/>
        <v>23341</v>
      </c>
      <c r="BY25" s="24">
        <v>20695</v>
      </c>
      <c r="BZ25" s="24">
        <v>599</v>
      </c>
      <c r="CA25" s="24">
        <f t="shared" si="123"/>
        <v>21294</v>
      </c>
      <c r="CB25" s="31">
        <f t="shared" si="42"/>
        <v>97.0411704023258</v>
      </c>
      <c r="CC25" s="31">
        <f t="shared" si="43"/>
        <v>29.727047146401986</v>
      </c>
      <c r="CD25" s="31">
        <f t="shared" si="44"/>
        <v>91.23002442054754</v>
      </c>
      <c r="CE25" s="24">
        <v>88712</v>
      </c>
      <c r="CF25" s="24">
        <v>0</v>
      </c>
      <c r="CG25" s="24">
        <f t="shared" si="124"/>
        <v>88712</v>
      </c>
      <c r="CH25" s="24">
        <v>88712</v>
      </c>
      <c r="CI25" s="24">
        <v>0</v>
      </c>
      <c r="CJ25" s="24">
        <f t="shared" si="125"/>
        <v>88712</v>
      </c>
      <c r="CK25" s="31">
        <f t="shared" si="47"/>
        <v>100</v>
      </c>
      <c r="CL25" s="31" t="str">
        <f t="shared" si="48"/>
        <v> </v>
      </c>
      <c r="CM25" s="31">
        <f t="shared" si="49"/>
        <v>100</v>
      </c>
      <c r="CN25" s="24">
        <v>0</v>
      </c>
      <c r="CO25" s="24">
        <v>0</v>
      </c>
      <c r="CP25" s="24">
        <f t="shared" si="126"/>
        <v>0</v>
      </c>
      <c r="CQ25" s="24">
        <v>0</v>
      </c>
      <c r="CR25" s="24">
        <v>0</v>
      </c>
      <c r="CS25" s="24">
        <f t="shared" si="127"/>
        <v>0</v>
      </c>
      <c r="CT25" s="31" t="str">
        <f t="shared" si="52"/>
        <v> </v>
      </c>
      <c r="CU25" s="31" t="str">
        <f t="shared" si="53"/>
        <v> </v>
      </c>
      <c r="CV25" s="31" t="str">
        <f t="shared" si="54"/>
        <v> </v>
      </c>
      <c r="CW25" s="24">
        <v>0</v>
      </c>
      <c r="CX25" s="24">
        <v>0</v>
      </c>
      <c r="CY25" s="24">
        <f t="shared" si="128"/>
        <v>0</v>
      </c>
      <c r="CZ25" s="24">
        <v>0</v>
      </c>
      <c r="DA25" s="24">
        <v>0</v>
      </c>
      <c r="DB25" s="24">
        <f t="shared" si="129"/>
        <v>0</v>
      </c>
      <c r="DC25" s="31" t="str">
        <f t="shared" si="57"/>
        <v> </v>
      </c>
      <c r="DD25" s="31" t="str">
        <f t="shared" si="58"/>
        <v> </v>
      </c>
      <c r="DE25" s="31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5">
        <v>150632</v>
      </c>
      <c r="C26" s="25">
        <v>6483</v>
      </c>
      <c r="D26" s="25">
        <f t="shared" si="106"/>
        <v>157115</v>
      </c>
      <c r="E26" s="25">
        <v>148061</v>
      </c>
      <c r="F26" s="25">
        <v>2862</v>
      </c>
      <c r="G26" s="25">
        <f t="shared" si="107"/>
        <v>150923</v>
      </c>
      <c r="H26" s="32">
        <f t="shared" si="2"/>
        <v>98.29319135376281</v>
      </c>
      <c r="I26" s="32">
        <f t="shared" si="3"/>
        <v>44.14622859787136</v>
      </c>
      <c r="J26" s="32">
        <f t="shared" si="4"/>
        <v>96.05893772077778</v>
      </c>
      <c r="K26" s="25">
        <v>10321</v>
      </c>
      <c r="L26" s="25">
        <v>324</v>
      </c>
      <c r="M26" s="25">
        <f t="shared" si="108"/>
        <v>10645</v>
      </c>
      <c r="N26" s="25">
        <v>9982</v>
      </c>
      <c r="O26" s="25">
        <v>228</v>
      </c>
      <c r="P26" s="25">
        <f t="shared" si="109"/>
        <v>10210</v>
      </c>
      <c r="Q26" s="32">
        <f t="shared" si="7"/>
        <v>96.71543455091562</v>
      </c>
      <c r="R26" s="32">
        <f t="shared" si="8"/>
        <v>70.37037037037037</v>
      </c>
      <c r="S26" s="32">
        <f t="shared" si="9"/>
        <v>95.91357444809769</v>
      </c>
      <c r="T26" s="25">
        <v>112038</v>
      </c>
      <c r="U26" s="25">
        <v>5597</v>
      </c>
      <c r="V26" s="25">
        <f t="shared" si="110"/>
        <v>117635</v>
      </c>
      <c r="W26" s="25">
        <v>110006</v>
      </c>
      <c r="X26" s="25">
        <v>2634</v>
      </c>
      <c r="Y26" s="25">
        <f t="shared" si="111"/>
        <v>112640</v>
      </c>
      <c r="Z26" s="32">
        <f t="shared" si="12"/>
        <v>98.18632963815848</v>
      </c>
      <c r="AA26" s="32">
        <f t="shared" si="13"/>
        <v>47.06092549580132</v>
      </c>
      <c r="AB26" s="32">
        <f t="shared" si="14"/>
        <v>95.7538147660135</v>
      </c>
      <c r="AC26" s="25">
        <v>17989</v>
      </c>
      <c r="AD26" s="25">
        <v>562</v>
      </c>
      <c r="AE26" s="25">
        <f t="shared" si="112"/>
        <v>18551</v>
      </c>
      <c r="AF26" s="25">
        <v>17789</v>
      </c>
      <c r="AG26" s="25">
        <v>0</v>
      </c>
      <c r="AH26" s="25">
        <f t="shared" si="113"/>
        <v>17789</v>
      </c>
      <c r="AI26" s="32">
        <f t="shared" si="17"/>
        <v>98.88820946133748</v>
      </c>
      <c r="AJ26" s="32">
        <f t="shared" si="18"/>
        <v>0</v>
      </c>
      <c r="AK26" s="32">
        <f t="shared" si="19"/>
        <v>95.8924047221174</v>
      </c>
      <c r="AL26" s="25">
        <v>10284</v>
      </c>
      <c r="AM26" s="25">
        <v>0</v>
      </c>
      <c r="AN26" s="25">
        <f t="shared" si="114"/>
        <v>10284</v>
      </c>
      <c r="AO26" s="25">
        <v>10284</v>
      </c>
      <c r="AP26" s="25">
        <v>0</v>
      </c>
      <c r="AQ26" s="25">
        <f t="shared" si="115"/>
        <v>10284</v>
      </c>
      <c r="AR26" s="32">
        <f t="shared" si="22"/>
        <v>100</v>
      </c>
      <c r="AS26" s="32" t="str">
        <f t="shared" si="23"/>
        <v> </v>
      </c>
      <c r="AT26" s="32">
        <f t="shared" si="24"/>
        <v>100</v>
      </c>
      <c r="AU26" s="25">
        <v>423005</v>
      </c>
      <c r="AV26" s="25">
        <v>124698</v>
      </c>
      <c r="AW26" s="25">
        <f t="shared" si="116"/>
        <v>547703</v>
      </c>
      <c r="AX26" s="25">
        <v>391997</v>
      </c>
      <c r="AY26" s="25">
        <v>6037</v>
      </c>
      <c r="AZ26" s="25">
        <f t="shared" si="117"/>
        <v>398034</v>
      </c>
      <c r="BA26" s="32">
        <f t="shared" si="27"/>
        <v>92.66959019396934</v>
      </c>
      <c r="BB26" s="32">
        <f t="shared" si="28"/>
        <v>4.841296572519206</v>
      </c>
      <c r="BC26" s="32">
        <f t="shared" si="29"/>
        <v>72.67332842799838</v>
      </c>
      <c r="BD26" s="25">
        <v>410381</v>
      </c>
      <c r="BE26" s="25">
        <v>124698</v>
      </c>
      <c r="BF26" s="25">
        <f t="shared" si="118"/>
        <v>535079</v>
      </c>
      <c r="BG26" s="25">
        <v>379373</v>
      </c>
      <c r="BH26" s="25">
        <v>6037</v>
      </c>
      <c r="BI26" s="25">
        <f t="shared" si="119"/>
        <v>385410</v>
      </c>
      <c r="BJ26" s="32">
        <f t="shared" si="32"/>
        <v>92.44409463401084</v>
      </c>
      <c r="BK26" s="32">
        <f t="shared" si="33"/>
        <v>4.841296572519206</v>
      </c>
      <c r="BL26" s="32">
        <f t="shared" si="34"/>
        <v>72.02861633515799</v>
      </c>
      <c r="BM26" s="25">
        <v>12624</v>
      </c>
      <c r="BN26" s="25">
        <v>0</v>
      </c>
      <c r="BO26" s="25">
        <f t="shared" si="120"/>
        <v>12624</v>
      </c>
      <c r="BP26" s="25">
        <v>12624</v>
      </c>
      <c r="BQ26" s="25">
        <v>0</v>
      </c>
      <c r="BR26" s="25">
        <f t="shared" si="121"/>
        <v>12624</v>
      </c>
      <c r="BS26" s="32">
        <f t="shared" si="37"/>
        <v>100</v>
      </c>
      <c r="BT26" s="32" t="str">
        <f t="shared" si="38"/>
        <v> </v>
      </c>
      <c r="BU26" s="32">
        <f t="shared" si="39"/>
        <v>100</v>
      </c>
      <c r="BV26" s="25">
        <v>13271</v>
      </c>
      <c r="BW26" s="25">
        <v>194</v>
      </c>
      <c r="BX26" s="25">
        <f t="shared" si="122"/>
        <v>13465</v>
      </c>
      <c r="BY26" s="25">
        <v>13211</v>
      </c>
      <c r="BZ26" s="25">
        <v>162</v>
      </c>
      <c r="CA26" s="25">
        <f t="shared" si="123"/>
        <v>13373</v>
      </c>
      <c r="CB26" s="32">
        <f t="shared" si="42"/>
        <v>99.54788636877402</v>
      </c>
      <c r="CC26" s="32">
        <f t="shared" si="43"/>
        <v>83.50515463917526</v>
      </c>
      <c r="CD26" s="32">
        <f t="shared" si="44"/>
        <v>99.31674712216858</v>
      </c>
      <c r="CE26" s="25">
        <v>36041</v>
      </c>
      <c r="CF26" s="25">
        <v>0</v>
      </c>
      <c r="CG26" s="25">
        <f t="shared" si="124"/>
        <v>36041</v>
      </c>
      <c r="CH26" s="25">
        <v>36041</v>
      </c>
      <c r="CI26" s="25">
        <v>0</v>
      </c>
      <c r="CJ26" s="25">
        <f t="shared" si="125"/>
        <v>36041</v>
      </c>
      <c r="CK26" s="32">
        <f t="shared" si="47"/>
        <v>100</v>
      </c>
      <c r="CL26" s="32" t="str">
        <f t="shared" si="48"/>
        <v> </v>
      </c>
      <c r="CM26" s="32">
        <f t="shared" si="49"/>
        <v>100</v>
      </c>
      <c r="CN26" s="25">
        <v>0</v>
      </c>
      <c r="CO26" s="25">
        <v>0</v>
      </c>
      <c r="CP26" s="25">
        <f t="shared" si="126"/>
        <v>0</v>
      </c>
      <c r="CQ26" s="25">
        <v>0</v>
      </c>
      <c r="CR26" s="25">
        <v>0</v>
      </c>
      <c r="CS26" s="25">
        <f t="shared" si="127"/>
        <v>0</v>
      </c>
      <c r="CT26" s="32" t="str">
        <f t="shared" si="52"/>
        <v> </v>
      </c>
      <c r="CU26" s="32" t="str">
        <f t="shared" si="53"/>
        <v> </v>
      </c>
      <c r="CV26" s="32" t="str">
        <f t="shared" si="54"/>
        <v> </v>
      </c>
      <c r="CW26" s="25">
        <v>0</v>
      </c>
      <c r="CX26" s="25">
        <v>0</v>
      </c>
      <c r="CY26" s="25">
        <f t="shared" si="128"/>
        <v>0</v>
      </c>
      <c r="CZ26" s="25">
        <v>0</v>
      </c>
      <c r="DA26" s="25">
        <v>0</v>
      </c>
      <c r="DB26" s="25">
        <f t="shared" si="129"/>
        <v>0</v>
      </c>
      <c r="DC26" s="32" t="str">
        <f t="shared" si="57"/>
        <v> </v>
      </c>
      <c r="DD26" s="32" t="str">
        <f t="shared" si="58"/>
        <v> </v>
      </c>
      <c r="DE26" s="32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5">
        <v>166900</v>
      </c>
      <c r="C27" s="25">
        <v>1746</v>
      </c>
      <c r="D27" s="25">
        <f t="shared" si="106"/>
        <v>168646</v>
      </c>
      <c r="E27" s="25">
        <v>165825</v>
      </c>
      <c r="F27" s="25">
        <v>351</v>
      </c>
      <c r="G27" s="25">
        <f t="shared" si="107"/>
        <v>166176</v>
      </c>
      <c r="H27" s="32">
        <f t="shared" si="2"/>
        <v>99.35590173756741</v>
      </c>
      <c r="I27" s="32">
        <f t="shared" si="3"/>
        <v>20.103092783505154</v>
      </c>
      <c r="J27" s="32">
        <f t="shared" si="4"/>
        <v>98.5353936648364</v>
      </c>
      <c r="K27" s="25">
        <v>8226</v>
      </c>
      <c r="L27" s="25">
        <v>92</v>
      </c>
      <c r="M27" s="25">
        <f t="shared" si="108"/>
        <v>8318</v>
      </c>
      <c r="N27" s="25">
        <v>8172</v>
      </c>
      <c r="O27" s="25">
        <v>12</v>
      </c>
      <c r="P27" s="25">
        <f t="shared" si="109"/>
        <v>8184</v>
      </c>
      <c r="Q27" s="32">
        <f t="shared" si="7"/>
        <v>99.34354485776805</v>
      </c>
      <c r="R27" s="32">
        <f t="shared" si="8"/>
        <v>13.043478260869565</v>
      </c>
      <c r="S27" s="32">
        <f t="shared" si="9"/>
        <v>98.38903582591969</v>
      </c>
      <c r="T27" s="25">
        <v>124766</v>
      </c>
      <c r="U27" s="25">
        <v>1392</v>
      </c>
      <c r="V27" s="25">
        <f t="shared" si="110"/>
        <v>126158</v>
      </c>
      <c r="W27" s="25">
        <v>123845</v>
      </c>
      <c r="X27" s="25">
        <v>240</v>
      </c>
      <c r="Y27" s="25">
        <f t="shared" si="111"/>
        <v>124085</v>
      </c>
      <c r="Z27" s="32">
        <f t="shared" si="12"/>
        <v>99.26181812352725</v>
      </c>
      <c r="AA27" s="32">
        <f t="shared" si="13"/>
        <v>17.24137931034483</v>
      </c>
      <c r="AB27" s="32">
        <f t="shared" si="14"/>
        <v>98.3568223973113</v>
      </c>
      <c r="AC27" s="25">
        <v>14263</v>
      </c>
      <c r="AD27" s="25">
        <v>167</v>
      </c>
      <c r="AE27" s="25">
        <f t="shared" si="112"/>
        <v>14430</v>
      </c>
      <c r="AF27" s="25">
        <v>14163</v>
      </c>
      <c r="AG27" s="25">
        <v>75</v>
      </c>
      <c r="AH27" s="25">
        <f t="shared" si="113"/>
        <v>14238</v>
      </c>
      <c r="AI27" s="32">
        <f t="shared" si="17"/>
        <v>99.29888522751175</v>
      </c>
      <c r="AJ27" s="32">
        <f t="shared" si="18"/>
        <v>44.91017964071856</v>
      </c>
      <c r="AK27" s="32">
        <f t="shared" si="19"/>
        <v>98.66943866943868</v>
      </c>
      <c r="AL27" s="25">
        <v>19645</v>
      </c>
      <c r="AM27" s="25">
        <v>95</v>
      </c>
      <c r="AN27" s="25">
        <f t="shared" si="114"/>
        <v>19740</v>
      </c>
      <c r="AO27" s="25">
        <v>19645</v>
      </c>
      <c r="AP27" s="25">
        <v>24</v>
      </c>
      <c r="AQ27" s="25">
        <f t="shared" si="115"/>
        <v>19669</v>
      </c>
      <c r="AR27" s="32">
        <f t="shared" si="22"/>
        <v>100</v>
      </c>
      <c r="AS27" s="32">
        <f t="shared" si="23"/>
        <v>25.263157894736842</v>
      </c>
      <c r="AT27" s="32">
        <f t="shared" si="24"/>
        <v>99.6403242147923</v>
      </c>
      <c r="AU27" s="25">
        <v>1132285</v>
      </c>
      <c r="AV27" s="25">
        <v>34964</v>
      </c>
      <c r="AW27" s="25">
        <f t="shared" si="116"/>
        <v>1167249</v>
      </c>
      <c r="AX27" s="25">
        <v>1125562</v>
      </c>
      <c r="AY27" s="25">
        <v>5946</v>
      </c>
      <c r="AZ27" s="25">
        <f t="shared" si="117"/>
        <v>1131508</v>
      </c>
      <c r="BA27" s="32">
        <f t="shared" si="27"/>
        <v>99.40624489417416</v>
      </c>
      <c r="BB27" s="32">
        <f t="shared" si="28"/>
        <v>17.006063379476032</v>
      </c>
      <c r="BC27" s="32">
        <f t="shared" si="29"/>
        <v>96.93801408268502</v>
      </c>
      <c r="BD27" s="25">
        <v>1051621</v>
      </c>
      <c r="BE27" s="25">
        <v>34964</v>
      </c>
      <c r="BF27" s="25">
        <f t="shared" si="118"/>
        <v>1086585</v>
      </c>
      <c r="BG27" s="25">
        <v>1044898</v>
      </c>
      <c r="BH27" s="25">
        <v>5946</v>
      </c>
      <c r="BI27" s="25">
        <f t="shared" si="119"/>
        <v>1050844</v>
      </c>
      <c r="BJ27" s="32">
        <f t="shared" si="32"/>
        <v>99.36070124122664</v>
      </c>
      <c r="BK27" s="32">
        <f t="shared" si="33"/>
        <v>17.006063379476032</v>
      </c>
      <c r="BL27" s="32">
        <f t="shared" si="34"/>
        <v>96.710703718531</v>
      </c>
      <c r="BM27" s="25">
        <v>80664</v>
      </c>
      <c r="BN27" s="25">
        <v>0</v>
      </c>
      <c r="BO27" s="25">
        <f t="shared" si="120"/>
        <v>80664</v>
      </c>
      <c r="BP27" s="25">
        <v>80664</v>
      </c>
      <c r="BQ27" s="25">
        <v>0</v>
      </c>
      <c r="BR27" s="25">
        <f t="shared" si="121"/>
        <v>80664</v>
      </c>
      <c r="BS27" s="32">
        <f t="shared" si="37"/>
        <v>100</v>
      </c>
      <c r="BT27" s="32" t="str">
        <f t="shared" si="38"/>
        <v> </v>
      </c>
      <c r="BU27" s="32">
        <f t="shared" si="39"/>
        <v>100</v>
      </c>
      <c r="BV27" s="25">
        <v>12756</v>
      </c>
      <c r="BW27" s="25">
        <v>14</v>
      </c>
      <c r="BX27" s="25">
        <f t="shared" si="122"/>
        <v>12770</v>
      </c>
      <c r="BY27" s="25">
        <v>12740</v>
      </c>
      <c r="BZ27" s="25">
        <v>14</v>
      </c>
      <c r="CA27" s="25">
        <f t="shared" si="123"/>
        <v>12754</v>
      </c>
      <c r="CB27" s="32">
        <f t="shared" si="42"/>
        <v>99.87456883035433</v>
      </c>
      <c r="CC27" s="32">
        <f t="shared" si="43"/>
        <v>100</v>
      </c>
      <c r="CD27" s="32">
        <f t="shared" si="44"/>
        <v>99.87470634299139</v>
      </c>
      <c r="CE27" s="25">
        <v>42152</v>
      </c>
      <c r="CF27" s="25">
        <v>0</v>
      </c>
      <c r="CG27" s="25">
        <f t="shared" si="124"/>
        <v>42152</v>
      </c>
      <c r="CH27" s="25">
        <v>42152</v>
      </c>
      <c r="CI27" s="25">
        <v>0</v>
      </c>
      <c r="CJ27" s="25">
        <f t="shared" si="125"/>
        <v>42152</v>
      </c>
      <c r="CK27" s="32">
        <f t="shared" si="47"/>
        <v>100</v>
      </c>
      <c r="CL27" s="32" t="str">
        <f t="shared" si="48"/>
        <v> </v>
      </c>
      <c r="CM27" s="32">
        <f t="shared" si="49"/>
        <v>100</v>
      </c>
      <c r="CN27" s="25">
        <v>0</v>
      </c>
      <c r="CO27" s="25">
        <v>0</v>
      </c>
      <c r="CP27" s="25">
        <f t="shared" si="126"/>
        <v>0</v>
      </c>
      <c r="CQ27" s="25">
        <v>0</v>
      </c>
      <c r="CR27" s="25">
        <v>0</v>
      </c>
      <c r="CS27" s="25">
        <f t="shared" si="127"/>
        <v>0</v>
      </c>
      <c r="CT27" s="32" t="str">
        <f t="shared" si="52"/>
        <v> </v>
      </c>
      <c r="CU27" s="32" t="str">
        <f t="shared" si="53"/>
        <v> </v>
      </c>
      <c r="CV27" s="32" t="str">
        <f t="shared" si="54"/>
        <v> </v>
      </c>
      <c r="CW27" s="25">
        <v>0</v>
      </c>
      <c r="CX27" s="25">
        <v>0</v>
      </c>
      <c r="CY27" s="25">
        <f t="shared" si="128"/>
        <v>0</v>
      </c>
      <c r="CZ27" s="25">
        <v>0</v>
      </c>
      <c r="DA27" s="25">
        <v>0</v>
      </c>
      <c r="DB27" s="25">
        <f t="shared" si="129"/>
        <v>0</v>
      </c>
      <c r="DC27" s="32" t="str">
        <f t="shared" si="57"/>
        <v> </v>
      </c>
      <c r="DD27" s="32" t="str">
        <f t="shared" si="58"/>
        <v> </v>
      </c>
      <c r="DE27" s="32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5">
        <v>14232</v>
      </c>
      <c r="C28" s="25">
        <v>0</v>
      </c>
      <c r="D28" s="25">
        <f t="shared" si="106"/>
        <v>14232</v>
      </c>
      <c r="E28" s="25">
        <v>14232</v>
      </c>
      <c r="F28" s="25">
        <v>0</v>
      </c>
      <c r="G28" s="25">
        <f t="shared" si="107"/>
        <v>14232</v>
      </c>
      <c r="H28" s="32">
        <f t="shared" si="2"/>
        <v>100</v>
      </c>
      <c r="I28" s="32" t="str">
        <f t="shared" si="3"/>
        <v> </v>
      </c>
      <c r="J28" s="32">
        <f t="shared" si="4"/>
        <v>100</v>
      </c>
      <c r="K28" s="25">
        <v>773</v>
      </c>
      <c r="L28" s="25">
        <v>0</v>
      </c>
      <c r="M28" s="25">
        <f t="shared" si="108"/>
        <v>773</v>
      </c>
      <c r="N28" s="25">
        <v>773</v>
      </c>
      <c r="O28" s="25">
        <v>0</v>
      </c>
      <c r="P28" s="25">
        <f t="shared" si="109"/>
        <v>773</v>
      </c>
      <c r="Q28" s="32">
        <f t="shared" si="7"/>
        <v>100</v>
      </c>
      <c r="R28" s="32" t="str">
        <f t="shared" si="8"/>
        <v> </v>
      </c>
      <c r="S28" s="32">
        <f t="shared" si="9"/>
        <v>100</v>
      </c>
      <c r="T28" s="25">
        <v>11529</v>
      </c>
      <c r="U28" s="25">
        <v>0</v>
      </c>
      <c r="V28" s="25">
        <f t="shared" si="110"/>
        <v>11529</v>
      </c>
      <c r="W28" s="25">
        <v>11529</v>
      </c>
      <c r="X28" s="25">
        <v>0</v>
      </c>
      <c r="Y28" s="25">
        <f t="shared" si="111"/>
        <v>11529</v>
      </c>
      <c r="Z28" s="32">
        <f t="shared" si="12"/>
        <v>100</v>
      </c>
      <c r="AA28" s="32" t="str">
        <f t="shared" si="13"/>
        <v> </v>
      </c>
      <c r="AB28" s="32">
        <f t="shared" si="14"/>
        <v>100</v>
      </c>
      <c r="AC28" s="25">
        <v>1760</v>
      </c>
      <c r="AD28" s="25">
        <v>0</v>
      </c>
      <c r="AE28" s="25">
        <f t="shared" si="112"/>
        <v>1760</v>
      </c>
      <c r="AF28" s="25">
        <v>1760</v>
      </c>
      <c r="AG28" s="25">
        <v>0</v>
      </c>
      <c r="AH28" s="25">
        <f t="shared" si="113"/>
        <v>1760</v>
      </c>
      <c r="AI28" s="32">
        <f t="shared" si="17"/>
        <v>100</v>
      </c>
      <c r="AJ28" s="32" t="str">
        <f t="shared" si="18"/>
        <v> </v>
      </c>
      <c r="AK28" s="32">
        <f t="shared" si="19"/>
        <v>100</v>
      </c>
      <c r="AL28" s="25">
        <v>170</v>
      </c>
      <c r="AM28" s="25">
        <v>0</v>
      </c>
      <c r="AN28" s="25">
        <f t="shared" si="114"/>
        <v>170</v>
      </c>
      <c r="AO28" s="25">
        <v>170</v>
      </c>
      <c r="AP28" s="25">
        <v>0</v>
      </c>
      <c r="AQ28" s="25">
        <f t="shared" si="115"/>
        <v>170</v>
      </c>
      <c r="AR28" s="32">
        <f t="shared" si="22"/>
        <v>100</v>
      </c>
      <c r="AS28" s="32" t="str">
        <f t="shared" si="23"/>
        <v> </v>
      </c>
      <c r="AT28" s="32">
        <f t="shared" si="24"/>
        <v>100</v>
      </c>
      <c r="AU28" s="25">
        <v>656587</v>
      </c>
      <c r="AV28" s="25">
        <v>0</v>
      </c>
      <c r="AW28" s="25">
        <f t="shared" si="116"/>
        <v>656587</v>
      </c>
      <c r="AX28" s="25">
        <v>656587</v>
      </c>
      <c r="AY28" s="25">
        <v>0</v>
      </c>
      <c r="AZ28" s="25">
        <f t="shared" si="117"/>
        <v>656587</v>
      </c>
      <c r="BA28" s="32">
        <f t="shared" si="27"/>
        <v>100</v>
      </c>
      <c r="BB28" s="32" t="str">
        <f t="shared" si="28"/>
        <v> </v>
      </c>
      <c r="BC28" s="32">
        <f t="shared" si="29"/>
        <v>100</v>
      </c>
      <c r="BD28" s="25">
        <v>655097</v>
      </c>
      <c r="BE28" s="25">
        <v>0</v>
      </c>
      <c r="BF28" s="25">
        <f t="shared" si="118"/>
        <v>655097</v>
      </c>
      <c r="BG28" s="25">
        <v>655097</v>
      </c>
      <c r="BH28" s="25">
        <v>0</v>
      </c>
      <c r="BI28" s="25">
        <f t="shared" si="119"/>
        <v>655097</v>
      </c>
      <c r="BJ28" s="32">
        <f t="shared" si="32"/>
        <v>100</v>
      </c>
      <c r="BK28" s="32" t="str">
        <f t="shared" si="33"/>
        <v> </v>
      </c>
      <c r="BL28" s="32">
        <f t="shared" si="34"/>
        <v>100</v>
      </c>
      <c r="BM28" s="25">
        <v>1490</v>
      </c>
      <c r="BN28" s="25">
        <v>0</v>
      </c>
      <c r="BO28" s="25">
        <f t="shared" si="120"/>
        <v>1490</v>
      </c>
      <c r="BP28" s="25">
        <v>1490</v>
      </c>
      <c r="BQ28" s="25">
        <v>0</v>
      </c>
      <c r="BR28" s="25">
        <f t="shared" si="121"/>
        <v>1490</v>
      </c>
      <c r="BS28" s="32">
        <f t="shared" si="37"/>
        <v>100</v>
      </c>
      <c r="BT28" s="32" t="str">
        <f t="shared" si="38"/>
        <v> </v>
      </c>
      <c r="BU28" s="32">
        <f t="shared" si="39"/>
        <v>100</v>
      </c>
      <c r="BV28" s="25">
        <v>682</v>
      </c>
      <c r="BW28" s="25">
        <v>0</v>
      </c>
      <c r="BX28" s="25">
        <f t="shared" si="122"/>
        <v>682</v>
      </c>
      <c r="BY28" s="25">
        <v>682</v>
      </c>
      <c r="BZ28" s="25">
        <v>0</v>
      </c>
      <c r="CA28" s="25">
        <f t="shared" si="123"/>
        <v>682</v>
      </c>
      <c r="CB28" s="32">
        <f t="shared" si="42"/>
        <v>100</v>
      </c>
      <c r="CC28" s="32" t="str">
        <f t="shared" si="43"/>
        <v> </v>
      </c>
      <c r="CD28" s="32">
        <f t="shared" si="44"/>
        <v>100</v>
      </c>
      <c r="CE28" s="25">
        <v>2246</v>
      </c>
      <c r="CF28" s="25">
        <v>0</v>
      </c>
      <c r="CG28" s="25">
        <f t="shared" si="124"/>
        <v>2246</v>
      </c>
      <c r="CH28" s="25">
        <v>2246</v>
      </c>
      <c r="CI28" s="25">
        <v>0</v>
      </c>
      <c r="CJ28" s="25">
        <f t="shared" si="125"/>
        <v>2246</v>
      </c>
      <c r="CK28" s="32">
        <f t="shared" si="47"/>
        <v>100</v>
      </c>
      <c r="CL28" s="32" t="str">
        <f t="shared" si="48"/>
        <v> </v>
      </c>
      <c r="CM28" s="32">
        <f t="shared" si="49"/>
        <v>100</v>
      </c>
      <c r="CN28" s="25">
        <v>0</v>
      </c>
      <c r="CO28" s="25">
        <v>0</v>
      </c>
      <c r="CP28" s="25">
        <f t="shared" si="126"/>
        <v>0</v>
      </c>
      <c r="CQ28" s="25">
        <v>0</v>
      </c>
      <c r="CR28" s="25">
        <v>0</v>
      </c>
      <c r="CS28" s="25">
        <f t="shared" si="127"/>
        <v>0</v>
      </c>
      <c r="CT28" s="32" t="str">
        <f t="shared" si="52"/>
        <v> </v>
      </c>
      <c r="CU28" s="32" t="str">
        <f t="shared" si="53"/>
        <v> </v>
      </c>
      <c r="CV28" s="32" t="str">
        <f t="shared" si="54"/>
        <v> </v>
      </c>
      <c r="CW28" s="25">
        <v>0</v>
      </c>
      <c r="CX28" s="25">
        <v>0</v>
      </c>
      <c r="CY28" s="25">
        <f t="shared" si="128"/>
        <v>0</v>
      </c>
      <c r="CZ28" s="25">
        <v>0</v>
      </c>
      <c r="DA28" s="25">
        <v>0</v>
      </c>
      <c r="DB28" s="25">
        <f t="shared" si="129"/>
        <v>0</v>
      </c>
      <c r="DC28" s="32" t="str">
        <f t="shared" si="57"/>
        <v> </v>
      </c>
      <c r="DD28" s="32" t="str">
        <f t="shared" si="58"/>
        <v> </v>
      </c>
      <c r="DE28" s="32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2" t="s">
        <v>38</v>
      </c>
      <c r="B29" s="26">
        <v>127191</v>
      </c>
      <c r="C29" s="26">
        <v>0</v>
      </c>
      <c r="D29" s="26">
        <f t="shared" si="106"/>
        <v>127191</v>
      </c>
      <c r="E29" s="26">
        <v>127191</v>
      </c>
      <c r="F29" s="26">
        <v>0</v>
      </c>
      <c r="G29" s="26">
        <f t="shared" si="107"/>
        <v>127191</v>
      </c>
      <c r="H29" s="33">
        <f t="shared" si="2"/>
        <v>100</v>
      </c>
      <c r="I29" s="33" t="str">
        <f t="shared" si="3"/>
        <v> </v>
      </c>
      <c r="J29" s="33">
        <f t="shared" si="4"/>
        <v>100</v>
      </c>
      <c r="K29" s="26">
        <v>6363</v>
      </c>
      <c r="L29" s="26">
        <v>0</v>
      </c>
      <c r="M29" s="26">
        <f t="shared" si="108"/>
        <v>6363</v>
      </c>
      <c r="N29" s="26">
        <v>6363</v>
      </c>
      <c r="O29" s="26">
        <v>0</v>
      </c>
      <c r="P29" s="26">
        <f t="shared" si="109"/>
        <v>6363</v>
      </c>
      <c r="Q29" s="33">
        <f t="shared" si="7"/>
        <v>100</v>
      </c>
      <c r="R29" s="33" t="str">
        <f t="shared" si="8"/>
        <v> </v>
      </c>
      <c r="S29" s="33">
        <f t="shared" si="9"/>
        <v>100</v>
      </c>
      <c r="T29" s="26">
        <v>91869</v>
      </c>
      <c r="U29" s="26">
        <v>0</v>
      </c>
      <c r="V29" s="26">
        <f t="shared" si="110"/>
        <v>91869</v>
      </c>
      <c r="W29" s="26">
        <v>91869</v>
      </c>
      <c r="X29" s="26">
        <v>0</v>
      </c>
      <c r="Y29" s="26">
        <f t="shared" si="111"/>
        <v>91869</v>
      </c>
      <c r="Z29" s="33">
        <f t="shared" si="12"/>
        <v>100</v>
      </c>
      <c r="AA29" s="33" t="str">
        <f t="shared" si="13"/>
        <v> </v>
      </c>
      <c r="AB29" s="33">
        <f t="shared" si="14"/>
        <v>100</v>
      </c>
      <c r="AC29" s="26">
        <v>11032</v>
      </c>
      <c r="AD29" s="26">
        <v>0</v>
      </c>
      <c r="AE29" s="26">
        <f t="shared" si="112"/>
        <v>11032</v>
      </c>
      <c r="AF29" s="26">
        <v>11032</v>
      </c>
      <c r="AG29" s="26">
        <v>0</v>
      </c>
      <c r="AH29" s="26">
        <f t="shared" si="113"/>
        <v>11032</v>
      </c>
      <c r="AI29" s="33">
        <f t="shared" si="17"/>
        <v>100</v>
      </c>
      <c r="AJ29" s="33" t="str">
        <f t="shared" si="18"/>
        <v> </v>
      </c>
      <c r="AK29" s="33">
        <f t="shared" si="19"/>
        <v>100</v>
      </c>
      <c r="AL29" s="26">
        <v>17927</v>
      </c>
      <c r="AM29" s="26">
        <v>0</v>
      </c>
      <c r="AN29" s="26">
        <f t="shared" si="114"/>
        <v>17927</v>
      </c>
      <c r="AO29" s="26">
        <v>17927</v>
      </c>
      <c r="AP29" s="26">
        <v>0</v>
      </c>
      <c r="AQ29" s="26">
        <f t="shared" si="115"/>
        <v>17927</v>
      </c>
      <c r="AR29" s="33">
        <f t="shared" si="22"/>
        <v>100</v>
      </c>
      <c r="AS29" s="33" t="str">
        <f t="shared" si="23"/>
        <v> </v>
      </c>
      <c r="AT29" s="33">
        <f t="shared" si="24"/>
        <v>100</v>
      </c>
      <c r="AU29" s="26">
        <v>817725</v>
      </c>
      <c r="AV29" s="26">
        <v>6524</v>
      </c>
      <c r="AW29" s="26">
        <f t="shared" si="116"/>
        <v>824249</v>
      </c>
      <c r="AX29" s="26">
        <v>816406</v>
      </c>
      <c r="AY29" s="26">
        <v>360</v>
      </c>
      <c r="AZ29" s="26">
        <f t="shared" si="117"/>
        <v>816766</v>
      </c>
      <c r="BA29" s="33">
        <f t="shared" si="27"/>
        <v>99.83869882906845</v>
      </c>
      <c r="BB29" s="33">
        <f t="shared" si="28"/>
        <v>5.518087063151441</v>
      </c>
      <c r="BC29" s="33">
        <f t="shared" si="29"/>
        <v>99.09214327223933</v>
      </c>
      <c r="BD29" s="26">
        <v>810359</v>
      </c>
      <c r="BE29" s="26">
        <v>6524</v>
      </c>
      <c r="BF29" s="26">
        <f t="shared" si="118"/>
        <v>816883</v>
      </c>
      <c r="BG29" s="26">
        <v>809040</v>
      </c>
      <c r="BH29" s="26">
        <v>360</v>
      </c>
      <c r="BI29" s="26">
        <f t="shared" si="119"/>
        <v>809400</v>
      </c>
      <c r="BJ29" s="33">
        <f t="shared" si="32"/>
        <v>99.83723263393138</v>
      </c>
      <c r="BK29" s="33">
        <f t="shared" si="33"/>
        <v>5.518087063151441</v>
      </c>
      <c r="BL29" s="33">
        <f t="shared" si="34"/>
        <v>99.08395694365043</v>
      </c>
      <c r="BM29" s="26">
        <v>7366</v>
      </c>
      <c r="BN29" s="26">
        <v>0</v>
      </c>
      <c r="BO29" s="26">
        <f t="shared" si="120"/>
        <v>7366</v>
      </c>
      <c r="BP29" s="26">
        <v>7366</v>
      </c>
      <c r="BQ29" s="26">
        <v>0</v>
      </c>
      <c r="BR29" s="26">
        <f t="shared" si="121"/>
        <v>7366</v>
      </c>
      <c r="BS29" s="33">
        <f t="shared" si="37"/>
        <v>100</v>
      </c>
      <c r="BT29" s="33" t="str">
        <f t="shared" si="38"/>
        <v> </v>
      </c>
      <c r="BU29" s="33">
        <f t="shared" si="39"/>
        <v>100</v>
      </c>
      <c r="BV29" s="26">
        <v>9572</v>
      </c>
      <c r="BW29" s="26">
        <v>0</v>
      </c>
      <c r="BX29" s="26">
        <f t="shared" si="122"/>
        <v>9572</v>
      </c>
      <c r="BY29" s="26">
        <v>9572</v>
      </c>
      <c r="BZ29" s="26">
        <v>0</v>
      </c>
      <c r="CA29" s="26">
        <f t="shared" si="123"/>
        <v>9572</v>
      </c>
      <c r="CB29" s="33">
        <f t="shared" si="42"/>
        <v>100</v>
      </c>
      <c r="CC29" s="33" t="str">
        <f t="shared" si="43"/>
        <v> </v>
      </c>
      <c r="CD29" s="33">
        <f t="shared" si="44"/>
        <v>100</v>
      </c>
      <c r="CE29" s="26">
        <v>27622</v>
      </c>
      <c r="CF29" s="26">
        <v>0</v>
      </c>
      <c r="CG29" s="26">
        <f t="shared" si="124"/>
        <v>27622</v>
      </c>
      <c r="CH29" s="26">
        <v>27622</v>
      </c>
      <c r="CI29" s="26">
        <v>0</v>
      </c>
      <c r="CJ29" s="26">
        <f t="shared" si="125"/>
        <v>27622</v>
      </c>
      <c r="CK29" s="33">
        <f t="shared" si="47"/>
        <v>100</v>
      </c>
      <c r="CL29" s="33" t="str">
        <f t="shared" si="48"/>
        <v> </v>
      </c>
      <c r="CM29" s="33">
        <f t="shared" si="49"/>
        <v>100</v>
      </c>
      <c r="CN29" s="26">
        <v>0</v>
      </c>
      <c r="CO29" s="26">
        <v>0</v>
      </c>
      <c r="CP29" s="26">
        <f t="shared" si="126"/>
        <v>0</v>
      </c>
      <c r="CQ29" s="26">
        <v>0</v>
      </c>
      <c r="CR29" s="26">
        <v>0</v>
      </c>
      <c r="CS29" s="26">
        <f t="shared" si="127"/>
        <v>0</v>
      </c>
      <c r="CT29" s="33" t="str">
        <f t="shared" si="52"/>
        <v> </v>
      </c>
      <c r="CU29" s="33" t="str">
        <f t="shared" si="53"/>
        <v> </v>
      </c>
      <c r="CV29" s="33" t="str">
        <f t="shared" si="54"/>
        <v> </v>
      </c>
      <c r="CW29" s="26">
        <v>0</v>
      </c>
      <c r="CX29" s="26">
        <v>214</v>
      </c>
      <c r="CY29" s="26">
        <f t="shared" si="128"/>
        <v>214</v>
      </c>
      <c r="CZ29" s="26">
        <v>0</v>
      </c>
      <c r="DA29" s="26">
        <v>0</v>
      </c>
      <c r="DB29" s="26">
        <f t="shared" si="129"/>
        <v>0</v>
      </c>
      <c r="DC29" s="33" t="str">
        <f t="shared" si="57"/>
        <v> </v>
      </c>
      <c r="DD29" s="33">
        <f t="shared" si="58"/>
        <v>0</v>
      </c>
      <c r="DE29" s="33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5">
        <v>556747</v>
      </c>
      <c r="C30" s="25">
        <v>8116</v>
      </c>
      <c r="D30" s="25">
        <f t="shared" si="106"/>
        <v>564863</v>
      </c>
      <c r="E30" s="25">
        <v>553961</v>
      </c>
      <c r="F30" s="25">
        <v>2096</v>
      </c>
      <c r="G30" s="25">
        <f t="shared" si="107"/>
        <v>556057</v>
      </c>
      <c r="H30" s="32">
        <f t="shared" si="2"/>
        <v>99.49959317248229</v>
      </c>
      <c r="I30" s="32">
        <f t="shared" si="3"/>
        <v>25.82552981764416</v>
      </c>
      <c r="J30" s="32">
        <f t="shared" si="4"/>
        <v>98.44103791538834</v>
      </c>
      <c r="K30" s="25">
        <v>24322</v>
      </c>
      <c r="L30" s="25">
        <v>317</v>
      </c>
      <c r="M30" s="25">
        <f t="shared" si="108"/>
        <v>24639</v>
      </c>
      <c r="N30" s="25">
        <v>24163</v>
      </c>
      <c r="O30" s="25">
        <v>94</v>
      </c>
      <c r="P30" s="25">
        <f t="shared" si="109"/>
        <v>24257</v>
      </c>
      <c r="Q30" s="32">
        <f t="shared" si="7"/>
        <v>99.34627086588273</v>
      </c>
      <c r="R30" s="32">
        <f t="shared" si="8"/>
        <v>29.652996845425868</v>
      </c>
      <c r="S30" s="32">
        <f t="shared" si="9"/>
        <v>98.44961240310077</v>
      </c>
      <c r="T30" s="25">
        <v>405615</v>
      </c>
      <c r="U30" s="25">
        <v>5955</v>
      </c>
      <c r="V30" s="25">
        <f t="shared" si="110"/>
        <v>411570</v>
      </c>
      <c r="W30" s="25">
        <v>403498</v>
      </c>
      <c r="X30" s="25">
        <v>1777</v>
      </c>
      <c r="Y30" s="25">
        <f t="shared" si="111"/>
        <v>405275</v>
      </c>
      <c r="Z30" s="32">
        <f t="shared" si="12"/>
        <v>99.47807650111558</v>
      </c>
      <c r="AA30" s="32">
        <f t="shared" si="13"/>
        <v>29.84047019311503</v>
      </c>
      <c r="AB30" s="32">
        <f t="shared" si="14"/>
        <v>98.47049104648055</v>
      </c>
      <c r="AC30" s="25">
        <v>43768</v>
      </c>
      <c r="AD30" s="25">
        <v>1403</v>
      </c>
      <c r="AE30" s="25">
        <f t="shared" si="112"/>
        <v>45171</v>
      </c>
      <c r="AF30" s="25">
        <v>43258</v>
      </c>
      <c r="AG30" s="25">
        <v>216</v>
      </c>
      <c r="AH30" s="25">
        <f t="shared" si="113"/>
        <v>43474</v>
      </c>
      <c r="AI30" s="32">
        <f t="shared" si="17"/>
        <v>98.83476512520562</v>
      </c>
      <c r="AJ30" s="32">
        <f t="shared" si="18"/>
        <v>15.395580898075552</v>
      </c>
      <c r="AK30" s="32">
        <f t="shared" si="19"/>
        <v>96.24316486241172</v>
      </c>
      <c r="AL30" s="25">
        <v>83042</v>
      </c>
      <c r="AM30" s="25">
        <v>441</v>
      </c>
      <c r="AN30" s="25">
        <f t="shared" si="114"/>
        <v>83483</v>
      </c>
      <c r="AO30" s="25">
        <v>83042</v>
      </c>
      <c r="AP30" s="25">
        <v>9</v>
      </c>
      <c r="AQ30" s="25">
        <f t="shared" si="115"/>
        <v>83051</v>
      </c>
      <c r="AR30" s="32">
        <f t="shared" si="22"/>
        <v>100</v>
      </c>
      <c r="AS30" s="32">
        <f t="shared" si="23"/>
        <v>2.0408163265306123</v>
      </c>
      <c r="AT30" s="32">
        <f t="shared" si="24"/>
        <v>99.48252937723848</v>
      </c>
      <c r="AU30" s="25">
        <v>842219</v>
      </c>
      <c r="AV30" s="25">
        <v>99366</v>
      </c>
      <c r="AW30" s="25">
        <f t="shared" si="116"/>
        <v>941585</v>
      </c>
      <c r="AX30" s="25">
        <v>823844</v>
      </c>
      <c r="AY30" s="25">
        <v>10408</v>
      </c>
      <c r="AZ30" s="25">
        <f t="shared" si="117"/>
        <v>834252</v>
      </c>
      <c r="BA30" s="32">
        <f t="shared" si="27"/>
        <v>97.81826342079673</v>
      </c>
      <c r="BB30" s="32">
        <f t="shared" si="28"/>
        <v>10.474407745103958</v>
      </c>
      <c r="BC30" s="32">
        <f t="shared" si="29"/>
        <v>88.6008167079977</v>
      </c>
      <c r="BD30" s="25">
        <v>828449</v>
      </c>
      <c r="BE30" s="25">
        <v>99366</v>
      </c>
      <c r="BF30" s="25">
        <f t="shared" si="118"/>
        <v>927815</v>
      </c>
      <c r="BG30" s="25">
        <v>810074</v>
      </c>
      <c r="BH30" s="25">
        <v>10408</v>
      </c>
      <c r="BI30" s="25">
        <f t="shared" si="119"/>
        <v>820482</v>
      </c>
      <c r="BJ30" s="32">
        <f t="shared" si="32"/>
        <v>97.78199985756515</v>
      </c>
      <c r="BK30" s="32">
        <f t="shared" si="33"/>
        <v>10.474407745103958</v>
      </c>
      <c r="BL30" s="32">
        <f t="shared" si="34"/>
        <v>88.43163777261631</v>
      </c>
      <c r="BM30" s="25">
        <v>13770</v>
      </c>
      <c r="BN30" s="25">
        <v>0</v>
      </c>
      <c r="BO30" s="25">
        <f t="shared" si="120"/>
        <v>13770</v>
      </c>
      <c r="BP30" s="25">
        <v>13770</v>
      </c>
      <c r="BQ30" s="25">
        <v>0</v>
      </c>
      <c r="BR30" s="25">
        <f t="shared" si="121"/>
        <v>13770</v>
      </c>
      <c r="BS30" s="32">
        <f t="shared" si="37"/>
        <v>100</v>
      </c>
      <c r="BT30" s="32" t="str">
        <f t="shared" si="38"/>
        <v> </v>
      </c>
      <c r="BU30" s="32">
        <f t="shared" si="39"/>
        <v>100</v>
      </c>
      <c r="BV30" s="25">
        <v>32400</v>
      </c>
      <c r="BW30" s="25">
        <v>820</v>
      </c>
      <c r="BX30" s="25">
        <f t="shared" si="122"/>
        <v>33220</v>
      </c>
      <c r="BY30" s="25">
        <v>32008</v>
      </c>
      <c r="BZ30" s="25">
        <v>208</v>
      </c>
      <c r="CA30" s="25">
        <f t="shared" si="123"/>
        <v>32216</v>
      </c>
      <c r="CB30" s="32">
        <f t="shared" si="42"/>
        <v>98.79012345679013</v>
      </c>
      <c r="CC30" s="32">
        <f t="shared" si="43"/>
        <v>25.365853658536587</v>
      </c>
      <c r="CD30" s="32">
        <f t="shared" si="44"/>
        <v>96.97772426249247</v>
      </c>
      <c r="CE30" s="25">
        <v>118862</v>
      </c>
      <c r="CF30" s="25">
        <v>0</v>
      </c>
      <c r="CG30" s="25">
        <f t="shared" si="124"/>
        <v>118862</v>
      </c>
      <c r="CH30" s="25">
        <v>118862</v>
      </c>
      <c r="CI30" s="25">
        <v>0</v>
      </c>
      <c r="CJ30" s="25">
        <f t="shared" si="125"/>
        <v>118862</v>
      </c>
      <c r="CK30" s="32">
        <f t="shared" si="47"/>
        <v>100</v>
      </c>
      <c r="CL30" s="32" t="str">
        <f t="shared" si="48"/>
        <v> </v>
      </c>
      <c r="CM30" s="32">
        <f t="shared" si="49"/>
        <v>100</v>
      </c>
      <c r="CN30" s="25">
        <v>0</v>
      </c>
      <c r="CO30" s="25">
        <v>0</v>
      </c>
      <c r="CP30" s="25">
        <f t="shared" si="126"/>
        <v>0</v>
      </c>
      <c r="CQ30" s="25">
        <v>0</v>
      </c>
      <c r="CR30" s="25">
        <v>0</v>
      </c>
      <c r="CS30" s="25">
        <f t="shared" si="127"/>
        <v>0</v>
      </c>
      <c r="CT30" s="32" t="str">
        <f t="shared" si="52"/>
        <v> </v>
      </c>
      <c r="CU30" s="32" t="str">
        <f t="shared" si="53"/>
        <v> </v>
      </c>
      <c r="CV30" s="32" t="str">
        <f t="shared" si="54"/>
        <v> </v>
      </c>
      <c r="CW30" s="25">
        <v>0</v>
      </c>
      <c r="CX30" s="25">
        <v>1819</v>
      </c>
      <c r="CY30" s="25">
        <f t="shared" si="128"/>
        <v>1819</v>
      </c>
      <c r="CZ30" s="25">
        <v>0</v>
      </c>
      <c r="DA30" s="25">
        <v>0</v>
      </c>
      <c r="DB30" s="25">
        <f t="shared" si="129"/>
        <v>0</v>
      </c>
      <c r="DC30" s="32" t="str">
        <f t="shared" si="57"/>
        <v> </v>
      </c>
      <c r="DD30" s="32">
        <f t="shared" si="58"/>
        <v>0</v>
      </c>
      <c r="DE30" s="32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5">
        <v>75329</v>
      </c>
      <c r="C31" s="25">
        <v>5056</v>
      </c>
      <c r="D31" s="25">
        <f t="shared" si="106"/>
        <v>80385</v>
      </c>
      <c r="E31" s="25">
        <v>74043</v>
      </c>
      <c r="F31" s="25">
        <v>1245</v>
      </c>
      <c r="G31" s="25">
        <f t="shared" si="107"/>
        <v>75288</v>
      </c>
      <c r="H31" s="32">
        <f t="shared" si="2"/>
        <v>98.2928221534867</v>
      </c>
      <c r="I31" s="32">
        <f t="shared" si="3"/>
        <v>24.624208860759495</v>
      </c>
      <c r="J31" s="32">
        <f t="shared" si="4"/>
        <v>93.65926478820676</v>
      </c>
      <c r="K31" s="25">
        <v>4757</v>
      </c>
      <c r="L31" s="25">
        <v>26</v>
      </c>
      <c r="M31" s="25">
        <f t="shared" si="108"/>
        <v>4783</v>
      </c>
      <c r="N31" s="25">
        <v>4673</v>
      </c>
      <c r="O31" s="25">
        <v>26</v>
      </c>
      <c r="P31" s="25">
        <f t="shared" si="109"/>
        <v>4699</v>
      </c>
      <c r="Q31" s="32">
        <f t="shared" si="7"/>
        <v>98.23418120664284</v>
      </c>
      <c r="R31" s="32">
        <f t="shared" si="8"/>
        <v>100</v>
      </c>
      <c r="S31" s="32">
        <f t="shared" si="9"/>
        <v>98.24378005435919</v>
      </c>
      <c r="T31" s="25">
        <v>49467</v>
      </c>
      <c r="U31" s="25">
        <v>2675</v>
      </c>
      <c r="V31" s="25">
        <f t="shared" si="110"/>
        <v>52142</v>
      </c>
      <c r="W31" s="25">
        <v>48745</v>
      </c>
      <c r="X31" s="25">
        <v>720</v>
      </c>
      <c r="Y31" s="25">
        <f t="shared" si="111"/>
        <v>49465</v>
      </c>
      <c r="Z31" s="32">
        <f t="shared" si="12"/>
        <v>98.54044110214892</v>
      </c>
      <c r="AA31" s="32">
        <f t="shared" si="13"/>
        <v>26.91588785046729</v>
      </c>
      <c r="AB31" s="32">
        <f t="shared" si="14"/>
        <v>94.86594300180276</v>
      </c>
      <c r="AC31" s="25">
        <v>10178</v>
      </c>
      <c r="AD31" s="25">
        <v>2300</v>
      </c>
      <c r="AE31" s="25">
        <f t="shared" si="112"/>
        <v>12478</v>
      </c>
      <c r="AF31" s="25">
        <v>9698</v>
      </c>
      <c r="AG31" s="25">
        <v>478</v>
      </c>
      <c r="AH31" s="25">
        <f t="shared" si="113"/>
        <v>10176</v>
      </c>
      <c r="AI31" s="32">
        <f t="shared" si="17"/>
        <v>95.2839457653763</v>
      </c>
      <c r="AJ31" s="32">
        <f t="shared" si="18"/>
        <v>20.782608695652176</v>
      </c>
      <c r="AK31" s="32">
        <f t="shared" si="19"/>
        <v>81.55153069402148</v>
      </c>
      <c r="AL31" s="25">
        <v>10927</v>
      </c>
      <c r="AM31" s="25">
        <v>55</v>
      </c>
      <c r="AN31" s="25">
        <f t="shared" si="114"/>
        <v>10982</v>
      </c>
      <c r="AO31" s="25">
        <v>10927</v>
      </c>
      <c r="AP31" s="25">
        <v>21</v>
      </c>
      <c r="AQ31" s="25">
        <f t="shared" si="115"/>
        <v>10948</v>
      </c>
      <c r="AR31" s="32">
        <f t="shared" si="22"/>
        <v>100</v>
      </c>
      <c r="AS31" s="32">
        <f t="shared" si="23"/>
        <v>38.18181818181819</v>
      </c>
      <c r="AT31" s="32">
        <f t="shared" si="24"/>
        <v>99.69040247678018</v>
      </c>
      <c r="AU31" s="25">
        <v>393184</v>
      </c>
      <c r="AV31" s="25">
        <v>218417</v>
      </c>
      <c r="AW31" s="25">
        <f t="shared" si="116"/>
        <v>611601</v>
      </c>
      <c r="AX31" s="25">
        <v>359828</v>
      </c>
      <c r="AY31" s="25">
        <v>12116</v>
      </c>
      <c r="AZ31" s="25">
        <f t="shared" si="117"/>
        <v>371944</v>
      </c>
      <c r="BA31" s="32">
        <f t="shared" si="27"/>
        <v>91.51644013998535</v>
      </c>
      <c r="BB31" s="32">
        <f t="shared" si="28"/>
        <v>5.547187261064844</v>
      </c>
      <c r="BC31" s="32">
        <f t="shared" si="29"/>
        <v>60.81481227139916</v>
      </c>
      <c r="BD31" s="25">
        <v>384255</v>
      </c>
      <c r="BE31" s="25">
        <v>218417</v>
      </c>
      <c r="BF31" s="25">
        <f t="shared" si="118"/>
        <v>602672</v>
      </c>
      <c r="BG31" s="25">
        <v>350899</v>
      </c>
      <c r="BH31" s="25">
        <v>12116</v>
      </c>
      <c r="BI31" s="25">
        <f t="shared" si="119"/>
        <v>363015</v>
      </c>
      <c r="BJ31" s="32">
        <f t="shared" si="32"/>
        <v>91.31930618989995</v>
      </c>
      <c r="BK31" s="32">
        <f t="shared" si="33"/>
        <v>5.547187261064844</v>
      </c>
      <c r="BL31" s="32">
        <f t="shared" si="34"/>
        <v>60.23425677648871</v>
      </c>
      <c r="BM31" s="25">
        <v>8929</v>
      </c>
      <c r="BN31" s="25">
        <v>0</v>
      </c>
      <c r="BO31" s="25">
        <f t="shared" si="120"/>
        <v>8929</v>
      </c>
      <c r="BP31" s="25">
        <v>8929</v>
      </c>
      <c r="BQ31" s="25">
        <v>0</v>
      </c>
      <c r="BR31" s="25">
        <f t="shared" si="121"/>
        <v>8929</v>
      </c>
      <c r="BS31" s="32">
        <f t="shared" si="37"/>
        <v>100</v>
      </c>
      <c r="BT31" s="32" t="str">
        <f t="shared" si="38"/>
        <v> </v>
      </c>
      <c r="BU31" s="32">
        <f t="shared" si="39"/>
        <v>100</v>
      </c>
      <c r="BV31" s="25">
        <v>6677</v>
      </c>
      <c r="BW31" s="25">
        <v>656</v>
      </c>
      <c r="BX31" s="25">
        <f t="shared" si="122"/>
        <v>7333</v>
      </c>
      <c r="BY31" s="25">
        <v>6476</v>
      </c>
      <c r="BZ31" s="25">
        <v>163</v>
      </c>
      <c r="CA31" s="25">
        <f t="shared" si="123"/>
        <v>6639</v>
      </c>
      <c r="CB31" s="32">
        <f t="shared" si="42"/>
        <v>96.9896660176726</v>
      </c>
      <c r="CC31" s="32">
        <f t="shared" si="43"/>
        <v>24.847560975609756</v>
      </c>
      <c r="CD31" s="32">
        <f t="shared" si="44"/>
        <v>90.53593345152052</v>
      </c>
      <c r="CE31" s="25">
        <v>20937</v>
      </c>
      <c r="CF31" s="25">
        <v>0</v>
      </c>
      <c r="CG31" s="25">
        <f t="shared" si="124"/>
        <v>20937</v>
      </c>
      <c r="CH31" s="25">
        <v>20937</v>
      </c>
      <c r="CI31" s="25">
        <v>0</v>
      </c>
      <c r="CJ31" s="25">
        <f t="shared" si="125"/>
        <v>20937</v>
      </c>
      <c r="CK31" s="32">
        <f t="shared" si="47"/>
        <v>100</v>
      </c>
      <c r="CL31" s="32" t="str">
        <f t="shared" si="48"/>
        <v> </v>
      </c>
      <c r="CM31" s="32">
        <f t="shared" si="49"/>
        <v>100</v>
      </c>
      <c r="CN31" s="25">
        <v>0</v>
      </c>
      <c r="CO31" s="25">
        <v>0</v>
      </c>
      <c r="CP31" s="25">
        <f t="shared" si="126"/>
        <v>0</v>
      </c>
      <c r="CQ31" s="25">
        <v>0</v>
      </c>
      <c r="CR31" s="25">
        <v>0</v>
      </c>
      <c r="CS31" s="25">
        <f t="shared" si="127"/>
        <v>0</v>
      </c>
      <c r="CT31" s="32" t="str">
        <f t="shared" si="52"/>
        <v> </v>
      </c>
      <c r="CU31" s="32" t="str">
        <f t="shared" si="53"/>
        <v> </v>
      </c>
      <c r="CV31" s="32" t="str">
        <f t="shared" si="54"/>
        <v> </v>
      </c>
      <c r="CW31" s="25">
        <v>0</v>
      </c>
      <c r="CX31" s="25">
        <v>0</v>
      </c>
      <c r="CY31" s="25">
        <f t="shared" si="128"/>
        <v>0</v>
      </c>
      <c r="CZ31" s="25">
        <v>0</v>
      </c>
      <c r="DA31" s="25">
        <v>0</v>
      </c>
      <c r="DB31" s="25">
        <f t="shared" si="129"/>
        <v>0</v>
      </c>
      <c r="DC31" s="32" t="str">
        <f t="shared" si="57"/>
        <v> </v>
      </c>
      <c r="DD31" s="32" t="str">
        <f t="shared" si="58"/>
        <v> </v>
      </c>
      <c r="DE31" s="32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5">
        <v>171918</v>
      </c>
      <c r="C32" s="25">
        <v>3132</v>
      </c>
      <c r="D32" s="25">
        <f t="shared" si="106"/>
        <v>175050</v>
      </c>
      <c r="E32" s="25">
        <v>170640</v>
      </c>
      <c r="F32" s="25">
        <v>310</v>
      </c>
      <c r="G32" s="25">
        <f t="shared" si="107"/>
        <v>170950</v>
      </c>
      <c r="H32" s="32">
        <f t="shared" si="2"/>
        <v>99.25662234321013</v>
      </c>
      <c r="I32" s="32">
        <f t="shared" si="3"/>
        <v>9.897828863346104</v>
      </c>
      <c r="J32" s="32">
        <f t="shared" si="4"/>
        <v>97.65781205369895</v>
      </c>
      <c r="K32" s="25">
        <v>8946</v>
      </c>
      <c r="L32" s="25">
        <v>168</v>
      </c>
      <c r="M32" s="25">
        <f t="shared" si="108"/>
        <v>9114</v>
      </c>
      <c r="N32" s="25">
        <v>8872</v>
      </c>
      <c r="O32" s="25">
        <v>13</v>
      </c>
      <c r="P32" s="25">
        <f t="shared" si="109"/>
        <v>8885</v>
      </c>
      <c r="Q32" s="32">
        <f t="shared" si="7"/>
        <v>99.1728146657724</v>
      </c>
      <c r="R32" s="32">
        <f t="shared" si="8"/>
        <v>7.738095238095238</v>
      </c>
      <c r="S32" s="32">
        <f t="shared" si="9"/>
        <v>97.48738204959403</v>
      </c>
      <c r="T32" s="25">
        <v>126061</v>
      </c>
      <c r="U32" s="25">
        <v>2373</v>
      </c>
      <c r="V32" s="25">
        <f t="shared" si="110"/>
        <v>128434</v>
      </c>
      <c r="W32" s="25">
        <v>125024</v>
      </c>
      <c r="X32" s="25">
        <v>197</v>
      </c>
      <c r="Y32" s="25">
        <f t="shared" si="111"/>
        <v>125221</v>
      </c>
      <c r="Z32" s="32">
        <f t="shared" si="12"/>
        <v>99.17738237837239</v>
      </c>
      <c r="AA32" s="32">
        <f t="shared" si="13"/>
        <v>8.301727770754319</v>
      </c>
      <c r="AB32" s="32">
        <f t="shared" si="14"/>
        <v>97.49832598844542</v>
      </c>
      <c r="AC32" s="25">
        <v>12398</v>
      </c>
      <c r="AD32" s="25">
        <v>570</v>
      </c>
      <c r="AE32" s="25">
        <f t="shared" si="112"/>
        <v>12968</v>
      </c>
      <c r="AF32" s="25">
        <v>12248</v>
      </c>
      <c r="AG32" s="25">
        <v>100</v>
      </c>
      <c r="AH32" s="25">
        <f t="shared" si="113"/>
        <v>12348</v>
      </c>
      <c r="AI32" s="32">
        <f t="shared" si="17"/>
        <v>98.79012743990965</v>
      </c>
      <c r="AJ32" s="32">
        <f t="shared" si="18"/>
        <v>17.543859649122805</v>
      </c>
      <c r="AK32" s="32">
        <f t="shared" si="19"/>
        <v>95.21900061690314</v>
      </c>
      <c r="AL32" s="25">
        <v>24513</v>
      </c>
      <c r="AM32" s="25">
        <v>21</v>
      </c>
      <c r="AN32" s="25">
        <f t="shared" si="114"/>
        <v>24534</v>
      </c>
      <c r="AO32" s="25">
        <v>24496</v>
      </c>
      <c r="AP32" s="25">
        <v>0</v>
      </c>
      <c r="AQ32" s="25">
        <f t="shared" si="115"/>
        <v>24496</v>
      </c>
      <c r="AR32" s="32">
        <f t="shared" si="22"/>
        <v>99.93064904336475</v>
      </c>
      <c r="AS32" s="32">
        <f t="shared" si="23"/>
        <v>0</v>
      </c>
      <c r="AT32" s="32">
        <f t="shared" si="24"/>
        <v>99.84511290454063</v>
      </c>
      <c r="AU32" s="25">
        <v>382296</v>
      </c>
      <c r="AV32" s="25">
        <v>23680</v>
      </c>
      <c r="AW32" s="25">
        <f t="shared" si="116"/>
        <v>405976</v>
      </c>
      <c r="AX32" s="25">
        <v>375287</v>
      </c>
      <c r="AY32" s="25">
        <v>1020</v>
      </c>
      <c r="AZ32" s="25">
        <f t="shared" si="117"/>
        <v>376307</v>
      </c>
      <c r="BA32" s="32">
        <f t="shared" si="27"/>
        <v>98.16660388808673</v>
      </c>
      <c r="BB32" s="32">
        <f t="shared" si="28"/>
        <v>4.3074324324324325</v>
      </c>
      <c r="BC32" s="32">
        <f t="shared" si="29"/>
        <v>92.69193252803122</v>
      </c>
      <c r="BD32" s="25">
        <v>379423</v>
      </c>
      <c r="BE32" s="25">
        <v>23680</v>
      </c>
      <c r="BF32" s="25">
        <f t="shared" si="118"/>
        <v>403103</v>
      </c>
      <c r="BG32" s="25">
        <v>372414</v>
      </c>
      <c r="BH32" s="25">
        <v>1020</v>
      </c>
      <c r="BI32" s="25">
        <f t="shared" si="119"/>
        <v>373434</v>
      </c>
      <c r="BJ32" s="32">
        <f t="shared" si="32"/>
        <v>98.15272136902612</v>
      </c>
      <c r="BK32" s="32">
        <f t="shared" si="33"/>
        <v>4.3074324324324325</v>
      </c>
      <c r="BL32" s="32">
        <f t="shared" si="34"/>
        <v>92.63984639161703</v>
      </c>
      <c r="BM32" s="25">
        <v>2873</v>
      </c>
      <c r="BN32" s="25">
        <v>0</v>
      </c>
      <c r="BO32" s="25">
        <f t="shared" si="120"/>
        <v>2873</v>
      </c>
      <c r="BP32" s="25">
        <v>2873</v>
      </c>
      <c r="BQ32" s="25">
        <v>0</v>
      </c>
      <c r="BR32" s="25">
        <f t="shared" si="121"/>
        <v>2873</v>
      </c>
      <c r="BS32" s="32">
        <f t="shared" si="37"/>
        <v>100</v>
      </c>
      <c r="BT32" s="32" t="str">
        <f t="shared" si="38"/>
        <v> </v>
      </c>
      <c r="BU32" s="32">
        <f t="shared" si="39"/>
        <v>100</v>
      </c>
      <c r="BV32" s="25">
        <v>15185</v>
      </c>
      <c r="BW32" s="25">
        <v>134</v>
      </c>
      <c r="BX32" s="25">
        <f t="shared" si="122"/>
        <v>15319</v>
      </c>
      <c r="BY32" s="25">
        <v>15121</v>
      </c>
      <c r="BZ32" s="25">
        <v>22</v>
      </c>
      <c r="CA32" s="25">
        <f t="shared" si="123"/>
        <v>15143</v>
      </c>
      <c r="CB32" s="32">
        <f t="shared" si="42"/>
        <v>99.57853144550543</v>
      </c>
      <c r="CC32" s="32">
        <f t="shared" si="43"/>
        <v>16.417910447761194</v>
      </c>
      <c r="CD32" s="32">
        <f t="shared" si="44"/>
        <v>98.85109994124943</v>
      </c>
      <c r="CE32" s="25">
        <v>40177</v>
      </c>
      <c r="CF32" s="25">
        <v>0</v>
      </c>
      <c r="CG32" s="25">
        <f t="shared" si="124"/>
        <v>40177</v>
      </c>
      <c r="CH32" s="25">
        <v>40177</v>
      </c>
      <c r="CI32" s="25">
        <v>0</v>
      </c>
      <c r="CJ32" s="25">
        <f t="shared" si="125"/>
        <v>40177</v>
      </c>
      <c r="CK32" s="32">
        <f t="shared" si="47"/>
        <v>100</v>
      </c>
      <c r="CL32" s="32" t="str">
        <f t="shared" si="48"/>
        <v> </v>
      </c>
      <c r="CM32" s="32">
        <f t="shared" si="49"/>
        <v>100</v>
      </c>
      <c r="CN32" s="25">
        <v>0</v>
      </c>
      <c r="CO32" s="25">
        <v>0</v>
      </c>
      <c r="CP32" s="25">
        <f t="shared" si="126"/>
        <v>0</v>
      </c>
      <c r="CQ32" s="25">
        <v>0</v>
      </c>
      <c r="CR32" s="25">
        <v>0</v>
      </c>
      <c r="CS32" s="25">
        <f t="shared" si="127"/>
        <v>0</v>
      </c>
      <c r="CT32" s="32" t="str">
        <f t="shared" si="52"/>
        <v> </v>
      </c>
      <c r="CU32" s="32" t="str">
        <f t="shared" si="53"/>
        <v> </v>
      </c>
      <c r="CV32" s="32" t="str">
        <f t="shared" si="54"/>
        <v> </v>
      </c>
      <c r="CW32" s="25">
        <v>0</v>
      </c>
      <c r="CX32" s="25">
        <v>37</v>
      </c>
      <c r="CY32" s="25">
        <f t="shared" si="128"/>
        <v>37</v>
      </c>
      <c r="CZ32" s="25">
        <v>0</v>
      </c>
      <c r="DA32" s="25">
        <v>0</v>
      </c>
      <c r="DB32" s="25">
        <f t="shared" si="129"/>
        <v>0</v>
      </c>
      <c r="DC32" s="32" t="str">
        <f t="shared" si="57"/>
        <v> </v>
      </c>
      <c r="DD32" s="32">
        <f t="shared" si="58"/>
        <v>0</v>
      </c>
      <c r="DE32" s="32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5">
        <v>317203</v>
      </c>
      <c r="C33" s="25">
        <v>3901</v>
      </c>
      <c r="D33" s="25">
        <f t="shared" si="106"/>
        <v>321104</v>
      </c>
      <c r="E33" s="25">
        <v>316177</v>
      </c>
      <c r="F33" s="25">
        <v>252</v>
      </c>
      <c r="G33" s="25">
        <f t="shared" si="107"/>
        <v>316429</v>
      </c>
      <c r="H33" s="32">
        <f t="shared" si="2"/>
        <v>99.67654782584023</v>
      </c>
      <c r="I33" s="32">
        <f t="shared" si="3"/>
        <v>6.459882081517559</v>
      </c>
      <c r="J33" s="32">
        <f t="shared" si="4"/>
        <v>98.54408540535154</v>
      </c>
      <c r="K33" s="25">
        <v>5148</v>
      </c>
      <c r="L33" s="25">
        <v>138</v>
      </c>
      <c r="M33" s="25">
        <f t="shared" si="108"/>
        <v>5286</v>
      </c>
      <c r="N33" s="25">
        <v>4978</v>
      </c>
      <c r="O33" s="25">
        <v>12</v>
      </c>
      <c r="P33" s="25">
        <f t="shared" si="109"/>
        <v>4990</v>
      </c>
      <c r="Q33" s="32">
        <f t="shared" si="7"/>
        <v>96.6977466977467</v>
      </c>
      <c r="R33" s="32">
        <f t="shared" si="8"/>
        <v>8.695652173913043</v>
      </c>
      <c r="S33" s="32">
        <f t="shared" si="9"/>
        <v>94.40030268634128</v>
      </c>
      <c r="T33" s="25">
        <v>103665</v>
      </c>
      <c r="U33" s="25">
        <v>3763</v>
      </c>
      <c r="V33" s="25">
        <f t="shared" si="110"/>
        <v>107428</v>
      </c>
      <c r="W33" s="25">
        <v>102809</v>
      </c>
      <c r="X33" s="25">
        <v>240</v>
      </c>
      <c r="Y33" s="25">
        <f t="shared" si="111"/>
        <v>103049</v>
      </c>
      <c r="Z33" s="32">
        <f t="shared" si="12"/>
        <v>99.17426325182078</v>
      </c>
      <c r="AA33" s="32">
        <f t="shared" si="13"/>
        <v>6.3778899813978205</v>
      </c>
      <c r="AB33" s="32">
        <f t="shared" si="14"/>
        <v>95.92378150947611</v>
      </c>
      <c r="AC33" s="25">
        <v>8517</v>
      </c>
      <c r="AD33" s="25">
        <v>0</v>
      </c>
      <c r="AE33" s="25">
        <f t="shared" si="112"/>
        <v>8517</v>
      </c>
      <c r="AF33" s="25">
        <v>8517</v>
      </c>
      <c r="AG33" s="25">
        <v>0</v>
      </c>
      <c r="AH33" s="25">
        <f t="shared" si="113"/>
        <v>8517</v>
      </c>
      <c r="AI33" s="32">
        <f t="shared" si="17"/>
        <v>100</v>
      </c>
      <c r="AJ33" s="32" t="str">
        <f t="shared" si="18"/>
        <v> </v>
      </c>
      <c r="AK33" s="32">
        <f t="shared" si="19"/>
        <v>100</v>
      </c>
      <c r="AL33" s="25">
        <v>199873</v>
      </c>
      <c r="AM33" s="25">
        <v>0</v>
      </c>
      <c r="AN33" s="25">
        <f t="shared" si="114"/>
        <v>199873</v>
      </c>
      <c r="AO33" s="25">
        <v>199873</v>
      </c>
      <c r="AP33" s="25">
        <v>0</v>
      </c>
      <c r="AQ33" s="25">
        <f t="shared" si="115"/>
        <v>199873</v>
      </c>
      <c r="AR33" s="32">
        <f t="shared" si="22"/>
        <v>100</v>
      </c>
      <c r="AS33" s="32" t="str">
        <f t="shared" si="23"/>
        <v> </v>
      </c>
      <c r="AT33" s="32">
        <f t="shared" si="24"/>
        <v>100</v>
      </c>
      <c r="AU33" s="25">
        <v>419355</v>
      </c>
      <c r="AV33" s="25">
        <v>14462</v>
      </c>
      <c r="AW33" s="25">
        <f t="shared" si="116"/>
        <v>433817</v>
      </c>
      <c r="AX33" s="25">
        <v>415561</v>
      </c>
      <c r="AY33" s="25">
        <v>846</v>
      </c>
      <c r="AZ33" s="25">
        <f t="shared" si="117"/>
        <v>416407</v>
      </c>
      <c r="BA33" s="32">
        <f t="shared" si="27"/>
        <v>99.0952772710472</v>
      </c>
      <c r="BB33" s="32">
        <f t="shared" si="28"/>
        <v>5.849813303830729</v>
      </c>
      <c r="BC33" s="32">
        <f t="shared" si="29"/>
        <v>95.98678705537127</v>
      </c>
      <c r="BD33" s="25">
        <v>419012</v>
      </c>
      <c r="BE33" s="25">
        <v>14462</v>
      </c>
      <c r="BF33" s="25">
        <f t="shared" si="118"/>
        <v>433474</v>
      </c>
      <c r="BG33" s="25">
        <v>415218</v>
      </c>
      <c r="BH33" s="25">
        <v>846</v>
      </c>
      <c r="BI33" s="25">
        <f t="shared" si="119"/>
        <v>416064</v>
      </c>
      <c r="BJ33" s="32">
        <f t="shared" si="32"/>
        <v>99.09453667198076</v>
      </c>
      <c r="BK33" s="32">
        <f t="shared" si="33"/>
        <v>5.849813303830729</v>
      </c>
      <c r="BL33" s="32">
        <f t="shared" si="34"/>
        <v>95.9836114738139</v>
      </c>
      <c r="BM33" s="25">
        <v>343</v>
      </c>
      <c r="BN33" s="25">
        <v>0</v>
      </c>
      <c r="BO33" s="25">
        <f t="shared" si="120"/>
        <v>343</v>
      </c>
      <c r="BP33" s="25">
        <v>343</v>
      </c>
      <c r="BQ33" s="25">
        <v>0</v>
      </c>
      <c r="BR33" s="25">
        <f t="shared" si="121"/>
        <v>343</v>
      </c>
      <c r="BS33" s="32">
        <f t="shared" si="37"/>
        <v>100</v>
      </c>
      <c r="BT33" s="32" t="str">
        <f t="shared" si="38"/>
        <v> </v>
      </c>
      <c r="BU33" s="32">
        <f t="shared" si="39"/>
        <v>100</v>
      </c>
      <c r="BV33" s="25">
        <v>7447</v>
      </c>
      <c r="BW33" s="25">
        <v>187</v>
      </c>
      <c r="BX33" s="25">
        <f t="shared" si="122"/>
        <v>7634</v>
      </c>
      <c r="BY33" s="25">
        <v>7283</v>
      </c>
      <c r="BZ33" s="25">
        <v>74</v>
      </c>
      <c r="CA33" s="25">
        <f t="shared" si="123"/>
        <v>7357</v>
      </c>
      <c r="CB33" s="32">
        <f t="shared" si="42"/>
        <v>97.7977709144622</v>
      </c>
      <c r="CC33" s="32">
        <f t="shared" si="43"/>
        <v>39.57219251336899</v>
      </c>
      <c r="CD33" s="32">
        <f t="shared" si="44"/>
        <v>96.37149593921929</v>
      </c>
      <c r="CE33" s="25">
        <v>26539</v>
      </c>
      <c r="CF33" s="25">
        <v>0</v>
      </c>
      <c r="CG33" s="25">
        <f t="shared" si="124"/>
        <v>26539</v>
      </c>
      <c r="CH33" s="25">
        <v>26539</v>
      </c>
      <c r="CI33" s="25">
        <v>0</v>
      </c>
      <c r="CJ33" s="25">
        <f t="shared" si="125"/>
        <v>26539</v>
      </c>
      <c r="CK33" s="32">
        <f t="shared" si="47"/>
        <v>100</v>
      </c>
      <c r="CL33" s="32" t="str">
        <f t="shared" si="48"/>
        <v> </v>
      </c>
      <c r="CM33" s="32">
        <f t="shared" si="49"/>
        <v>100</v>
      </c>
      <c r="CN33" s="25">
        <v>0</v>
      </c>
      <c r="CO33" s="25">
        <v>0</v>
      </c>
      <c r="CP33" s="25">
        <f t="shared" si="126"/>
        <v>0</v>
      </c>
      <c r="CQ33" s="25">
        <v>0</v>
      </c>
      <c r="CR33" s="25">
        <v>0</v>
      </c>
      <c r="CS33" s="25">
        <f t="shared" si="127"/>
        <v>0</v>
      </c>
      <c r="CT33" s="32" t="str">
        <f t="shared" si="52"/>
        <v> </v>
      </c>
      <c r="CU33" s="32" t="str">
        <f t="shared" si="53"/>
        <v> </v>
      </c>
      <c r="CV33" s="32" t="str">
        <f t="shared" si="54"/>
        <v> </v>
      </c>
      <c r="CW33" s="25">
        <v>0</v>
      </c>
      <c r="CX33" s="25">
        <v>1179</v>
      </c>
      <c r="CY33" s="25">
        <f t="shared" si="128"/>
        <v>1179</v>
      </c>
      <c r="CZ33" s="25">
        <v>0</v>
      </c>
      <c r="DA33" s="25">
        <v>0</v>
      </c>
      <c r="DB33" s="25">
        <f t="shared" si="129"/>
        <v>0</v>
      </c>
      <c r="DC33" s="32" t="str">
        <f t="shared" si="57"/>
        <v> </v>
      </c>
      <c r="DD33" s="32">
        <f t="shared" si="58"/>
        <v>0</v>
      </c>
      <c r="DE33" s="32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2" t="s">
        <v>42</v>
      </c>
      <c r="B34" s="26">
        <v>497339</v>
      </c>
      <c r="C34" s="26">
        <v>21180</v>
      </c>
      <c r="D34" s="26">
        <f t="shared" si="106"/>
        <v>518519</v>
      </c>
      <c r="E34" s="26">
        <v>491346</v>
      </c>
      <c r="F34" s="26">
        <v>4681</v>
      </c>
      <c r="G34" s="26">
        <f t="shared" si="107"/>
        <v>496027</v>
      </c>
      <c r="H34" s="33">
        <f t="shared" si="2"/>
        <v>98.79498692039031</v>
      </c>
      <c r="I34" s="33">
        <f t="shared" si="3"/>
        <v>22.101038715769594</v>
      </c>
      <c r="J34" s="33">
        <f t="shared" si="4"/>
        <v>95.66226117075747</v>
      </c>
      <c r="K34" s="26">
        <v>22952</v>
      </c>
      <c r="L34" s="26">
        <v>948</v>
      </c>
      <c r="M34" s="26">
        <f t="shared" si="108"/>
        <v>23900</v>
      </c>
      <c r="N34" s="26">
        <v>22653</v>
      </c>
      <c r="O34" s="26">
        <v>236</v>
      </c>
      <c r="P34" s="26">
        <f t="shared" si="109"/>
        <v>22889</v>
      </c>
      <c r="Q34" s="33">
        <f t="shared" si="7"/>
        <v>98.6972812826769</v>
      </c>
      <c r="R34" s="33">
        <f t="shared" si="8"/>
        <v>24.894514767932492</v>
      </c>
      <c r="S34" s="33">
        <f t="shared" si="9"/>
        <v>95.76987447698745</v>
      </c>
      <c r="T34" s="26">
        <v>358471</v>
      </c>
      <c r="U34" s="26">
        <v>14805</v>
      </c>
      <c r="V34" s="26">
        <f t="shared" si="110"/>
        <v>373276</v>
      </c>
      <c r="W34" s="26">
        <v>353814</v>
      </c>
      <c r="X34" s="26">
        <v>3684</v>
      </c>
      <c r="Y34" s="26">
        <f t="shared" si="111"/>
        <v>357498</v>
      </c>
      <c r="Z34" s="33">
        <f t="shared" si="12"/>
        <v>98.70087120018077</v>
      </c>
      <c r="AA34" s="33">
        <f t="shared" si="13"/>
        <v>24.88348530901722</v>
      </c>
      <c r="AB34" s="33">
        <f t="shared" si="14"/>
        <v>95.77310086906203</v>
      </c>
      <c r="AC34" s="26">
        <v>77096</v>
      </c>
      <c r="AD34" s="26">
        <v>5413</v>
      </c>
      <c r="AE34" s="26">
        <f t="shared" si="112"/>
        <v>82509</v>
      </c>
      <c r="AF34" s="26">
        <v>76071</v>
      </c>
      <c r="AG34" s="26">
        <v>761</v>
      </c>
      <c r="AH34" s="26">
        <f t="shared" si="113"/>
        <v>76832</v>
      </c>
      <c r="AI34" s="33">
        <f t="shared" si="17"/>
        <v>98.67048874130954</v>
      </c>
      <c r="AJ34" s="33">
        <f t="shared" si="18"/>
        <v>14.058747459818955</v>
      </c>
      <c r="AK34" s="33">
        <f t="shared" si="19"/>
        <v>93.11953847459064</v>
      </c>
      <c r="AL34" s="26">
        <v>38820</v>
      </c>
      <c r="AM34" s="26">
        <v>14</v>
      </c>
      <c r="AN34" s="26">
        <f t="shared" si="114"/>
        <v>38834</v>
      </c>
      <c r="AO34" s="26">
        <v>38808</v>
      </c>
      <c r="AP34" s="26">
        <v>0</v>
      </c>
      <c r="AQ34" s="26">
        <f t="shared" si="115"/>
        <v>38808</v>
      </c>
      <c r="AR34" s="33">
        <f t="shared" si="22"/>
        <v>99.96908809891808</v>
      </c>
      <c r="AS34" s="33">
        <f t="shared" si="23"/>
        <v>0</v>
      </c>
      <c r="AT34" s="33">
        <f t="shared" si="24"/>
        <v>99.93304835968482</v>
      </c>
      <c r="AU34" s="26">
        <v>1317312</v>
      </c>
      <c r="AV34" s="26">
        <v>478188</v>
      </c>
      <c r="AW34" s="26">
        <f t="shared" si="116"/>
        <v>1795500</v>
      </c>
      <c r="AX34" s="26">
        <v>1220919</v>
      </c>
      <c r="AY34" s="26">
        <v>76344</v>
      </c>
      <c r="AZ34" s="26">
        <f t="shared" si="117"/>
        <v>1297263</v>
      </c>
      <c r="BA34" s="33">
        <f t="shared" si="27"/>
        <v>92.68259911091677</v>
      </c>
      <c r="BB34" s="33">
        <f t="shared" si="28"/>
        <v>15.965268890059978</v>
      </c>
      <c r="BC34" s="33">
        <f t="shared" si="29"/>
        <v>72.25079365079365</v>
      </c>
      <c r="BD34" s="26">
        <v>1303247</v>
      </c>
      <c r="BE34" s="26">
        <v>478188</v>
      </c>
      <c r="BF34" s="26">
        <f t="shared" si="118"/>
        <v>1781435</v>
      </c>
      <c r="BG34" s="26">
        <v>1206854</v>
      </c>
      <c r="BH34" s="26">
        <v>76344</v>
      </c>
      <c r="BI34" s="26">
        <f t="shared" si="119"/>
        <v>1283198</v>
      </c>
      <c r="BJ34" s="33">
        <f t="shared" si="32"/>
        <v>92.60362770833157</v>
      </c>
      <c r="BK34" s="33">
        <f t="shared" si="33"/>
        <v>15.965268890059978</v>
      </c>
      <c r="BL34" s="33">
        <f t="shared" si="34"/>
        <v>72.03170477732839</v>
      </c>
      <c r="BM34" s="26">
        <v>14065</v>
      </c>
      <c r="BN34" s="26">
        <v>0</v>
      </c>
      <c r="BO34" s="26">
        <f t="shared" si="120"/>
        <v>14065</v>
      </c>
      <c r="BP34" s="26">
        <v>14065</v>
      </c>
      <c r="BQ34" s="26">
        <v>0</v>
      </c>
      <c r="BR34" s="26">
        <f t="shared" si="121"/>
        <v>14065</v>
      </c>
      <c r="BS34" s="33">
        <f t="shared" si="37"/>
        <v>100</v>
      </c>
      <c r="BT34" s="33" t="str">
        <f t="shared" si="38"/>
        <v> </v>
      </c>
      <c r="BU34" s="33">
        <f t="shared" si="39"/>
        <v>100</v>
      </c>
      <c r="BV34" s="26">
        <v>31048</v>
      </c>
      <c r="BW34" s="26">
        <v>1707</v>
      </c>
      <c r="BX34" s="26">
        <f t="shared" si="122"/>
        <v>32755</v>
      </c>
      <c r="BY34" s="26">
        <v>30381</v>
      </c>
      <c r="BZ34" s="26">
        <v>375</v>
      </c>
      <c r="CA34" s="26">
        <f t="shared" si="123"/>
        <v>30756</v>
      </c>
      <c r="CB34" s="33">
        <f t="shared" si="42"/>
        <v>97.85171347590827</v>
      </c>
      <c r="CC34" s="33">
        <f t="shared" si="43"/>
        <v>21.968365553602812</v>
      </c>
      <c r="CD34" s="33">
        <f t="shared" si="44"/>
        <v>93.89711494428332</v>
      </c>
      <c r="CE34" s="26">
        <v>128538</v>
      </c>
      <c r="CF34" s="26">
        <v>0</v>
      </c>
      <c r="CG34" s="26">
        <f t="shared" si="124"/>
        <v>128538</v>
      </c>
      <c r="CH34" s="26">
        <v>128538</v>
      </c>
      <c r="CI34" s="26">
        <v>0</v>
      </c>
      <c r="CJ34" s="26">
        <f t="shared" si="125"/>
        <v>128538</v>
      </c>
      <c r="CK34" s="33">
        <f t="shared" si="47"/>
        <v>100</v>
      </c>
      <c r="CL34" s="33" t="str">
        <f t="shared" si="48"/>
        <v> </v>
      </c>
      <c r="CM34" s="33">
        <f t="shared" si="49"/>
        <v>100</v>
      </c>
      <c r="CN34" s="26">
        <v>0</v>
      </c>
      <c r="CO34" s="26">
        <v>0</v>
      </c>
      <c r="CP34" s="26">
        <f t="shared" si="126"/>
        <v>0</v>
      </c>
      <c r="CQ34" s="26">
        <v>0</v>
      </c>
      <c r="CR34" s="26">
        <v>0</v>
      </c>
      <c r="CS34" s="26">
        <f t="shared" si="127"/>
        <v>0</v>
      </c>
      <c r="CT34" s="33" t="str">
        <f t="shared" si="52"/>
        <v> </v>
      </c>
      <c r="CU34" s="33" t="str">
        <f t="shared" si="53"/>
        <v> </v>
      </c>
      <c r="CV34" s="33" t="str">
        <f t="shared" si="54"/>
        <v> </v>
      </c>
      <c r="CW34" s="26">
        <v>0</v>
      </c>
      <c r="CX34" s="26">
        <v>85561</v>
      </c>
      <c r="CY34" s="26">
        <f t="shared" si="128"/>
        <v>85561</v>
      </c>
      <c r="CZ34" s="26">
        <v>0</v>
      </c>
      <c r="DA34" s="26">
        <v>0</v>
      </c>
      <c r="DB34" s="26">
        <f t="shared" si="129"/>
        <v>0</v>
      </c>
      <c r="DC34" s="33" t="str">
        <f t="shared" si="57"/>
        <v> </v>
      </c>
      <c r="DD34" s="33">
        <f t="shared" si="58"/>
        <v>0</v>
      </c>
      <c r="DE34" s="33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5">
        <v>512401</v>
      </c>
      <c r="C35" s="25">
        <v>14496</v>
      </c>
      <c r="D35" s="25">
        <f t="shared" si="106"/>
        <v>526897</v>
      </c>
      <c r="E35" s="25">
        <v>508190</v>
      </c>
      <c r="F35" s="25">
        <v>4087</v>
      </c>
      <c r="G35" s="25">
        <f t="shared" si="107"/>
        <v>512277</v>
      </c>
      <c r="H35" s="32">
        <f t="shared" si="2"/>
        <v>99.17818271236786</v>
      </c>
      <c r="I35" s="32">
        <f t="shared" si="3"/>
        <v>28.19398454746137</v>
      </c>
      <c r="J35" s="32">
        <f t="shared" si="4"/>
        <v>97.22526414080932</v>
      </c>
      <c r="K35" s="25">
        <v>22188</v>
      </c>
      <c r="L35" s="25">
        <v>665</v>
      </c>
      <c r="M35" s="25">
        <f t="shared" si="108"/>
        <v>22853</v>
      </c>
      <c r="N35" s="25">
        <v>21929</v>
      </c>
      <c r="O35" s="25">
        <v>179</v>
      </c>
      <c r="P35" s="25">
        <f t="shared" si="109"/>
        <v>22108</v>
      </c>
      <c r="Q35" s="32">
        <f t="shared" si="7"/>
        <v>98.83270236163693</v>
      </c>
      <c r="R35" s="32">
        <f t="shared" si="8"/>
        <v>26.917293233082706</v>
      </c>
      <c r="S35" s="32">
        <f t="shared" si="9"/>
        <v>96.74003413118628</v>
      </c>
      <c r="T35" s="25">
        <v>402715</v>
      </c>
      <c r="U35" s="25">
        <v>12084</v>
      </c>
      <c r="V35" s="25">
        <f t="shared" si="110"/>
        <v>414799</v>
      </c>
      <c r="W35" s="25">
        <v>399441</v>
      </c>
      <c r="X35" s="25">
        <v>3246</v>
      </c>
      <c r="Y35" s="25">
        <f t="shared" si="111"/>
        <v>402687</v>
      </c>
      <c r="Z35" s="32">
        <f t="shared" si="12"/>
        <v>99.18701811454751</v>
      </c>
      <c r="AA35" s="32">
        <f t="shared" si="13"/>
        <v>26.86196623634558</v>
      </c>
      <c r="AB35" s="32">
        <f t="shared" si="14"/>
        <v>97.08003153334506</v>
      </c>
      <c r="AC35" s="25">
        <v>36386</v>
      </c>
      <c r="AD35" s="25">
        <v>1555</v>
      </c>
      <c r="AE35" s="25">
        <f t="shared" si="112"/>
        <v>37941</v>
      </c>
      <c r="AF35" s="25">
        <v>36277</v>
      </c>
      <c r="AG35" s="25">
        <v>579</v>
      </c>
      <c r="AH35" s="25">
        <f t="shared" si="113"/>
        <v>36856</v>
      </c>
      <c r="AI35" s="32">
        <f t="shared" si="17"/>
        <v>99.70043423294673</v>
      </c>
      <c r="AJ35" s="32">
        <f t="shared" si="18"/>
        <v>37.234726688102896</v>
      </c>
      <c r="AK35" s="32">
        <f t="shared" si="19"/>
        <v>97.14029677657415</v>
      </c>
      <c r="AL35" s="25">
        <v>51112</v>
      </c>
      <c r="AM35" s="25">
        <v>192</v>
      </c>
      <c r="AN35" s="25">
        <f t="shared" si="114"/>
        <v>51304</v>
      </c>
      <c r="AO35" s="25">
        <v>50543</v>
      </c>
      <c r="AP35" s="25">
        <v>83</v>
      </c>
      <c r="AQ35" s="25">
        <f t="shared" si="115"/>
        <v>50626</v>
      </c>
      <c r="AR35" s="32">
        <f t="shared" si="22"/>
        <v>98.88675849115668</v>
      </c>
      <c r="AS35" s="32">
        <f t="shared" si="23"/>
        <v>43.22916666666667</v>
      </c>
      <c r="AT35" s="32">
        <f t="shared" si="24"/>
        <v>98.67846561671605</v>
      </c>
      <c r="AU35" s="25">
        <v>751444</v>
      </c>
      <c r="AV35" s="25">
        <v>42275</v>
      </c>
      <c r="AW35" s="25">
        <f t="shared" si="116"/>
        <v>793719</v>
      </c>
      <c r="AX35" s="25">
        <v>739688</v>
      </c>
      <c r="AY35" s="25">
        <v>8056</v>
      </c>
      <c r="AZ35" s="25">
        <f t="shared" si="117"/>
        <v>747744</v>
      </c>
      <c r="BA35" s="32">
        <f t="shared" si="27"/>
        <v>98.4355454298657</v>
      </c>
      <c r="BB35" s="32">
        <f t="shared" si="28"/>
        <v>19.0561797752809</v>
      </c>
      <c r="BC35" s="32">
        <f t="shared" si="29"/>
        <v>94.20764779474851</v>
      </c>
      <c r="BD35" s="25">
        <v>749600</v>
      </c>
      <c r="BE35" s="25">
        <v>42275</v>
      </c>
      <c r="BF35" s="25">
        <f t="shared" si="118"/>
        <v>791875</v>
      </c>
      <c r="BG35" s="25">
        <v>737844</v>
      </c>
      <c r="BH35" s="25">
        <v>8056</v>
      </c>
      <c r="BI35" s="25">
        <f t="shared" si="119"/>
        <v>745900</v>
      </c>
      <c r="BJ35" s="32">
        <f t="shared" si="32"/>
        <v>98.43169690501601</v>
      </c>
      <c r="BK35" s="32">
        <f t="shared" si="33"/>
        <v>19.0561797752809</v>
      </c>
      <c r="BL35" s="32">
        <f t="shared" si="34"/>
        <v>94.1941594317285</v>
      </c>
      <c r="BM35" s="25">
        <v>1844</v>
      </c>
      <c r="BN35" s="25">
        <v>0</v>
      </c>
      <c r="BO35" s="25">
        <f t="shared" si="120"/>
        <v>1844</v>
      </c>
      <c r="BP35" s="25">
        <v>1844</v>
      </c>
      <c r="BQ35" s="25">
        <v>0</v>
      </c>
      <c r="BR35" s="25">
        <f t="shared" si="121"/>
        <v>1844</v>
      </c>
      <c r="BS35" s="32">
        <f t="shared" si="37"/>
        <v>100</v>
      </c>
      <c r="BT35" s="32" t="str">
        <f t="shared" si="38"/>
        <v> </v>
      </c>
      <c r="BU35" s="32">
        <f t="shared" si="39"/>
        <v>100</v>
      </c>
      <c r="BV35" s="25">
        <v>37042</v>
      </c>
      <c r="BW35" s="25">
        <v>1137</v>
      </c>
      <c r="BX35" s="25">
        <f t="shared" si="122"/>
        <v>38179</v>
      </c>
      <c r="BY35" s="25">
        <v>36593</v>
      </c>
      <c r="BZ35" s="25">
        <v>292</v>
      </c>
      <c r="CA35" s="25">
        <f t="shared" si="123"/>
        <v>36885</v>
      </c>
      <c r="CB35" s="32">
        <f t="shared" si="42"/>
        <v>98.78786242643486</v>
      </c>
      <c r="CC35" s="32">
        <f t="shared" si="43"/>
        <v>25.6816182937555</v>
      </c>
      <c r="CD35" s="32">
        <f t="shared" si="44"/>
        <v>96.61070221849708</v>
      </c>
      <c r="CE35" s="25">
        <v>125485</v>
      </c>
      <c r="CF35" s="25">
        <v>0</v>
      </c>
      <c r="CG35" s="25">
        <f t="shared" si="124"/>
        <v>125485</v>
      </c>
      <c r="CH35" s="25">
        <v>125485</v>
      </c>
      <c r="CI35" s="25">
        <v>0</v>
      </c>
      <c r="CJ35" s="25">
        <f t="shared" si="125"/>
        <v>125485</v>
      </c>
      <c r="CK35" s="32">
        <f t="shared" si="47"/>
        <v>100</v>
      </c>
      <c r="CL35" s="32" t="str">
        <f t="shared" si="48"/>
        <v> </v>
      </c>
      <c r="CM35" s="32">
        <f t="shared" si="49"/>
        <v>100</v>
      </c>
      <c r="CN35" s="25">
        <v>0</v>
      </c>
      <c r="CO35" s="25">
        <v>0</v>
      </c>
      <c r="CP35" s="25">
        <f t="shared" si="126"/>
        <v>0</v>
      </c>
      <c r="CQ35" s="25">
        <v>0</v>
      </c>
      <c r="CR35" s="25">
        <v>0</v>
      </c>
      <c r="CS35" s="25">
        <f t="shared" si="127"/>
        <v>0</v>
      </c>
      <c r="CT35" s="32" t="str">
        <f t="shared" si="52"/>
        <v> </v>
      </c>
      <c r="CU35" s="32" t="str">
        <f t="shared" si="53"/>
        <v> </v>
      </c>
      <c r="CV35" s="32" t="str">
        <f t="shared" si="54"/>
        <v> </v>
      </c>
      <c r="CW35" s="25">
        <v>0</v>
      </c>
      <c r="CX35" s="25">
        <v>174</v>
      </c>
      <c r="CY35" s="25">
        <f t="shared" si="128"/>
        <v>174</v>
      </c>
      <c r="CZ35" s="25">
        <v>0</v>
      </c>
      <c r="DA35" s="25">
        <v>0</v>
      </c>
      <c r="DB35" s="25">
        <f t="shared" si="129"/>
        <v>0</v>
      </c>
      <c r="DC35" s="32" t="str">
        <f t="shared" si="57"/>
        <v> </v>
      </c>
      <c r="DD35" s="32">
        <f t="shared" si="58"/>
        <v>0</v>
      </c>
      <c r="DE35" s="32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5">
        <v>88072</v>
      </c>
      <c r="C36" s="25">
        <v>83</v>
      </c>
      <c r="D36" s="25">
        <f t="shared" si="106"/>
        <v>88155</v>
      </c>
      <c r="E36" s="25">
        <v>87642</v>
      </c>
      <c r="F36" s="25">
        <v>83</v>
      </c>
      <c r="G36" s="25">
        <f t="shared" si="107"/>
        <v>87725</v>
      </c>
      <c r="H36" s="32">
        <f t="shared" si="2"/>
        <v>99.5117631029158</v>
      </c>
      <c r="I36" s="32">
        <f t="shared" si="3"/>
        <v>100</v>
      </c>
      <c r="J36" s="32">
        <f t="shared" si="4"/>
        <v>99.51222278940503</v>
      </c>
      <c r="K36" s="25">
        <v>4417</v>
      </c>
      <c r="L36" s="25">
        <v>0</v>
      </c>
      <c r="M36" s="25">
        <f t="shared" si="108"/>
        <v>4417</v>
      </c>
      <c r="N36" s="25">
        <v>4405</v>
      </c>
      <c r="O36" s="25">
        <v>0</v>
      </c>
      <c r="P36" s="25">
        <f t="shared" si="109"/>
        <v>4405</v>
      </c>
      <c r="Q36" s="32">
        <f t="shared" si="7"/>
        <v>99.72832239076295</v>
      </c>
      <c r="R36" s="32" t="str">
        <f t="shared" si="8"/>
        <v> </v>
      </c>
      <c r="S36" s="32">
        <f t="shared" si="9"/>
        <v>99.72832239076295</v>
      </c>
      <c r="T36" s="25">
        <v>71666</v>
      </c>
      <c r="U36" s="25">
        <v>0</v>
      </c>
      <c r="V36" s="25">
        <f t="shared" si="110"/>
        <v>71666</v>
      </c>
      <c r="W36" s="25">
        <v>71298</v>
      </c>
      <c r="X36" s="25">
        <v>0</v>
      </c>
      <c r="Y36" s="25">
        <f t="shared" si="111"/>
        <v>71298</v>
      </c>
      <c r="Z36" s="32">
        <f t="shared" si="12"/>
        <v>99.48650685122652</v>
      </c>
      <c r="AA36" s="32" t="str">
        <f t="shared" si="13"/>
        <v> </v>
      </c>
      <c r="AB36" s="32">
        <f t="shared" si="14"/>
        <v>99.48650685122652</v>
      </c>
      <c r="AC36" s="25">
        <v>4580</v>
      </c>
      <c r="AD36" s="25">
        <v>80</v>
      </c>
      <c r="AE36" s="25">
        <f t="shared" si="112"/>
        <v>4660</v>
      </c>
      <c r="AF36" s="25">
        <v>4530</v>
      </c>
      <c r="AG36" s="25">
        <v>80</v>
      </c>
      <c r="AH36" s="25">
        <f t="shared" si="113"/>
        <v>4610</v>
      </c>
      <c r="AI36" s="32">
        <f t="shared" si="17"/>
        <v>98.90829694323145</v>
      </c>
      <c r="AJ36" s="32">
        <f t="shared" si="18"/>
        <v>100</v>
      </c>
      <c r="AK36" s="32">
        <f t="shared" si="19"/>
        <v>98.92703862660944</v>
      </c>
      <c r="AL36" s="25">
        <v>7409</v>
      </c>
      <c r="AM36" s="25">
        <v>3</v>
      </c>
      <c r="AN36" s="25">
        <f t="shared" si="114"/>
        <v>7412</v>
      </c>
      <c r="AO36" s="25">
        <v>7409</v>
      </c>
      <c r="AP36" s="25">
        <v>3</v>
      </c>
      <c r="AQ36" s="25">
        <f t="shared" si="115"/>
        <v>7412</v>
      </c>
      <c r="AR36" s="32">
        <f t="shared" si="22"/>
        <v>100</v>
      </c>
      <c r="AS36" s="32">
        <f t="shared" si="23"/>
        <v>100</v>
      </c>
      <c r="AT36" s="32">
        <f t="shared" si="24"/>
        <v>100</v>
      </c>
      <c r="AU36" s="25">
        <v>165570</v>
      </c>
      <c r="AV36" s="25">
        <v>9068</v>
      </c>
      <c r="AW36" s="25">
        <f t="shared" si="116"/>
        <v>174638</v>
      </c>
      <c r="AX36" s="25">
        <v>163206</v>
      </c>
      <c r="AY36" s="25">
        <v>2665</v>
      </c>
      <c r="AZ36" s="25">
        <f t="shared" si="117"/>
        <v>165871</v>
      </c>
      <c r="BA36" s="32">
        <f t="shared" si="27"/>
        <v>98.57220510962131</v>
      </c>
      <c r="BB36" s="32">
        <f t="shared" si="28"/>
        <v>29.38906043228937</v>
      </c>
      <c r="BC36" s="32">
        <f t="shared" si="29"/>
        <v>94.97990128150803</v>
      </c>
      <c r="BD36" s="25">
        <v>165552</v>
      </c>
      <c r="BE36" s="25">
        <v>9068</v>
      </c>
      <c r="BF36" s="25">
        <f t="shared" si="118"/>
        <v>174620</v>
      </c>
      <c r="BG36" s="25">
        <v>163188</v>
      </c>
      <c r="BH36" s="25">
        <v>2665</v>
      </c>
      <c r="BI36" s="25">
        <f t="shared" si="119"/>
        <v>165853</v>
      </c>
      <c r="BJ36" s="32">
        <f t="shared" si="32"/>
        <v>98.5720498695274</v>
      </c>
      <c r="BK36" s="32">
        <f t="shared" si="33"/>
        <v>29.38906043228937</v>
      </c>
      <c r="BL36" s="32">
        <f t="shared" si="34"/>
        <v>94.97938380483335</v>
      </c>
      <c r="BM36" s="25">
        <v>18</v>
      </c>
      <c r="BN36" s="25">
        <v>0</v>
      </c>
      <c r="BO36" s="25">
        <f t="shared" si="120"/>
        <v>18</v>
      </c>
      <c r="BP36" s="25">
        <v>18</v>
      </c>
      <c r="BQ36" s="25">
        <v>0</v>
      </c>
      <c r="BR36" s="25">
        <f t="shared" si="121"/>
        <v>18</v>
      </c>
      <c r="BS36" s="32">
        <f t="shared" si="37"/>
        <v>100</v>
      </c>
      <c r="BT36" s="32" t="str">
        <f t="shared" si="38"/>
        <v> </v>
      </c>
      <c r="BU36" s="32">
        <f t="shared" si="39"/>
        <v>100</v>
      </c>
      <c r="BV36" s="25">
        <v>7945</v>
      </c>
      <c r="BW36" s="25">
        <v>225</v>
      </c>
      <c r="BX36" s="25">
        <f t="shared" si="122"/>
        <v>8170</v>
      </c>
      <c r="BY36" s="25">
        <v>7859</v>
      </c>
      <c r="BZ36" s="25">
        <v>28</v>
      </c>
      <c r="CA36" s="25">
        <f t="shared" si="123"/>
        <v>7887</v>
      </c>
      <c r="CB36" s="32">
        <f t="shared" si="42"/>
        <v>98.9175582127124</v>
      </c>
      <c r="CC36" s="32">
        <f t="shared" si="43"/>
        <v>12.444444444444445</v>
      </c>
      <c r="CD36" s="32">
        <f t="shared" si="44"/>
        <v>96.53610771113831</v>
      </c>
      <c r="CE36" s="25">
        <v>28307</v>
      </c>
      <c r="CF36" s="25">
        <v>0</v>
      </c>
      <c r="CG36" s="25">
        <f t="shared" si="124"/>
        <v>28307</v>
      </c>
      <c r="CH36" s="25">
        <v>28307</v>
      </c>
      <c r="CI36" s="25">
        <v>0</v>
      </c>
      <c r="CJ36" s="25">
        <f t="shared" si="125"/>
        <v>28307</v>
      </c>
      <c r="CK36" s="32">
        <f t="shared" si="47"/>
        <v>100</v>
      </c>
      <c r="CL36" s="32" t="str">
        <f t="shared" si="48"/>
        <v> </v>
      </c>
      <c r="CM36" s="32">
        <f t="shared" si="49"/>
        <v>100</v>
      </c>
      <c r="CN36" s="25">
        <v>0</v>
      </c>
      <c r="CO36" s="25">
        <v>0</v>
      </c>
      <c r="CP36" s="25">
        <f t="shared" si="126"/>
        <v>0</v>
      </c>
      <c r="CQ36" s="25">
        <v>0</v>
      </c>
      <c r="CR36" s="25">
        <v>0</v>
      </c>
      <c r="CS36" s="25">
        <f t="shared" si="127"/>
        <v>0</v>
      </c>
      <c r="CT36" s="32" t="str">
        <f t="shared" si="52"/>
        <v> </v>
      </c>
      <c r="CU36" s="32" t="str">
        <f t="shared" si="53"/>
        <v> </v>
      </c>
      <c r="CV36" s="32" t="str">
        <f t="shared" si="54"/>
        <v> </v>
      </c>
      <c r="CW36" s="25">
        <v>0</v>
      </c>
      <c r="CX36" s="25">
        <v>0</v>
      </c>
      <c r="CY36" s="25">
        <f t="shared" si="128"/>
        <v>0</v>
      </c>
      <c r="CZ36" s="25">
        <v>0</v>
      </c>
      <c r="DA36" s="25">
        <v>0</v>
      </c>
      <c r="DB36" s="25">
        <f t="shared" si="129"/>
        <v>0</v>
      </c>
      <c r="DC36" s="32" t="str">
        <f t="shared" si="57"/>
        <v> </v>
      </c>
      <c r="DD36" s="32" t="str">
        <f t="shared" si="58"/>
        <v> </v>
      </c>
      <c r="DE36" s="32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5">
        <v>79576</v>
      </c>
      <c r="C37" s="25">
        <v>1605</v>
      </c>
      <c r="D37" s="25">
        <f t="shared" si="106"/>
        <v>81181</v>
      </c>
      <c r="E37" s="25">
        <v>78956</v>
      </c>
      <c r="F37" s="25">
        <v>525</v>
      </c>
      <c r="G37" s="25">
        <f t="shared" si="107"/>
        <v>79481</v>
      </c>
      <c r="H37" s="32">
        <f t="shared" si="2"/>
        <v>99.22087061425555</v>
      </c>
      <c r="I37" s="32">
        <f t="shared" si="3"/>
        <v>32.71028037383177</v>
      </c>
      <c r="J37" s="32">
        <f t="shared" si="4"/>
        <v>97.9059139453813</v>
      </c>
      <c r="K37" s="25">
        <v>4766</v>
      </c>
      <c r="L37" s="25">
        <v>85</v>
      </c>
      <c r="M37" s="25">
        <f t="shared" si="108"/>
        <v>4851</v>
      </c>
      <c r="N37" s="25">
        <v>4725</v>
      </c>
      <c r="O37" s="25">
        <v>28</v>
      </c>
      <c r="P37" s="25">
        <f t="shared" si="109"/>
        <v>4753</v>
      </c>
      <c r="Q37" s="32">
        <f t="shared" si="7"/>
        <v>99.13973982375157</v>
      </c>
      <c r="R37" s="32">
        <f t="shared" si="8"/>
        <v>32.94117647058823</v>
      </c>
      <c r="S37" s="32">
        <f t="shared" si="9"/>
        <v>97.97979797979798</v>
      </c>
      <c r="T37" s="25">
        <v>61496</v>
      </c>
      <c r="U37" s="25">
        <v>1520</v>
      </c>
      <c r="V37" s="25">
        <f t="shared" si="110"/>
        <v>63016</v>
      </c>
      <c r="W37" s="25">
        <v>60967</v>
      </c>
      <c r="X37" s="25">
        <v>497</v>
      </c>
      <c r="Y37" s="25">
        <f t="shared" si="111"/>
        <v>61464</v>
      </c>
      <c r="Z37" s="32">
        <f t="shared" si="12"/>
        <v>99.13978144919994</v>
      </c>
      <c r="AA37" s="32">
        <f t="shared" si="13"/>
        <v>32.69736842105263</v>
      </c>
      <c r="AB37" s="32">
        <f t="shared" si="14"/>
        <v>97.53713342643138</v>
      </c>
      <c r="AC37" s="25">
        <v>7057</v>
      </c>
      <c r="AD37" s="25">
        <v>0</v>
      </c>
      <c r="AE37" s="25">
        <f t="shared" si="112"/>
        <v>7057</v>
      </c>
      <c r="AF37" s="25">
        <v>7007</v>
      </c>
      <c r="AG37" s="25">
        <v>0</v>
      </c>
      <c r="AH37" s="25">
        <f t="shared" si="113"/>
        <v>7007</v>
      </c>
      <c r="AI37" s="32">
        <f t="shared" si="17"/>
        <v>99.29148363327192</v>
      </c>
      <c r="AJ37" s="32" t="str">
        <f t="shared" si="18"/>
        <v> </v>
      </c>
      <c r="AK37" s="32">
        <f t="shared" si="19"/>
        <v>99.29148363327192</v>
      </c>
      <c r="AL37" s="25">
        <v>6257</v>
      </c>
      <c r="AM37" s="25">
        <v>0</v>
      </c>
      <c r="AN37" s="25">
        <f t="shared" si="114"/>
        <v>6257</v>
      </c>
      <c r="AO37" s="25">
        <v>6257</v>
      </c>
      <c r="AP37" s="25">
        <v>0</v>
      </c>
      <c r="AQ37" s="25">
        <f t="shared" si="115"/>
        <v>6257</v>
      </c>
      <c r="AR37" s="32">
        <f t="shared" si="22"/>
        <v>100</v>
      </c>
      <c r="AS37" s="32" t="str">
        <f t="shared" si="23"/>
        <v> </v>
      </c>
      <c r="AT37" s="32">
        <f t="shared" si="24"/>
        <v>100</v>
      </c>
      <c r="AU37" s="25">
        <v>308993</v>
      </c>
      <c r="AV37" s="25">
        <v>17473</v>
      </c>
      <c r="AW37" s="25">
        <f t="shared" si="116"/>
        <v>326466</v>
      </c>
      <c r="AX37" s="25">
        <v>305213</v>
      </c>
      <c r="AY37" s="25">
        <v>7287</v>
      </c>
      <c r="AZ37" s="25">
        <f t="shared" si="117"/>
        <v>312500</v>
      </c>
      <c r="BA37" s="32">
        <f t="shared" si="27"/>
        <v>98.77667131617869</v>
      </c>
      <c r="BB37" s="32">
        <f t="shared" si="28"/>
        <v>41.70434384478911</v>
      </c>
      <c r="BC37" s="32">
        <f t="shared" si="29"/>
        <v>95.7220660038105</v>
      </c>
      <c r="BD37" s="25">
        <v>306817</v>
      </c>
      <c r="BE37" s="25">
        <v>17473</v>
      </c>
      <c r="BF37" s="25">
        <f t="shared" si="118"/>
        <v>324290</v>
      </c>
      <c r="BG37" s="25">
        <v>303037</v>
      </c>
      <c r="BH37" s="25">
        <v>7287</v>
      </c>
      <c r="BI37" s="25">
        <f t="shared" si="119"/>
        <v>310324</v>
      </c>
      <c r="BJ37" s="32">
        <f t="shared" si="32"/>
        <v>98.76799525450024</v>
      </c>
      <c r="BK37" s="32">
        <f t="shared" si="33"/>
        <v>41.70434384478911</v>
      </c>
      <c r="BL37" s="32">
        <f t="shared" si="34"/>
        <v>95.6933608806932</v>
      </c>
      <c r="BM37" s="25">
        <v>2176</v>
      </c>
      <c r="BN37" s="25">
        <v>0</v>
      </c>
      <c r="BO37" s="25">
        <f t="shared" si="120"/>
        <v>2176</v>
      </c>
      <c r="BP37" s="25">
        <v>2176</v>
      </c>
      <c r="BQ37" s="25">
        <v>0</v>
      </c>
      <c r="BR37" s="25">
        <f t="shared" si="121"/>
        <v>2176</v>
      </c>
      <c r="BS37" s="32">
        <f t="shared" si="37"/>
        <v>100</v>
      </c>
      <c r="BT37" s="32" t="str">
        <f t="shared" si="38"/>
        <v> </v>
      </c>
      <c r="BU37" s="32">
        <f t="shared" si="39"/>
        <v>100</v>
      </c>
      <c r="BV37" s="25">
        <v>9049</v>
      </c>
      <c r="BW37" s="25">
        <v>215</v>
      </c>
      <c r="BX37" s="25">
        <f t="shared" si="122"/>
        <v>9264</v>
      </c>
      <c r="BY37" s="25">
        <v>8986</v>
      </c>
      <c r="BZ37" s="25">
        <v>92</v>
      </c>
      <c r="CA37" s="25">
        <f t="shared" si="123"/>
        <v>9078</v>
      </c>
      <c r="CB37" s="32">
        <f t="shared" si="42"/>
        <v>99.30379047408553</v>
      </c>
      <c r="CC37" s="32">
        <f t="shared" si="43"/>
        <v>42.7906976744186</v>
      </c>
      <c r="CD37" s="32">
        <f t="shared" si="44"/>
        <v>97.99222797927462</v>
      </c>
      <c r="CE37" s="25">
        <v>23424</v>
      </c>
      <c r="CF37" s="25">
        <v>0</v>
      </c>
      <c r="CG37" s="25">
        <f t="shared" si="124"/>
        <v>23424</v>
      </c>
      <c r="CH37" s="25">
        <v>23424</v>
      </c>
      <c r="CI37" s="25">
        <v>0</v>
      </c>
      <c r="CJ37" s="25">
        <f t="shared" si="125"/>
        <v>23424</v>
      </c>
      <c r="CK37" s="32">
        <f t="shared" si="47"/>
        <v>100</v>
      </c>
      <c r="CL37" s="32" t="str">
        <f t="shared" si="48"/>
        <v> </v>
      </c>
      <c r="CM37" s="32">
        <f t="shared" si="49"/>
        <v>100</v>
      </c>
      <c r="CN37" s="25">
        <v>0</v>
      </c>
      <c r="CO37" s="25">
        <v>0</v>
      </c>
      <c r="CP37" s="25">
        <f t="shared" si="126"/>
        <v>0</v>
      </c>
      <c r="CQ37" s="25">
        <v>0</v>
      </c>
      <c r="CR37" s="25">
        <v>0</v>
      </c>
      <c r="CS37" s="25">
        <f t="shared" si="127"/>
        <v>0</v>
      </c>
      <c r="CT37" s="32" t="str">
        <f t="shared" si="52"/>
        <v> </v>
      </c>
      <c r="CU37" s="32" t="str">
        <f t="shared" si="53"/>
        <v> </v>
      </c>
      <c r="CV37" s="32" t="str">
        <f t="shared" si="54"/>
        <v> </v>
      </c>
      <c r="CW37" s="25">
        <v>0</v>
      </c>
      <c r="CX37" s="25">
        <v>3376</v>
      </c>
      <c r="CY37" s="25">
        <f t="shared" si="128"/>
        <v>3376</v>
      </c>
      <c r="CZ37" s="25">
        <v>0</v>
      </c>
      <c r="DA37" s="25">
        <v>0</v>
      </c>
      <c r="DB37" s="25">
        <f t="shared" si="129"/>
        <v>0</v>
      </c>
      <c r="DC37" s="32" t="str">
        <f t="shared" si="57"/>
        <v> </v>
      </c>
      <c r="DD37" s="32">
        <f t="shared" si="58"/>
        <v>0</v>
      </c>
      <c r="DE37" s="32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5">
        <v>52559</v>
      </c>
      <c r="C38" s="25">
        <v>2816</v>
      </c>
      <c r="D38" s="25">
        <f t="shared" si="106"/>
        <v>55375</v>
      </c>
      <c r="E38" s="25">
        <v>52509</v>
      </c>
      <c r="F38" s="25">
        <v>0</v>
      </c>
      <c r="G38" s="25">
        <f t="shared" si="107"/>
        <v>52509</v>
      </c>
      <c r="H38" s="32">
        <f aca="true" t="shared" si="152" ref="H38:H66">IF(ISERROR(E38/B38*100)," ",E38/B38*100)</f>
        <v>99.90486881409464</v>
      </c>
      <c r="I38" s="32">
        <f aca="true" t="shared" si="153" ref="I38:I66">IF(ISERROR(F38/C38*100)," ",F38/C38*100)</f>
        <v>0</v>
      </c>
      <c r="J38" s="32">
        <f aca="true" t="shared" si="154" ref="J38:J66">IF(ISERROR(G38/D38*100)," ",G38/D38*100)</f>
        <v>94.82437923250563</v>
      </c>
      <c r="K38" s="25">
        <v>2484</v>
      </c>
      <c r="L38" s="25">
        <v>0</v>
      </c>
      <c r="M38" s="25">
        <f t="shared" si="108"/>
        <v>2484</v>
      </c>
      <c r="N38" s="25">
        <v>2484</v>
      </c>
      <c r="O38" s="25">
        <v>0</v>
      </c>
      <c r="P38" s="25">
        <f t="shared" si="109"/>
        <v>2484</v>
      </c>
      <c r="Q38" s="32">
        <f aca="true" t="shared" si="155" ref="Q38:Q66">IF(ISERROR(N38/K38*100)," ",N38/K38*100)</f>
        <v>100</v>
      </c>
      <c r="R38" s="32" t="str">
        <f aca="true" t="shared" si="156" ref="R38:R66">IF(ISERROR(O38/L38*100)," ",O38/L38*100)</f>
        <v> </v>
      </c>
      <c r="S38" s="32">
        <f aca="true" t="shared" si="157" ref="S38:S66">IF(ISERROR(P38/M38*100)," ",P38/M38*100)</f>
        <v>100</v>
      </c>
      <c r="T38" s="25">
        <v>41902</v>
      </c>
      <c r="U38" s="25">
        <v>2816</v>
      </c>
      <c r="V38" s="25">
        <f t="shared" si="110"/>
        <v>44718</v>
      </c>
      <c r="W38" s="25">
        <v>41902</v>
      </c>
      <c r="X38" s="25">
        <v>0</v>
      </c>
      <c r="Y38" s="25">
        <f t="shared" si="111"/>
        <v>41902</v>
      </c>
      <c r="Z38" s="32">
        <f aca="true" t="shared" si="158" ref="Z38:Z66">IF(ISERROR(W38/T38*100)," ",W38/T38*100)</f>
        <v>100</v>
      </c>
      <c r="AA38" s="32">
        <f aca="true" t="shared" si="159" ref="AA38:AA66">IF(ISERROR(X38/U38*100)," ",X38/U38*100)</f>
        <v>0</v>
      </c>
      <c r="AB38" s="32">
        <f aca="true" t="shared" si="160" ref="AB38:AB66">IF(ISERROR(Y38/V38*100)," ",Y38/V38*100)</f>
        <v>93.70275951518404</v>
      </c>
      <c r="AC38" s="25">
        <v>4862</v>
      </c>
      <c r="AD38" s="25">
        <v>0</v>
      </c>
      <c r="AE38" s="25">
        <f t="shared" si="112"/>
        <v>4862</v>
      </c>
      <c r="AF38" s="25">
        <v>4812</v>
      </c>
      <c r="AG38" s="25">
        <v>0</v>
      </c>
      <c r="AH38" s="25">
        <f t="shared" si="113"/>
        <v>4812</v>
      </c>
      <c r="AI38" s="32">
        <f aca="true" t="shared" si="161" ref="AI38:AI66">IF(ISERROR(AF38/AC38*100)," ",AF38/AC38*100)</f>
        <v>98.97161661867544</v>
      </c>
      <c r="AJ38" s="32" t="str">
        <f aca="true" t="shared" si="162" ref="AJ38:AJ66">IF(ISERROR(AG38/AD38*100)," ",AG38/AD38*100)</f>
        <v> </v>
      </c>
      <c r="AK38" s="32">
        <f aca="true" t="shared" si="163" ref="AK38:AK66">IF(ISERROR(AH38/AE38*100)," ",AH38/AE38*100)</f>
        <v>98.97161661867544</v>
      </c>
      <c r="AL38" s="25">
        <v>3311</v>
      </c>
      <c r="AM38" s="25">
        <v>0</v>
      </c>
      <c r="AN38" s="25">
        <f t="shared" si="114"/>
        <v>3311</v>
      </c>
      <c r="AO38" s="25">
        <v>3311</v>
      </c>
      <c r="AP38" s="25">
        <v>0</v>
      </c>
      <c r="AQ38" s="25">
        <f t="shared" si="115"/>
        <v>3311</v>
      </c>
      <c r="AR38" s="32">
        <f aca="true" t="shared" si="164" ref="AR38:AR66">IF(ISERROR(AO38/AL38*100)," ",AO38/AL38*100)</f>
        <v>100</v>
      </c>
      <c r="AS38" s="32" t="str">
        <f aca="true" t="shared" si="165" ref="AS38:AS66">IF(ISERROR(AP38/AM38*100)," ",AP38/AM38*100)</f>
        <v> </v>
      </c>
      <c r="AT38" s="32">
        <f aca="true" t="shared" si="166" ref="AT38:AT66">IF(ISERROR(AQ38/AN38*100)," ",AQ38/AN38*100)</f>
        <v>100</v>
      </c>
      <c r="AU38" s="25">
        <v>86002</v>
      </c>
      <c r="AV38" s="25">
        <v>661</v>
      </c>
      <c r="AW38" s="25">
        <f t="shared" si="116"/>
        <v>86663</v>
      </c>
      <c r="AX38" s="25">
        <v>85891</v>
      </c>
      <c r="AY38" s="25">
        <v>123</v>
      </c>
      <c r="AZ38" s="25">
        <f t="shared" si="117"/>
        <v>86014</v>
      </c>
      <c r="BA38" s="32">
        <f aca="true" t="shared" si="167" ref="BA38:BA66">IF(ISERROR(AX38/AU38*100)," ",AX38/AU38*100)</f>
        <v>99.87093323411084</v>
      </c>
      <c r="BB38" s="32">
        <f aca="true" t="shared" si="168" ref="BB38:BB66">IF(ISERROR(AY38/AV38*100)," ",AY38/AV38*100)</f>
        <v>18.608169440242055</v>
      </c>
      <c r="BC38" s="32">
        <f aca="true" t="shared" si="169" ref="BC38:BC66">IF(ISERROR(AZ38/AW38*100)," ",AZ38/AW38*100)</f>
        <v>99.25112216286074</v>
      </c>
      <c r="BD38" s="25">
        <v>85349</v>
      </c>
      <c r="BE38" s="25">
        <v>661</v>
      </c>
      <c r="BF38" s="25">
        <f t="shared" si="118"/>
        <v>86010</v>
      </c>
      <c r="BG38" s="25">
        <v>85238</v>
      </c>
      <c r="BH38" s="25">
        <v>123</v>
      </c>
      <c r="BI38" s="25">
        <f t="shared" si="119"/>
        <v>85361</v>
      </c>
      <c r="BJ38" s="32">
        <f aca="true" t="shared" si="170" ref="BJ38:BJ66">IF(ISERROR(BG38/BD38*100)," ",BG38/BD38*100)</f>
        <v>99.86994575214707</v>
      </c>
      <c r="BK38" s="32">
        <f aca="true" t="shared" si="171" ref="BK38:BK66">IF(ISERROR(BH38/BE38*100)," ",BH38/BE38*100)</f>
        <v>18.608169440242055</v>
      </c>
      <c r="BL38" s="32">
        <f aca="true" t="shared" si="172" ref="BL38:BL66">IF(ISERROR(BI38/BF38*100)," ",BI38/BF38*100)</f>
        <v>99.24543657714219</v>
      </c>
      <c r="BM38" s="25">
        <v>653</v>
      </c>
      <c r="BN38" s="25">
        <v>0</v>
      </c>
      <c r="BO38" s="25">
        <f t="shared" si="120"/>
        <v>653</v>
      </c>
      <c r="BP38" s="25">
        <v>653</v>
      </c>
      <c r="BQ38" s="25">
        <v>0</v>
      </c>
      <c r="BR38" s="25">
        <f t="shared" si="121"/>
        <v>653</v>
      </c>
      <c r="BS38" s="32">
        <f aca="true" t="shared" si="173" ref="BS38:BS66">IF(ISERROR(BP38/BM38*100)," ",BP38/BM38*100)</f>
        <v>100</v>
      </c>
      <c r="BT38" s="32" t="str">
        <f aca="true" t="shared" si="174" ref="BT38:BT66">IF(ISERROR(BQ38/BN38*100)," ",BQ38/BN38*100)</f>
        <v> </v>
      </c>
      <c r="BU38" s="32">
        <f aca="true" t="shared" si="175" ref="BU38:BU66">IF(ISERROR(BR38/BO38*100)," ",BR38/BO38*100)</f>
        <v>100</v>
      </c>
      <c r="BV38" s="25">
        <v>3807</v>
      </c>
      <c r="BW38" s="25">
        <v>44</v>
      </c>
      <c r="BX38" s="25">
        <f t="shared" si="122"/>
        <v>3851</v>
      </c>
      <c r="BY38" s="25">
        <v>3807</v>
      </c>
      <c r="BZ38" s="25">
        <v>4</v>
      </c>
      <c r="CA38" s="25">
        <f t="shared" si="123"/>
        <v>3811</v>
      </c>
      <c r="CB38" s="32">
        <f aca="true" t="shared" si="176" ref="CB38:CB66">IF(ISERROR(BY38/BV38*100)," ",BY38/BV38*100)</f>
        <v>100</v>
      </c>
      <c r="CC38" s="32">
        <f aca="true" t="shared" si="177" ref="CC38:CC66">IF(ISERROR(BZ38/BW38*100)," ",BZ38/BW38*100)</f>
        <v>9.090909090909092</v>
      </c>
      <c r="CD38" s="32">
        <f aca="true" t="shared" si="178" ref="CD38:CD66">IF(ISERROR(CA38/BX38*100)," ",CA38/BX38*100)</f>
        <v>98.96130875097377</v>
      </c>
      <c r="CE38" s="25">
        <v>8490</v>
      </c>
      <c r="CF38" s="25">
        <v>0</v>
      </c>
      <c r="CG38" s="25">
        <f t="shared" si="124"/>
        <v>8490</v>
      </c>
      <c r="CH38" s="25">
        <v>8490</v>
      </c>
      <c r="CI38" s="25">
        <v>0</v>
      </c>
      <c r="CJ38" s="25">
        <f t="shared" si="125"/>
        <v>8490</v>
      </c>
      <c r="CK38" s="32">
        <f aca="true" t="shared" si="179" ref="CK38:CK66">IF(ISERROR(CH38/CE38*100)," ",CH38/CE38*100)</f>
        <v>100</v>
      </c>
      <c r="CL38" s="32" t="str">
        <f aca="true" t="shared" si="180" ref="CL38:CL66">IF(ISERROR(CI38/CF38*100)," ",CI38/CF38*100)</f>
        <v> </v>
      </c>
      <c r="CM38" s="32">
        <f aca="true" t="shared" si="181" ref="CM38:CM66">IF(ISERROR(CJ38/CG38*100)," ",CJ38/CG38*100)</f>
        <v>100</v>
      </c>
      <c r="CN38" s="25">
        <v>0</v>
      </c>
      <c r="CO38" s="25">
        <v>0</v>
      </c>
      <c r="CP38" s="25">
        <f t="shared" si="126"/>
        <v>0</v>
      </c>
      <c r="CQ38" s="25">
        <v>0</v>
      </c>
      <c r="CR38" s="25">
        <v>0</v>
      </c>
      <c r="CS38" s="25">
        <f t="shared" si="127"/>
        <v>0</v>
      </c>
      <c r="CT38" s="32" t="str">
        <f aca="true" t="shared" si="182" ref="CT38:CT66">IF(ISERROR(CQ38/CN38*100)," ",CQ38/CN38*100)</f>
        <v> </v>
      </c>
      <c r="CU38" s="32" t="str">
        <f aca="true" t="shared" si="183" ref="CU38:CU66">IF(ISERROR(CR38/CO38*100)," ",CR38/CO38*100)</f>
        <v> </v>
      </c>
      <c r="CV38" s="32" t="str">
        <f aca="true" t="shared" si="184" ref="CV38:CV66">IF(ISERROR(CS38/CP38*100)," ",CS38/CP38*100)</f>
        <v> </v>
      </c>
      <c r="CW38" s="25">
        <v>0</v>
      </c>
      <c r="CX38" s="25">
        <v>0</v>
      </c>
      <c r="CY38" s="25">
        <f t="shared" si="128"/>
        <v>0</v>
      </c>
      <c r="CZ38" s="25">
        <v>0</v>
      </c>
      <c r="DA38" s="25">
        <v>0</v>
      </c>
      <c r="DB38" s="25">
        <f t="shared" si="129"/>
        <v>0</v>
      </c>
      <c r="DC38" s="32" t="str">
        <f aca="true" t="shared" si="185" ref="DC38:DC66">IF(ISERROR(CZ38/CW38*100)," ",CZ38/CW38*100)</f>
        <v> </v>
      </c>
      <c r="DD38" s="32" t="str">
        <f aca="true" t="shared" si="186" ref="DD38:DD66">IF(ISERROR(DA38/CX38*100)," ",DA38/CX38*100)</f>
        <v> </v>
      </c>
      <c r="DE38" s="32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2" t="s">
        <v>47</v>
      </c>
      <c r="B39" s="26">
        <v>53319</v>
      </c>
      <c r="C39" s="26">
        <v>246</v>
      </c>
      <c r="D39" s="26">
        <f t="shared" si="106"/>
        <v>53565</v>
      </c>
      <c r="E39" s="26">
        <v>53188</v>
      </c>
      <c r="F39" s="26">
        <v>55</v>
      </c>
      <c r="G39" s="26">
        <f t="shared" si="107"/>
        <v>53243</v>
      </c>
      <c r="H39" s="33">
        <f t="shared" si="152"/>
        <v>99.75430897053583</v>
      </c>
      <c r="I39" s="33">
        <f t="shared" si="153"/>
        <v>22.35772357723577</v>
      </c>
      <c r="J39" s="33">
        <f t="shared" si="154"/>
        <v>99.39886119667693</v>
      </c>
      <c r="K39" s="26">
        <v>2991</v>
      </c>
      <c r="L39" s="26">
        <v>12</v>
      </c>
      <c r="M39" s="26">
        <f t="shared" si="108"/>
        <v>3003</v>
      </c>
      <c r="N39" s="26">
        <v>2980</v>
      </c>
      <c r="O39" s="26">
        <v>6</v>
      </c>
      <c r="P39" s="26">
        <f t="shared" si="109"/>
        <v>2986</v>
      </c>
      <c r="Q39" s="33">
        <f t="shared" si="155"/>
        <v>99.63223002340355</v>
      </c>
      <c r="R39" s="33">
        <f t="shared" si="156"/>
        <v>50</v>
      </c>
      <c r="S39" s="33">
        <f t="shared" si="157"/>
        <v>99.43389943389943</v>
      </c>
      <c r="T39" s="26">
        <v>41977</v>
      </c>
      <c r="U39" s="26">
        <v>234</v>
      </c>
      <c r="V39" s="26">
        <f t="shared" si="110"/>
        <v>42211</v>
      </c>
      <c r="W39" s="26">
        <v>41857</v>
      </c>
      <c r="X39" s="26">
        <v>49</v>
      </c>
      <c r="Y39" s="26">
        <f t="shared" si="111"/>
        <v>41906</v>
      </c>
      <c r="Z39" s="33">
        <f t="shared" si="158"/>
        <v>99.71412916597184</v>
      </c>
      <c r="AA39" s="33">
        <f t="shared" si="159"/>
        <v>20.94017094017094</v>
      </c>
      <c r="AB39" s="33">
        <f t="shared" si="160"/>
        <v>99.27743952998034</v>
      </c>
      <c r="AC39" s="26">
        <v>6466</v>
      </c>
      <c r="AD39" s="26">
        <v>0</v>
      </c>
      <c r="AE39" s="26">
        <f t="shared" si="112"/>
        <v>6466</v>
      </c>
      <c r="AF39" s="26">
        <v>6466</v>
      </c>
      <c r="AG39" s="26">
        <v>0</v>
      </c>
      <c r="AH39" s="26">
        <f t="shared" si="113"/>
        <v>6466</v>
      </c>
      <c r="AI39" s="33">
        <f t="shared" si="161"/>
        <v>100</v>
      </c>
      <c r="AJ39" s="33" t="str">
        <f t="shared" si="162"/>
        <v> </v>
      </c>
      <c r="AK39" s="33">
        <f t="shared" si="163"/>
        <v>100</v>
      </c>
      <c r="AL39" s="26">
        <v>1885</v>
      </c>
      <c r="AM39" s="26">
        <v>0</v>
      </c>
      <c r="AN39" s="26">
        <f t="shared" si="114"/>
        <v>1885</v>
      </c>
      <c r="AO39" s="26">
        <v>1885</v>
      </c>
      <c r="AP39" s="26">
        <v>0</v>
      </c>
      <c r="AQ39" s="26">
        <f t="shared" si="115"/>
        <v>1885</v>
      </c>
      <c r="AR39" s="33">
        <f t="shared" si="164"/>
        <v>100</v>
      </c>
      <c r="AS39" s="33" t="str">
        <f t="shared" si="165"/>
        <v> </v>
      </c>
      <c r="AT39" s="33">
        <f t="shared" si="166"/>
        <v>100</v>
      </c>
      <c r="AU39" s="26">
        <v>392675</v>
      </c>
      <c r="AV39" s="26">
        <v>18961</v>
      </c>
      <c r="AW39" s="26">
        <f t="shared" si="116"/>
        <v>411636</v>
      </c>
      <c r="AX39" s="26">
        <v>391095</v>
      </c>
      <c r="AY39" s="26">
        <v>298</v>
      </c>
      <c r="AZ39" s="26">
        <f t="shared" si="117"/>
        <v>391393</v>
      </c>
      <c r="BA39" s="33">
        <f t="shared" si="167"/>
        <v>99.5976316292099</v>
      </c>
      <c r="BB39" s="33">
        <f t="shared" si="168"/>
        <v>1.5716470650282157</v>
      </c>
      <c r="BC39" s="33">
        <f t="shared" si="169"/>
        <v>95.08230572641848</v>
      </c>
      <c r="BD39" s="26">
        <v>390654</v>
      </c>
      <c r="BE39" s="26">
        <v>18961</v>
      </c>
      <c r="BF39" s="26">
        <f t="shared" si="118"/>
        <v>409615</v>
      </c>
      <c r="BG39" s="26">
        <v>389074</v>
      </c>
      <c r="BH39" s="26">
        <v>298</v>
      </c>
      <c r="BI39" s="26">
        <f t="shared" si="119"/>
        <v>389372</v>
      </c>
      <c r="BJ39" s="33">
        <f t="shared" si="170"/>
        <v>99.59555002636604</v>
      </c>
      <c r="BK39" s="33">
        <f t="shared" si="171"/>
        <v>1.5716470650282157</v>
      </c>
      <c r="BL39" s="33">
        <f t="shared" si="172"/>
        <v>95.05804230802096</v>
      </c>
      <c r="BM39" s="26">
        <v>2021</v>
      </c>
      <c r="BN39" s="26">
        <v>0</v>
      </c>
      <c r="BO39" s="26">
        <f t="shared" si="120"/>
        <v>2021</v>
      </c>
      <c r="BP39" s="26">
        <v>2021</v>
      </c>
      <c r="BQ39" s="26">
        <v>0</v>
      </c>
      <c r="BR39" s="26">
        <f t="shared" si="121"/>
        <v>2021</v>
      </c>
      <c r="BS39" s="33">
        <f t="shared" si="173"/>
        <v>100</v>
      </c>
      <c r="BT39" s="33" t="str">
        <f t="shared" si="174"/>
        <v> </v>
      </c>
      <c r="BU39" s="33">
        <f t="shared" si="175"/>
        <v>100</v>
      </c>
      <c r="BV39" s="26">
        <v>4817</v>
      </c>
      <c r="BW39" s="26">
        <v>32</v>
      </c>
      <c r="BX39" s="26">
        <f t="shared" si="122"/>
        <v>4849</v>
      </c>
      <c r="BY39" s="26">
        <v>4797</v>
      </c>
      <c r="BZ39" s="26">
        <v>17</v>
      </c>
      <c r="CA39" s="26">
        <f t="shared" si="123"/>
        <v>4814</v>
      </c>
      <c r="CB39" s="33">
        <f t="shared" si="176"/>
        <v>99.58480381980486</v>
      </c>
      <c r="CC39" s="33">
        <f t="shared" si="177"/>
        <v>53.125</v>
      </c>
      <c r="CD39" s="33">
        <f t="shared" si="178"/>
        <v>99.27820169107032</v>
      </c>
      <c r="CE39" s="26">
        <v>11157</v>
      </c>
      <c r="CF39" s="26">
        <v>0</v>
      </c>
      <c r="CG39" s="26">
        <f t="shared" si="124"/>
        <v>11157</v>
      </c>
      <c r="CH39" s="26">
        <v>11157</v>
      </c>
      <c r="CI39" s="26">
        <v>0</v>
      </c>
      <c r="CJ39" s="26">
        <f t="shared" si="125"/>
        <v>11157</v>
      </c>
      <c r="CK39" s="33">
        <f t="shared" si="179"/>
        <v>100</v>
      </c>
      <c r="CL39" s="33" t="str">
        <f t="shared" si="180"/>
        <v> </v>
      </c>
      <c r="CM39" s="33">
        <f t="shared" si="181"/>
        <v>100</v>
      </c>
      <c r="CN39" s="26">
        <v>0</v>
      </c>
      <c r="CO39" s="26">
        <v>0</v>
      </c>
      <c r="CP39" s="26">
        <f t="shared" si="126"/>
        <v>0</v>
      </c>
      <c r="CQ39" s="26">
        <v>0</v>
      </c>
      <c r="CR39" s="26">
        <v>0</v>
      </c>
      <c r="CS39" s="26">
        <f t="shared" si="127"/>
        <v>0</v>
      </c>
      <c r="CT39" s="33" t="str">
        <f t="shared" si="182"/>
        <v> </v>
      </c>
      <c r="CU39" s="33" t="str">
        <f t="shared" si="183"/>
        <v> </v>
      </c>
      <c r="CV39" s="33" t="str">
        <f t="shared" si="184"/>
        <v> </v>
      </c>
      <c r="CW39" s="26">
        <v>0</v>
      </c>
      <c r="CX39" s="26">
        <v>0</v>
      </c>
      <c r="CY39" s="26">
        <f t="shared" si="128"/>
        <v>0</v>
      </c>
      <c r="CZ39" s="26">
        <v>0</v>
      </c>
      <c r="DA39" s="26">
        <v>0</v>
      </c>
      <c r="DB39" s="26">
        <f t="shared" si="129"/>
        <v>0</v>
      </c>
      <c r="DC39" s="33" t="str">
        <f t="shared" si="185"/>
        <v> </v>
      </c>
      <c r="DD39" s="33" t="str">
        <f t="shared" si="186"/>
        <v> </v>
      </c>
      <c r="DE39" s="33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5">
        <v>21492</v>
      </c>
      <c r="C40" s="25">
        <v>0</v>
      </c>
      <c r="D40" s="25">
        <f t="shared" si="106"/>
        <v>21492</v>
      </c>
      <c r="E40" s="25">
        <v>21492</v>
      </c>
      <c r="F40" s="25">
        <v>0</v>
      </c>
      <c r="G40" s="25">
        <f t="shared" si="107"/>
        <v>21492</v>
      </c>
      <c r="H40" s="32">
        <f t="shared" si="152"/>
        <v>100</v>
      </c>
      <c r="I40" s="32" t="str">
        <f t="shared" si="153"/>
        <v> </v>
      </c>
      <c r="J40" s="32">
        <f t="shared" si="154"/>
        <v>100</v>
      </c>
      <c r="K40" s="25">
        <v>1469</v>
      </c>
      <c r="L40" s="25">
        <v>0</v>
      </c>
      <c r="M40" s="25">
        <f t="shared" si="108"/>
        <v>1469</v>
      </c>
      <c r="N40" s="25">
        <v>1469</v>
      </c>
      <c r="O40" s="25">
        <v>0</v>
      </c>
      <c r="P40" s="25">
        <f t="shared" si="109"/>
        <v>1469</v>
      </c>
      <c r="Q40" s="32">
        <f t="shared" si="155"/>
        <v>100</v>
      </c>
      <c r="R40" s="32" t="str">
        <f t="shared" si="156"/>
        <v> </v>
      </c>
      <c r="S40" s="32">
        <f t="shared" si="157"/>
        <v>100</v>
      </c>
      <c r="T40" s="25">
        <v>17146</v>
      </c>
      <c r="U40" s="25">
        <v>0</v>
      </c>
      <c r="V40" s="25">
        <f t="shared" si="110"/>
        <v>17146</v>
      </c>
      <c r="W40" s="25">
        <v>17146</v>
      </c>
      <c r="X40" s="25">
        <v>0</v>
      </c>
      <c r="Y40" s="25">
        <f t="shared" si="111"/>
        <v>17146</v>
      </c>
      <c r="Z40" s="32">
        <f t="shared" si="158"/>
        <v>100</v>
      </c>
      <c r="AA40" s="32" t="str">
        <f t="shared" si="159"/>
        <v> </v>
      </c>
      <c r="AB40" s="32">
        <f t="shared" si="160"/>
        <v>100</v>
      </c>
      <c r="AC40" s="25">
        <v>2370</v>
      </c>
      <c r="AD40" s="25">
        <v>0</v>
      </c>
      <c r="AE40" s="25">
        <f t="shared" si="112"/>
        <v>2370</v>
      </c>
      <c r="AF40" s="25">
        <v>2370</v>
      </c>
      <c r="AG40" s="25">
        <v>0</v>
      </c>
      <c r="AH40" s="25">
        <f t="shared" si="113"/>
        <v>2370</v>
      </c>
      <c r="AI40" s="32">
        <f t="shared" si="161"/>
        <v>100</v>
      </c>
      <c r="AJ40" s="32" t="str">
        <f t="shared" si="162"/>
        <v> </v>
      </c>
      <c r="AK40" s="32">
        <f t="shared" si="163"/>
        <v>100</v>
      </c>
      <c r="AL40" s="25">
        <v>507</v>
      </c>
      <c r="AM40" s="25">
        <v>0</v>
      </c>
      <c r="AN40" s="25">
        <f t="shared" si="114"/>
        <v>507</v>
      </c>
      <c r="AO40" s="25">
        <v>507</v>
      </c>
      <c r="AP40" s="25">
        <v>0</v>
      </c>
      <c r="AQ40" s="25">
        <f t="shared" si="115"/>
        <v>507</v>
      </c>
      <c r="AR40" s="32">
        <f t="shared" si="164"/>
        <v>100</v>
      </c>
      <c r="AS40" s="32" t="str">
        <f t="shared" si="165"/>
        <v> </v>
      </c>
      <c r="AT40" s="32">
        <f t="shared" si="166"/>
        <v>100</v>
      </c>
      <c r="AU40" s="25">
        <v>42671</v>
      </c>
      <c r="AV40" s="25">
        <v>2132</v>
      </c>
      <c r="AW40" s="25">
        <f t="shared" si="116"/>
        <v>44803</v>
      </c>
      <c r="AX40" s="25">
        <v>41431</v>
      </c>
      <c r="AY40" s="25">
        <v>561</v>
      </c>
      <c r="AZ40" s="25">
        <f t="shared" si="117"/>
        <v>41992</v>
      </c>
      <c r="BA40" s="32">
        <f t="shared" si="167"/>
        <v>97.09404513604088</v>
      </c>
      <c r="BB40" s="32">
        <f t="shared" si="168"/>
        <v>26.313320825515945</v>
      </c>
      <c r="BC40" s="32">
        <f t="shared" si="169"/>
        <v>93.72586657143495</v>
      </c>
      <c r="BD40" s="25">
        <v>33853</v>
      </c>
      <c r="BE40" s="25">
        <v>2132</v>
      </c>
      <c r="BF40" s="25">
        <f t="shared" si="118"/>
        <v>35985</v>
      </c>
      <c r="BG40" s="25">
        <v>32613</v>
      </c>
      <c r="BH40" s="25">
        <v>561</v>
      </c>
      <c r="BI40" s="25">
        <f t="shared" si="119"/>
        <v>33174</v>
      </c>
      <c r="BJ40" s="32">
        <f t="shared" si="170"/>
        <v>96.337104540218</v>
      </c>
      <c r="BK40" s="32">
        <f t="shared" si="171"/>
        <v>26.313320825515945</v>
      </c>
      <c r="BL40" s="32">
        <f t="shared" si="172"/>
        <v>92.18841183826595</v>
      </c>
      <c r="BM40" s="25">
        <v>8818</v>
      </c>
      <c r="BN40" s="25">
        <v>0</v>
      </c>
      <c r="BO40" s="25">
        <f t="shared" si="120"/>
        <v>8818</v>
      </c>
      <c r="BP40" s="25">
        <v>8818</v>
      </c>
      <c r="BQ40" s="25">
        <v>0</v>
      </c>
      <c r="BR40" s="25">
        <f t="shared" si="121"/>
        <v>8818</v>
      </c>
      <c r="BS40" s="32">
        <f t="shared" si="173"/>
        <v>100</v>
      </c>
      <c r="BT40" s="32" t="str">
        <f t="shared" si="174"/>
        <v> </v>
      </c>
      <c r="BU40" s="32">
        <f t="shared" si="175"/>
        <v>100</v>
      </c>
      <c r="BV40" s="25">
        <v>3558</v>
      </c>
      <c r="BW40" s="25">
        <v>56</v>
      </c>
      <c r="BX40" s="25">
        <f t="shared" si="122"/>
        <v>3614</v>
      </c>
      <c r="BY40" s="25">
        <v>3546</v>
      </c>
      <c r="BZ40" s="25">
        <v>55</v>
      </c>
      <c r="CA40" s="25">
        <f t="shared" si="123"/>
        <v>3601</v>
      </c>
      <c r="CB40" s="32">
        <f t="shared" si="176"/>
        <v>99.6627318718381</v>
      </c>
      <c r="CC40" s="32">
        <f t="shared" si="177"/>
        <v>98.21428571428571</v>
      </c>
      <c r="CD40" s="32">
        <f t="shared" si="178"/>
        <v>99.64028776978418</v>
      </c>
      <c r="CE40" s="25">
        <v>6355</v>
      </c>
      <c r="CF40" s="25">
        <v>0</v>
      </c>
      <c r="CG40" s="25">
        <f t="shared" si="124"/>
        <v>6355</v>
      </c>
      <c r="CH40" s="25">
        <v>6355</v>
      </c>
      <c r="CI40" s="25">
        <v>0</v>
      </c>
      <c r="CJ40" s="25">
        <f t="shared" si="125"/>
        <v>6355</v>
      </c>
      <c r="CK40" s="32">
        <f t="shared" si="179"/>
        <v>100</v>
      </c>
      <c r="CL40" s="32" t="str">
        <f t="shared" si="180"/>
        <v> </v>
      </c>
      <c r="CM40" s="32">
        <f t="shared" si="181"/>
        <v>100</v>
      </c>
      <c r="CN40" s="25">
        <v>0</v>
      </c>
      <c r="CO40" s="25">
        <v>0</v>
      </c>
      <c r="CP40" s="25">
        <f t="shared" si="126"/>
        <v>0</v>
      </c>
      <c r="CQ40" s="25">
        <v>0</v>
      </c>
      <c r="CR40" s="25">
        <v>0</v>
      </c>
      <c r="CS40" s="25">
        <f t="shared" si="127"/>
        <v>0</v>
      </c>
      <c r="CT40" s="32" t="str">
        <f t="shared" si="182"/>
        <v> </v>
      </c>
      <c r="CU40" s="32" t="str">
        <f t="shared" si="183"/>
        <v> </v>
      </c>
      <c r="CV40" s="32" t="str">
        <f t="shared" si="184"/>
        <v> </v>
      </c>
      <c r="CW40" s="25">
        <v>0</v>
      </c>
      <c r="CX40" s="25">
        <v>0</v>
      </c>
      <c r="CY40" s="25">
        <f t="shared" si="128"/>
        <v>0</v>
      </c>
      <c r="CZ40" s="25">
        <v>0</v>
      </c>
      <c r="DA40" s="25">
        <v>0</v>
      </c>
      <c r="DB40" s="25">
        <f t="shared" si="129"/>
        <v>0</v>
      </c>
      <c r="DC40" s="32" t="str">
        <f t="shared" si="185"/>
        <v> </v>
      </c>
      <c r="DD40" s="32" t="str">
        <f t="shared" si="186"/>
        <v> </v>
      </c>
      <c r="DE40" s="32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5">
        <v>551720</v>
      </c>
      <c r="C41" s="25">
        <v>24679</v>
      </c>
      <c r="D41" s="25">
        <f t="shared" si="106"/>
        <v>576399</v>
      </c>
      <c r="E41" s="25">
        <v>545323</v>
      </c>
      <c r="F41" s="25">
        <v>6372</v>
      </c>
      <c r="G41" s="25">
        <f t="shared" si="107"/>
        <v>551695</v>
      </c>
      <c r="H41" s="32">
        <f t="shared" si="152"/>
        <v>98.8405350540129</v>
      </c>
      <c r="I41" s="32">
        <f t="shared" si="153"/>
        <v>25.819522671096884</v>
      </c>
      <c r="J41" s="32">
        <f t="shared" si="154"/>
        <v>95.71408000360861</v>
      </c>
      <c r="K41" s="25">
        <v>29957</v>
      </c>
      <c r="L41" s="25">
        <v>1440</v>
      </c>
      <c r="M41" s="25">
        <f t="shared" si="108"/>
        <v>31397</v>
      </c>
      <c r="N41" s="25">
        <v>29256</v>
      </c>
      <c r="O41" s="25">
        <v>477</v>
      </c>
      <c r="P41" s="25">
        <f t="shared" si="109"/>
        <v>29733</v>
      </c>
      <c r="Q41" s="32">
        <f t="shared" si="155"/>
        <v>97.65997930366859</v>
      </c>
      <c r="R41" s="32">
        <f t="shared" si="156"/>
        <v>33.125</v>
      </c>
      <c r="S41" s="32">
        <f t="shared" si="157"/>
        <v>94.70013058572475</v>
      </c>
      <c r="T41" s="25">
        <v>471586</v>
      </c>
      <c r="U41" s="25">
        <v>19415</v>
      </c>
      <c r="V41" s="25">
        <f t="shared" si="110"/>
        <v>491001</v>
      </c>
      <c r="W41" s="25">
        <v>466390</v>
      </c>
      <c r="X41" s="25">
        <v>5434</v>
      </c>
      <c r="Y41" s="25">
        <f t="shared" si="111"/>
        <v>471824</v>
      </c>
      <c r="Z41" s="32">
        <f t="shared" si="158"/>
        <v>98.89818612087721</v>
      </c>
      <c r="AA41" s="32">
        <f t="shared" si="159"/>
        <v>27.988668555240793</v>
      </c>
      <c r="AB41" s="32">
        <f t="shared" si="160"/>
        <v>96.09430530691382</v>
      </c>
      <c r="AC41" s="25">
        <v>28227</v>
      </c>
      <c r="AD41" s="25">
        <v>3650</v>
      </c>
      <c r="AE41" s="25">
        <f t="shared" si="112"/>
        <v>31877</v>
      </c>
      <c r="AF41" s="25">
        <v>27727</v>
      </c>
      <c r="AG41" s="25">
        <v>452</v>
      </c>
      <c r="AH41" s="25">
        <f t="shared" si="113"/>
        <v>28179</v>
      </c>
      <c r="AI41" s="32">
        <f t="shared" si="161"/>
        <v>98.22864633152655</v>
      </c>
      <c r="AJ41" s="32">
        <f t="shared" si="162"/>
        <v>12.383561643835616</v>
      </c>
      <c r="AK41" s="32">
        <f t="shared" si="163"/>
        <v>88.39915926843805</v>
      </c>
      <c r="AL41" s="25">
        <v>21950</v>
      </c>
      <c r="AM41" s="25">
        <v>174</v>
      </c>
      <c r="AN41" s="25">
        <f t="shared" si="114"/>
        <v>22124</v>
      </c>
      <c r="AO41" s="25">
        <v>21950</v>
      </c>
      <c r="AP41" s="25">
        <v>9</v>
      </c>
      <c r="AQ41" s="25">
        <f t="shared" si="115"/>
        <v>21959</v>
      </c>
      <c r="AR41" s="32">
        <f t="shared" si="164"/>
        <v>100</v>
      </c>
      <c r="AS41" s="32">
        <f t="shared" si="165"/>
        <v>5.172413793103448</v>
      </c>
      <c r="AT41" s="32">
        <f t="shared" si="166"/>
        <v>99.25420357982281</v>
      </c>
      <c r="AU41" s="25">
        <v>752137</v>
      </c>
      <c r="AV41" s="25">
        <v>89701</v>
      </c>
      <c r="AW41" s="25">
        <f t="shared" si="116"/>
        <v>841838</v>
      </c>
      <c r="AX41" s="25">
        <v>731804</v>
      </c>
      <c r="AY41" s="25">
        <v>14295</v>
      </c>
      <c r="AZ41" s="25">
        <f t="shared" si="117"/>
        <v>746099</v>
      </c>
      <c r="BA41" s="32">
        <f t="shared" si="167"/>
        <v>97.29663611815401</v>
      </c>
      <c r="BB41" s="32">
        <f t="shared" si="168"/>
        <v>15.93627718754529</v>
      </c>
      <c r="BC41" s="32">
        <f t="shared" si="169"/>
        <v>88.62738436611319</v>
      </c>
      <c r="BD41" s="25">
        <v>749397</v>
      </c>
      <c r="BE41" s="25">
        <v>89701</v>
      </c>
      <c r="BF41" s="25">
        <f t="shared" si="118"/>
        <v>839098</v>
      </c>
      <c r="BG41" s="25">
        <v>729064</v>
      </c>
      <c r="BH41" s="25">
        <v>14295</v>
      </c>
      <c r="BI41" s="25">
        <f t="shared" si="119"/>
        <v>743359</v>
      </c>
      <c r="BJ41" s="32">
        <f t="shared" si="170"/>
        <v>97.28675188184633</v>
      </c>
      <c r="BK41" s="32">
        <f t="shared" si="171"/>
        <v>15.93627718754529</v>
      </c>
      <c r="BL41" s="32">
        <f t="shared" si="172"/>
        <v>88.59024809974521</v>
      </c>
      <c r="BM41" s="25">
        <v>2740</v>
      </c>
      <c r="BN41" s="25">
        <v>0</v>
      </c>
      <c r="BO41" s="25">
        <f t="shared" si="120"/>
        <v>2740</v>
      </c>
      <c r="BP41" s="25">
        <v>2740</v>
      </c>
      <c r="BQ41" s="25">
        <v>0</v>
      </c>
      <c r="BR41" s="25">
        <f t="shared" si="121"/>
        <v>2740</v>
      </c>
      <c r="BS41" s="32">
        <f t="shared" si="173"/>
        <v>100</v>
      </c>
      <c r="BT41" s="32" t="str">
        <f t="shared" si="174"/>
        <v> </v>
      </c>
      <c r="BU41" s="32">
        <f t="shared" si="175"/>
        <v>100</v>
      </c>
      <c r="BV41" s="25">
        <v>49140</v>
      </c>
      <c r="BW41" s="25">
        <v>2613</v>
      </c>
      <c r="BX41" s="25">
        <f t="shared" si="122"/>
        <v>51753</v>
      </c>
      <c r="BY41" s="25">
        <v>48127</v>
      </c>
      <c r="BZ41" s="25">
        <v>575</v>
      </c>
      <c r="CA41" s="25">
        <f t="shared" si="123"/>
        <v>48702</v>
      </c>
      <c r="CB41" s="32">
        <f t="shared" si="176"/>
        <v>97.93854293854294</v>
      </c>
      <c r="CC41" s="32">
        <f t="shared" si="177"/>
        <v>22.00535782625335</v>
      </c>
      <c r="CD41" s="32">
        <f t="shared" si="178"/>
        <v>94.10468958321256</v>
      </c>
      <c r="CE41" s="25">
        <v>109746</v>
      </c>
      <c r="CF41" s="25">
        <v>0</v>
      </c>
      <c r="CG41" s="25">
        <f t="shared" si="124"/>
        <v>109746</v>
      </c>
      <c r="CH41" s="25">
        <v>109746</v>
      </c>
      <c r="CI41" s="25">
        <v>0</v>
      </c>
      <c r="CJ41" s="25">
        <f t="shared" si="125"/>
        <v>109746</v>
      </c>
      <c r="CK41" s="32">
        <f t="shared" si="179"/>
        <v>100</v>
      </c>
      <c r="CL41" s="32" t="str">
        <f t="shared" si="180"/>
        <v> </v>
      </c>
      <c r="CM41" s="32">
        <f t="shared" si="181"/>
        <v>100</v>
      </c>
      <c r="CN41" s="25">
        <v>0</v>
      </c>
      <c r="CO41" s="25">
        <v>0</v>
      </c>
      <c r="CP41" s="25">
        <f t="shared" si="126"/>
        <v>0</v>
      </c>
      <c r="CQ41" s="25">
        <v>0</v>
      </c>
      <c r="CR41" s="25">
        <v>0</v>
      </c>
      <c r="CS41" s="25">
        <f t="shared" si="127"/>
        <v>0</v>
      </c>
      <c r="CT41" s="32" t="str">
        <f t="shared" si="182"/>
        <v> </v>
      </c>
      <c r="CU41" s="32" t="str">
        <f t="shared" si="183"/>
        <v> </v>
      </c>
      <c r="CV41" s="32" t="str">
        <f t="shared" si="184"/>
        <v> </v>
      </c>
      <c r="CW41" s="25">
        <v>0</v>
      </c>
      <c r="CX41" s="25">
        <v>12</v>
      </c>
      <c r="CY41" s="25">
        <f t="shared" si="128"/>
        <v>12</v>
      </c>
      <c r="CZ41" s="25">
        <v>0</v>
      </c>
      <c r="DA41" s="25">
        <v>4</v>
      </c>
      <c r="DB41" s="25">
        <f t="shared" si="129"/>
        <v>4</v>
      </c>
      <c r="DC41" s="32" t="str">
        <f t="shared" si="185"/>
        <v> </v>
      </c>
      <c r="DD41" s="32">
        <f t="shared" si="186"/>
        <v>33.33333333333333</v>
      </c>
      <c r="DE41" s="32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5">
        <v>2511637</v>
      </c>
      <c r="C42" s="25">
        <v>54825</v>
      </c>
      <c r="D42" s="25">
        <f t="shared" si="106"/>
        <v>2566462</v>
      </c>
      <c r="E42" s="25">
        <v>2490944</v>
      </c>
      <c r="F42" s="25">
        <v>12463</v>
      </c>
      <c r="G42" s="25">
        <f t="shared" si="107"/>
        <v>2503407</v>
      </c>
      <c r="H42" s="32">
        <f t="shared" si="152"/>
        <v>99.1761150198058</v>
      </c>
      <c r="I42" s="32">
        <f t="shared" si="153"/>
        <v>22.73233014135887</v>
      </c>
      <c r="J42" s="32">
        <f t="shared" si="154"/>
        <v>97.5431157757255</v>
      </c>
      <c r="K42" s="25">
        <v>26191</v>
      </c>
      <c r="L42" s="25">
        <v>2221</v>
      </c>
      <c r="M42" s="25">
        <f t="shared" si="108"/>
        <v>28412</v>
      </c>
      <c r="N42" s="25">
        <v>25332</v>
      </c>
      <c r="O42" s="25">
        <v>581</v>
      </c>
      <c r="P42" s="25">
        <f t="shared" si="109"/>
        <v>25913</v>
      </c>
      <c r="Q42" s="32">
        <f t="shared" si="155"/>
        <v>96.72024741323355</v>
      </c>
      <c r="R42" s="32">
        <f t="shared" si="156"/>
        <v>26.159387663214765</v>
      </c>
      <c r="S42" s="32">
        <f t="shared" si="157"/>
        <v>91.20442066732367</v>
      </c>
      <c r="T42" s="25">
        <v>517718</v>
      </c>
      <c r="U42" s="25">
        <v>43909</v>
      </c>
      <c r="V42" s="25">
        <f t="shared" si="110"/>
        <v>561627</v>
      </c>
      <c r="W42" s="25">
        <v>500806</v>
      </c>
      <c r="X42" s="25">
        <v>11495</v>
      </c>
      <c r="Y42" s="25">
        <f t="shared" si="111"/>
        <v>512301</v>
      </c>
      <c r="Z42" s="32">
        <f t="shared" si="158"/>
        <v>96.73335676951545</v>
      </c>
      <c r="AA42" s="32">
        <f t="shared" si="159"/>
        <v>26.17914322803981</v>
      </c>
      <c r="AB42" s="32">
        <f t="shared" si="160"/>
        <v>91.21730258694828</v>
      </c>
      <c r="AC42" s="25">
        <v>77002</v>
      </c>
      <c r="AD42" s="25">
        <v>340</v>
      </c>
      <c r="AE42" s="25">
        <f t="shared" si="112"/>
        <v>77342</v>
      </c>
      <c r="AF42" s="25">
        <v>74080</v>
      </c>
      <c r="AG42" s="25">
        <v>15</v>
      </c>
      <c r="AH42" s="25">
        <f t="shared" si="113"/>
        <v>74095</v>
      </c>
      <c r="AI42" s="32">
        <f t="shared" si="161"/>
        <v>96.2052933690034</v>
      </c>
      <c r="AJ42" s="32">
        <f t="shared" si="162"/>
        <v>4.411764705882353</v>
      </c>
      <c r="AK42" s="32">
        <f t="shared" si="163"/>
        <v>95.80176359545914</v>
      </c>
      <c r="AL42" s="25">
        <v>1890726</v>
      </c>
      <c r="AM42" s="25">
        <v>8355</v>
      </c>
      <c r="AN42" s="25">
        <f t="shared" si="114"/>
        <v>1899081</v>
      </c>
      <c r="AO42" s="25">
        <v>1890726</v>
      </c>
      <c r="AP42" s="25">
        <v>372</v>
      </c>
      <c r="AQ42" s="25">
        <f t="shared" si="115"/>
        <v>1891098</v>
      </c>
      <c r="AR42" s="32">
        <f t="shared" si="164"/>
        <v>100</v>
      </c>
      <c r="AS42" s="32">
        <f t="shared" si="165"/>
        <v>4.452423698384201</v>
      </c>
      <c r="AT42" s="32">
        <f t="shared" si="166"/>
        <v>99.57963878317987</v>
      </c>
      <c r="AU42" s="25">
        <v>2343957</v>
      </c>
      <c r="AV42" s="25">
        <v>213351</v>
      </c>
      <c r="AW42" s="25">
        <f t="shared" si="116"/>
        <v>2557308</v>
      </c>
      <c r="AX42" s="25">
        <v>2298180</v>
      </c>
      <c r="AY42" s="25">
        <v>23241</v>
      </c>
      <c r="AZ42" s="25">
        <f t="shared" si="117"/>
        <v>2321421</v>
      </c>
      <c r="BA42" s="32">
        <f t="shared" si="167"/>
        <v>98.04702048715058</v>
      </c>
      <c r="BB42" s="32">
        <f t="shared" si="168"/>
        <v>10.893316647215153</v>
      </c>
      <c r="BC42" s="32">
        <f t="shared" si="169"/>
        <v>90.77596441257761</v>
      </c>
      <c r="BD42" s="25">
        <v>2335281</v>
      </c>
      <c r="BE42" s="25">
        <v>213351</v>
      </c>
      <c r="BF42" s="25">
        <f t="shared" si="118"/>
        <v>2548632</v>
      </c>
      <c r="BG42" s="25">
        <v>2289504</v>
      </c>
      <c r="BH42" s="25">
        <v>23241</v>
      </c>
      <c r="BI42" s="25">
        <f t="shared" si="119"/>
        <v>2312745</v>
      </c>
      <c r="BJ42" s="32">
        <f t="shared" si="170"/>
        <v>98.0397648077469</v>
      </c>
      <c r="BK42" s="32">
        <f t="shared" si="171"/>
        <v>10.893316647215153</v>
      </c>
      <c r="BL42" s="32">
        <f t="shared" si="172"/>
        <v>90.74456414264593</v>
      </c>
      <c r="BM42" s="25">
        <v>8676</v>
      </c>
      <c r="BN42" s="25">
        <v>0</v>
      </c>
      <c r="BO42" s="25">
        <f t="shared" si="120"/>
        <v>8676</v>
      </c>
      <c r="BP42" s="25">
        <v>8676</v>
      </c>
      <c r="BQ42" s="25">
        <v>0</v>
      </c>
      <c r="BR42" s="25">
        <f t="shared" si="121"/>
        <v>8676</v>
      </c>
      <c r="BS42" s="32">
        <f t="shared" si="173"/>
        <v>100</v>
      </c>
      <c r="BT42" s="32" t="str">
        <f t="shared" si="174"/>
        <v> </v>
      </c>
      <c r="BU42" s="32">
        <f t="shared" si="175"/>
        <v>100</v>
      </c>
      <c r="BV42" s="25">
        <v>31424</v>
      </c>
      <c r="BW42" s="25">
        <v>3376</v>
      </c>
      <c r="BX42" s="25">
        <f t="shared" si="122"/>
        <v>34800</v>
      </c>
      <c r="BY42" s="25">
        <v>30009</v>
      </c>
      <c r="BZ42" s="25">
        <v>875</v>
      </c>
      <c r="CA42" s="25">
        <f t="shared" si="123"/>
        <v>30884</v>
      </c>
      <c r="CB42" s="32">
        <f t="shared" si="176"/>
        <v>95.49707230142566</v>
      </c>
      <c r="CC42" s="32">
        <f t="shared" si="177"/>
        <v>25.91824644549763</v>
      </c>
      <c r="CD42" s="32">
        <f t="shared" si="178"/>
        <v>88.74712643678161</v>
      </c>
      <c r="CE42" s="25">
        <v>150432</v>
      </c>
      <c r="CF42" s="25">
        <v>0</v>
      </c>
      <c r="CG42" s="25">
        <f t="shared" si="124"/>
        <v>150432</v>
      </c>
      <c r="CH42" s="25">
        <v>150432</v>
      </c>
      <c r="CI42" s="25">
        <v>0</v>
      </c>
      <c r="CJ42" s="25">
        <f t="shared" si="125"/>
        <v>150432</v>
      </c>
      <c r="CK42" s="32">
        <f t="shared" si="179"/>
        <v>100</v>
      </c>
      <c r="CL42" s="32" t="str">
        <f t="shared" si="180"/>
        <v> </v>
      </c>
      <c r="CM42" s="32">
        <f t="shared" si="181"/>
        <v>100</v>
      </c>
      <c r="CN42" s="25">
        <v>0</v>
      </c>
      <c r="CO42" s="25">
        <v>0</v>
      </c>
      <c r="CP42" s="25">
        <f t="shared" si="126"/>
        <v>0</v>
      </c>
      <c r="CQ42" s="25">
        <v>0</v>
      </c>
      <c r="CR42" s="25">
        <v>0</v>
      </c>
      <c r="CS42" s="25">
        <f t="shared" si="127"/>
        <v>0</v>
      </c>
      <c r="CT42" s="32" t="str">
        <f t="shared" si="182"/>
        <v> </v>
      </c>
      <c r="CU42" s="32" t="str">
        <f t="shared" si="183"/>
        <v> </v>
      </c>
      <c r="CV42" s="32" t="str">
        <f t="shared" si="184"/>
        <v> </v>
      </c>
      <c r="CW42" s="25">
        <v>0</v>
      </c>
      <c r="CX42" s="25">
        <v>7621</v>
      </c>
      <c r="CY42" s="25">
        <f t="shared" si="128"/>
        <v>7621</v>
      </c>
      <c r="CZ42" s="25">
        <v>0</v>
      </c>
      <c r="DA42" s="25">
        <v>0</v>
      </c>
      <c r="DB42" s="25">
        <f t="shared" si="129"/>
        <v>0</v>
      </c>
      <c r="DC42" s="32" t="str">
        <f t="shared" si="185"/>
        <v> </v>
      </c>
      <c r="DD42" s="32">
        <f t="shared" si="186"/>
        <v>0</v>
      </c>
      <c r="DE42" s="32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5">
        <v>284122</v>
      </c>
      <c r="C43" s="25">
        <v>18675</v>
      </c>
      <c r="D43" s="25">
        <f t="shared" si="106"/>
        <v>302797</v>
      </c>
      <c r="E43" s="25">
        <v>277971</v>
      </c>
      <c r="F43" s="25">
        <v>2080</v>
      </c>
      <c r="G43" s="25">
        <f t="shared" si="107"/>
        <v>280051</v>
      </c>
      <c r="H43" s="32">
        <f t="shared" si="152"/>
        <v>97.83508492830545</v>
      </c>
      <c r="I43" s="32">
        <f t="shared" si="153"/>
        <v>11.137884872824632</v>
      </c>
      <c r="J43" s="32">
        <f t="shared" si="154"/>
        <v>92.48803653933163</v>
      </c>
      <c r="K43" s="25">
        <v>8940</v>
      </c>
      <c r="L43" s="25">
        <v>846</v>
      </c>
      <c r="M43" s="25">
        <f t="shared" si="108"/>
        <v>9786</v>
      </c>
      <c r="N43" s="25">
        <v>8760</v>
      </c>
      <c r="O43" s="25">
        <v>98</v>
      </c>
      <c r="P43" s="25">
        <f t="shared" si="109"/>
        <v>8858</v>
      </c>
      <c r="Q43" s="32">
        <f t="shared" si="155"/>
        <v>97.98657718120806</v>
      </c>
      <c r="R43" s="32">
        <f t="shared" si="156"/>
        <v>11.583924349881796</v>
      </c>
      <c r="S43" s="32">
        <f t="shared" si="157"/>
        <v>90.51706519517678</v>
      </c>
      <c r="T43" s="25">
        <v>152141</v>
      </c>
      <c r="U43" s="25">
        <v>15417</v>
      </c>
      <c r="V43" s="25">
        <f t="shared" si="110"/>
        <v>167558</v>
      </c>
      <c r="W43" s="25">
        <v>149084</v>
      </c>
      <c r="X43" s="25">
        <v>1782</v>
      </c>
      <c r="Y43" s="25">
        <f t="shared" si="111"/>
        <v>150866</v>
      </c>
      <c r="Z43" s="32">
        <f t="shared" si="158"/>
        <v>97.99067969843763</v>
      </c>
      <c r="AA43" s="32">
        <f t="shared" si="159"/>
        <v>11.558669001751314</v>
      </c>
      <c r="AB43" s="32">
        <f t="shared" si="160"/>
        <v>90.03807636758616</v>
      </c>
      <c r="AC43" s="25">
        <v>22700</v>
      </c>
      <c r="AD43" s="25">
        <v>2412</v>
      </c>
      <c r="AE43" s="25">
        <f t="shared" si="112"/>
        <v>25112</v>
      </c>
      <c r="AF43" s="25">
        <v>19786</v>
      </c>
      <c r="AG43" s="25">
        <v>200</v>
      </c>
      <c r="AH43" s="25">
        <f t="shared" si="113"/>
        <v>19986</v>
      </c>
      <c r="AI43" s="32">
        <f t="shared" si="161"/>
        <v>87.16299559471365</v>
      </c>
      <c r="AJ43" s="32">
        <f t="shared" si="162"/>
        <v>8.291873963515755</v>
      </c>
      <c r="AK43" s="32">
        <f t="shared" si="163"/>
        <v>79.587448231921</v>
      </c>
      <c r="AL43" s="25">
        <v>100341</v>
      </c>
      <c r="AM43" s="25">
        <v>0</v>
      </c>
      <c r="AN43" s="25">
        <f t="shared" si="114"/>
        <v>100341</v>
      </c>
      <c r="AO43" s="25">
        <v>100341</v>
      </c>
      <c r="AP43" s="25">
        <v>0</v>
      </c>
      <c r="AQ43" s="25">
        <f t="shared" si="115"/>
        <v>100341</v>
      </c>
      <c r="AR43" s="32">
        <f t="shared" si="164"/>
        <v>100</v>
      </c>
      <c r="AS43" s="32" t="str">
        <f t="shared" si="165"/>
        <v> </v>
      </c>
      <c r="AT43" s="32">
        <f t="shared" si="166"/>
        <v>100</v>
      </c>
      <c r="AU43" s="25">
        <v>912047</v>
      </c>
      <c r="AV43" s="25">
        <v>73771</v>
      </c>
      <c r="AW43" s="25">
        <f t="shared" si="116"/>
        <v>985818</v>
      </c>
      <c r="AX43" s="25">
        <v>884741</v>
      </c>
      <c r="AY43" s="25">
        <v>6516</v>
      </c>
      <c r="AZ43" s="25">
        <f t="shared" si="117"/>
        <v>891257</v>
      </c>
      <c r="BA43" s="32">
        <f t="shared" si="167"/>
        <v>97.00607534480132</v>
      </c>
      <c r="BB43" s="32">
        <f t="shared" si="168"/>
        <v>8.832739152241395</v>
      </c>
      <c r="BC43" s="32">
        <f t="shared" si="169"/>
        <v>90.4078643319558</v>
      </c>
      <c r="BD43" s="25">
        <v>911984</v>
      </c>
      <c r="BE43" s="25">
        <v>73771</v>
      </c>
      <c r="BF43" s="25">
        <f t="shared" si="118"/>
        <v>985755</v>
      </c>
      <c r="BG43" s="25">
        <v>884678</v>
      </c>
      <c r="BH43" s="25">
        <v>6516</v>
      </c>
      <c r="BI43" s="25">
        <f t="shared" si="119"/>
        <v>891194</v>
      </c>
      <c r="BJ43" s="32">
        <f t="shared" si="170"/>
        <v>97.0058685240092</v>
      </c>
      <c r="BK43" s="32">
        <f t="shared" si="171"/>
        <v>8.832739152241395</v>
      </c>
      <c r="BL43" s="32">
        <f t="shared" si="172"/>
        <v>90.4072512946929</v>
      </c>
      <c r="BM43" s="25">
        <v>63</v>
      </c>
      <c r="BN43" s="25">
        <v>0</v>
      </c>
      <c r="BO43" s="25">
        <f t="shared" si="120"/>
        <v>63</v>
      </c>
      <c r="BP43" s="25">
        <v>63</v>
      </c>
      <c r="BQ43" s="25">
        <v>0</v>
      </c>
      <c r="BR43" s="25">
        <f t="shared" si="121"/>
        <v>63</v>
      </c>
      <c r="BS43" s="32">
        <f t="shared" si="173"/>
        <v>100</v>
      </c>
      <c r="BT43" s="32" t="str">
        <f t="shared" si="174"/>
        <v> </v>
      </c>
      <c r="BU43" s="32">
        <f t="shared" si="175"/>
        <v>100</v>
      </c>
      <c r="BV43" s="25">
        <v>13004</v>
      </c>
      <c r="BW43" s="25">
        <v>1980</v>
      </c>
      <c r="BX43" s="25">
        <f t="shared" si="122"/>
        <v>14984</v>
      </c>
      <c r="BY43" s="25">
        <v>12363</v>
      </c>
      <c r="BZ43" s="25">
        <v>298</v>
      </c>
      <c r="CA43" s="25">
        <f t="shared" si="123"/>
        <v>12661</v>
      </c>
      <c r="CB43" s="32">
        <f t="shared" si="176"/>
        <v>95.07074746231929</v>
      </c>
      <c r="CC43" s="32">
        <f t="shared" si="177"/>
        <v>15.05050505050505</v>
      </c>
      <c r="CD43" s="32">
        <f t="shared" si="178"/>
        <v>84.49679658302189</v>
      </c>
      <c r="CE43" s="25">
        <v>61722</v>
      </c>
      <c r="CF43" s="25">
        <v>0</v>
      </c>
      <c r="CG43" s="25">
        <f t="shared" si="124"/>
        <v>61722</v>
      </c>
      <c r="CH43" s="25">
        <v>61722</v>
      </c>
      <c r="CI43" s="25">
        <v>0</v>
      </c>
      <c r="CJ43" s="25">
        <f t="shared" si="125"/>
        <v>61722</v>
      </c>
      <c r="CK43" s="32">
        <f t="shared" si="179"/>
        <v>100</v>
      </c>
      <c r="CL43" s="32" t="str">
        <f t="shared" si="180"/>
        <v> </v>
      </c>
      <c r="CM43" s="32">
        <f t="shared" si="181"/>
        <v>100</v>
      </c>
      <c r="CN43" s="25">
        <v>0</v>
      </c>
      <c r="CO43" s="25">
        <v>0</v>
      </c>
      <c r="CP43" s="25">
        <f t="shared" si="126"/>
        <v>0</v>
      </c>
      <c r="CQ43" s="25">
        <v>0</v>
      </c>
      <c r="CR43" s="25">
        <v>0</v>
      </c>
      <c r="CS43" s="25">
        <f t="shared" si="127"/>
        <v>0</v>
      </c>
      <c r="CT43" s="32" t="str">
        <f t="shared" si="182"/>
        <v> </v>
      </c>
      <c r="CU43" s="32" t="str">
        <f t="shared" si="183"/>
        <v> </v>
      </c>
      <c r="CV43" s="32" t="str">
        <f t="shared" si="184"/>
        <v> </v>
      </c>
      <c r="CW43" s="25">
        <v>0</v>
      </c>
      <c r="CX43" s="25">
        <v>5931</v>
      </c>
      <c r="CY43" s="25">
        <f t="shared" si="128"/>
        <v>5931</v>
      </c>
      <c r="CZ43" s="25">
        <v>0</v>
      </c>
      <c r="DA43" s="25">
        <v>0</v>
      </c>
      <c r="DB43" s="25">
        <f t="shared" si="129"/>
        <v>0</v>
      </c>
      <c r="DC43" s="32" t="str">
        <f t="shared" si="185"/>
        <v> </v>
      </c>
      <c r="DD43" s="32">
        <f t="shared" si="186"/>
        <v>0</v>
      </c>
      <c r="DE43" s="32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2" t="s">
        <v>51</v>
      </c>
      <c r="B44" s="26">
        <v>149394</v>
      </c>
      <c r="C44" s="26">
        <v>3702</v>
      </c>
      <c r="D44" s="26">
        <f t="shared" si="106"/>
        <v>153096</v>
      </c>
      <c r="E44" s="26">
        <v>148635</v>
      </c>
      <c r="F44" s="26">
        <v>742</v>
      </c>
      <c r="G44" s="26">
        <f t="shared" si="107"/>
        <v>149377</v>
      </c>
      <c r="H44" s="33">
        <f t="shared" si="152"/>
        <v>99.49194746776979</v>
      </c>
      <c r="I44" s="33">
        <f t="shared" si="153"/>
        <v>20.043219881145326</v>
      </c>
      <c r="J44" s="33">
        <f t="shared" si="154"/>
        <v>97.57080524638135</v>
      </c>
      <c r="K44" s="26">
        <v>6963</v>
      </c>
      <c r="L44" s="26">
        <v>184</v>
      </c>
      <c r="M44" s="26">
        <f t="shared" si="108"/>
        <v>7147</v>
      </c>
      <c r="N44" s="26">
        <v>6916</v>
      </c>
      <c r="O44" s="26">
        <v>43</v>
      </c>
      <c r="P44" s="26">
        <f t="shared" si="109"/>
        <v>6959</v>
      </c>
      <c r="Q44" s="33">
        <f t="shared" si="155"/>
        <v>99.32500359040644</v>
      </c>
      <c r="R44" s="33">
        <f t="shared" si="156"/>
        <v>23.369565217391305</v>
      </c>
      <c r="S44" s="33">
        <f t="shared" si="157"/>
        <v>97.36952567510843</v>
      </c>
      <c r="T44" s="26">
        <v>104636</v>
      </c>
      <c r="U44" s="26">
        <v>2958</v>
      </c>
      <c r="V44" s="26">
        <f t="shared" si="110"/>
        <v>107594</v>
      </c>
      <c r="W44" s="26">
        <v>103924</v>
      </c>
      <c r="X44" s="26">
        <v>689</v>
      </c>
      <c r="Y44" s="26">
        <f t="shared" si="111"/>
        <v>104613</v>
      </c>
      <c r="Z44" s="33">
        <f t="shared" si="158"/>
        <v>99.31954585419932</v>
      </c>
      <c r="AA44" s="33">
        <f t="shared" si="159"/>
        <v>23.292765382014874</v>
      </c>
      <c r="AB44" s="33">
        <f t="shared" si="160"/>
        <v>97.22939940888897</v>
      </c>
      <c r="AC44" s="26">
        <v>6466</v>
      </c>
      <c r="AD44" s="26">
        <v>560</v>
      </c>
      <c r="AE44" s="26">
        <f t="shared" si="112"/>
        <v>7026</v>
      </c>
      <c r="AF44" s="26">
        <v>6466</v>
      </c>
      <c r="AG44" s="26">
        <v>10</v>
      </c>
      <c r="AH44" s="26">
        <f t="shared" si="113"/>
        <v>6476</v>
      </c>
      <c r="AI44" s="33">
        <f t="shared" si="161"/>
        <v>100</v>
      </c>
      <c r="AJ44" s="33">
        <f t="shared" si="162"/>
        <v>1.7857142857142856</v>
      </c>
      <c r="AK44" s="33">
        <f t="shared" si="163"/>
        <v>92.17193282095076</v>
      </c>
      <c r="AL44" s="26">
        <v>31329</v>
      </c>
      <c r="AM44" s="26">
        <v>0</v>
      </c>
      <c r="AN44" s="26">
        <f t="shared" si="114"/>
        <v>31329</v>
      </c>
      <c r="AO44" s="26">
        <v>31329</v>
      </c>
      <c r="AP44" s="26">
        <v>0</v>
      </c>
      <c r="AQ44" s="26">
        <f t="shared" si="115"/>
        <v>31329</v>
      </c>
      <c r="AR44" s="33">
        <f t="shared" si="164"/>
        <v>100</v>
      </c>
      <c r="AS44" s="33" t="str">
        <f t="shared" si="165"/>
        <v> </v>
      </c>
      <c r="AT44" s="33">
        <f t="shared" si="166"/>
        <v>100</v>
      </c>
      <c r="AU44" s="26">
        <v>246323</v>
      </c>
      <c r="AV44" s="26">
        <v>28359</v>
      </c>
      <c r="AW44" s="26">
        <f t="shared" si="116"/>
        <v>274682</v>
      </c>
      <c r="AX44" s="26">
        <v>241192</v>
      </c>
      <c r="AY44" s="26">
        <v>4848</v>
      </c>
      <c r="AZ44" s="26">
        <f t="shared" si="117"/>
        <v>246040</v>
      </c>
      <c r="BA44" s="33">
        <f t="shared" si="167"/>
        <v>97.9169626872034</v>
      </c>
      <c r="BB44" s="33">
        <f t="shared" si="168"/>
        <v>17.095102083994497</v>
      </c>
      <c r="BC44" s="33">
        <f t="shared" si="169"/>
        <v>89.57266948689757</v>
      </c>
      <c r="BD44" s="26">
        <v>246297</v>
      </c>
      <c r="BE44" s="26">
        <v>28359</v>
      </c>
      <c r="BF44" s="26">
        <f t="shared" si="118"/>
        <v>274656</v>
      </c>
      <c r="BG44" s="26">
        <v>241166</v>
      </c>
      <c r="BH44" s="26">
        <v>4848</v>
      </c>
      <c r="BI44" s="26">
        <f t="shared" si="119"/>
        <v>246014</v>
      </c>
      <c r="BJ44" s="33">
        <f t="shared" si="170"/>
        <v>97.91674279426871</v>
      </c>
      <c r="BK44" s="33">
        <f t="shared" si="171"/>
        <v>17.095102083994497</v>
      </c>
      <c r="BL44" s="33">
        <f t="shared" si="172"/>
        <v>89.57168239543283</v>
      </c>
      <c r="BM44" s="26">
        <v>26</v>
      </c>
      <c r="BN44" s="26">
        <v>0</v>
      </c>
      <c r="BO44" s="26">
        <f t="shared" si="120"/>
        <v>26</v>
      </c>
      <c r="BP44" s="26">
        <v>26</v>
      </c>
      <c r="BQ44" s="26">
        <v>0</v>
      </c>
      <c r="BR44" s="26">
        <f t="shared" si="121"/>
        <v>26</v>
      </c>
      <c r="BS44" s="33">
        <f t="shared" si="173"/>
        <v>100</v>
      </c>
      <c r="BT44" s="33" t="str">
        <f t="shared" si="174"/>
        <v> </v>
      </c>
      <c r="BU44" s="33">
        <f t="shared" si="175"/>
        <v>100</v>
      </c>
      <c r="BV44" s="26">
        <v>10480</v>
      </c>
      <c r="BW44" s="26">
        <v>158</v>
      </c>
      <c r="BX44" s="26">
        <f t="shared" si="122"/>
        <v>10638</v>
      </c>
      <c r="BY44" s="26">
        <v>10447</v>
      </c>
      <c r="BZ44" s="26">
        <v>52</v>
      </c>
      <c r="CA44" s="26">
        <f t="shared" si="123"/>
        <v>10499</v>
      </c>
      <c r="CB44" s="33">
        <f t="shared" si="176"/>
        <v>99.68511450381679</v>
      </c>
      <c r="CC44" s="33">
        <f t="shared" si="177"/>
        <v>32.91139240506329</v>
      </c>
      <c r="CD44" s="33">
        <f t="shared" si="178"/>
        <v>98.6933634141756</v>
      </c>
      <c r="CE44" s="26">
        <v>20452</v>
      </c>
      <c r="CF44" s="26">
        <v>0</v>
      </c>
      <c r="CG44" s="26">
        <f t="shared" si="124"/>
        <v>20452</v>
      </c>
      <c r="CH44" s="26">
        <v>20452</v>
      </c>
      <c r="CI44" s="26">
        <v>0</v>
      </c>
      <c r="CJ44" s="26">
        <f t="shared" si="125"/>
        <v>20452</v>
      </c>
      <c r="CK44" s="33">
        <f t="shared" si="179"/>
        <v>100</v>
      </c>
      <c r="CL44" s="33" t="str">
        <f t="shared" si="180"/>
        <v> </v>
      </c>
      <c r="CM44" s="33">
        <f t="shared" si="181"/>
        <v>100</v>
      </c>
      <c r="CN44" s="26">
        <v>0</v>
      </c>
      <c r="CO44" s="26">
        <v>0</v>
      </c>
      <c r="CP44" s="26">
        <f t="shared" si="126"/>
        <v>0</v>
      </c>
      <c r="CQ44" s="26">
        <v>0</v>
      </c>
      <c r="CR44" s="26">
        <v>0</v>
      </c>
      <c r="CS44" s="26">
        <f t="shared" si="127"/>
        <v>0</v>
      </c>
      <c r="CT44" s="33" t="str">
        <f t="shared" si="182"/>
        <v> </v>
      </c>
      <c r="CU44" s="33" t="str">
        <f t="shared" si="183"/>
        <v> </v>
      </c>
      <c r="CV44" s="33" t="str">
        <f t="shared" si="184"/>
        <v> </v>
      </c>
      <c r="CW44" s="26">
        <v>0</v>
      </c>
      <c r="CX44" s="26">
        <v>0</v>
      </c>
      <c r="CY44" s="26">
        <f t="shared" si="128"/>
        <v>0</v>
      </c>
      <c r="CZ44" s="26">
        <v>0</v>
      </c>
      <c r="DA44" s="26">
        <v>0</v>
      </c>
      <c r="DB44" s="26">
        <f t="shared" si="129"/>
        <v>0</v>
      </c>
      <c r="DC44" s="33" t="str">
        <f t="shared" si="185"/>
        <v> </v>
      </c>
      <c r="DD44" s="33" t="str">
        <f t="shared" si="186"/>
        <v> </v>
      </c>
      <c r="DE44" s="33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5">
        <v>585444</v>
      </c>
      <c r="C45" s="25">
        <v>48842</v>
      </c>
      <c r="D45" s="25">
        <f t="shared" si="106"/>
        <v>634286</v>
      </c>
      <c r="E45" s="25">
        <v>572197</v>
      </c>
      <c r="F45" s="25">
        <v>11549</v>
      </c>
      <c r="G45" s="25">
        <f t="shared" si="107"/>
        <v>583746</v>
      </c>
      <c r="H45" s="32">
        <f t="shared" si="152"/>
        <v>97.7372729074002</v>
      </c>
      <c r="I45" s="32">
        <f t="shared" si="153"/>
        <v>23.645632856967364</v>
      </c>
      <c r="J45" s="32">
        <f t="shared" si="154"/>
        <v>92.03198557117767</v>
      </c>
      <c r="K45" s="25">
        <v>23961</v>
      </c>
      <c r="L45" s="25">
        <v>2559</v>
      </c>
      <c r="M45" s="25">
        <f t="shared" si="108"/>
        <v>26520</v>
      </c>
      <c r="N45" s="25">
        <v>22729</v>
      </c>
      <c r="O45" s="25">
        <v>625</v>
      </c>
      <c r="P45" s="25">
        <f t="shared" si="109"/>
        <v>23354</v>
      </c>
      <c r="Q45" s="32">
        <f t="shared" si="155"/>
        <v>94.8583114227286</v>
      </c>
      <c r="R45" s="32">
        <f t="shared" si="156"/>
        <v>24.42360296991012</v>
      </c>
      <c r="S45" s="32">
        <f t="shared" si="157"/>
        <v>88.06184012066365</v>
      </c>
      <c r="T45" s="25">
        <v>414623</v>
      </c>
      <c r="U45" s="25">
        <v>44319</v>
      </c>
      <c r="V45" s="25">
        <f t="shared" si="110"/>
        <v>458942</v>
      </c>
      <c r="W45" s="25">
        <v>404574</v>
      </c>
      <c r="X45" s="25">
        <v>10824</v>
      </c>
      <c r="Y45" s="25">
        <f t="shared" si="111"/>
        <v>415398</v>
      </c>
      <c r="Z45" s="32">
        <f t="shared" si="158"/>
        <v>97.57635249371116</v>
      </c>
      <c r="AA45" s="32">
        <f t="shared" si="159"/>
        <v>24.422933730454208</v>
      </c>
      <c r="AB45" s="32">
        <f t="shared" si="160"/>
        <v>90.51209085243887</v>
      </c>
      <c r="AC45" s="25">
        <v>48137</v>
      </c>
      <c r="AD45" s="25">
        <v>1949</v>
      </c>
      <c r="AE45" s="25">
        <f t="shared" si="112"/>
        <v>50086</v>
      </c>
      <c r="AF45" s="25">
        <v>47914</v>
      </c>
      <c r="AG45" s="25">
        <v>100</v>
      </c>
      <c r="AH45" s="25">
        <f t="shared" si="113"/>
        <v>48014</v>
      </c>
      <c r="AI45" s="32">
        <f t="shared" si="161"/>
        <v>99.5367388910817</v>
      </c>
      <c r="AJ45" s="32">
        <f t="shared" si="162"/>
        <v>5.130836326321191</v>
      </c>
      <c r="AK45" s="32">
        <f t="shared" si="163"/>
        <v>95.86311544144073</v>
      </c>
      <c r="AL45" s="25">
        <v>98723</v>
      </c>
      <c r="AM45" s="25">
        <v>15</v>
      </c>
      <c r="AN45" s="25">
        <f t="shared" si="114"/>
        <v>98738</v>
      </c>
      <c r="AO45" s="25">
        <v>96980</v>
      </c>
      <c r="AP45" s="25">
        <v>0</v>
      </c>
      <c r="AQ45" s="25">
        <f t="shared" si="115"/>
        <v>96980</v>
      </c>
      <c r="AR45" s="32">
        <f t="shared" si="164"/>
        <v>98.23445397728999</v>
      </c>
      <c r="AS45" s="32">
        <f t="shared" si="165"/>
        <v>0</v>
      </c>
      <c r="AT45" s="32">
        <f t="shared" si="166"/>
        <v>98.2195304745893</v>
      </c>
      <c r="AU45" s="25">
        <v>1118909</v>
      </c>
      <c r="AV45" s="25">
        <v>270272</v>
      </c>
      <c r="AW45" s="25">
        <f t="shared" si="116"/>
        <v>1389181</v>
      </c>
      <c r="AX45" s="25">
        <v>1081637</v>
      </c>
      <c r="AY45" s="25">
        <v>115455</v>
      </c>
      <c r="AZ45" s="25">
        <f t="shared" si="117"/>
        <v>1197092</v>
      </c>
      <c r="BA45" s="32">
        <f t="shared" si="167"/>
        <v>96.66889800689779</v>
      </c>
      <c r="BB45" s="32">
        <f t="shared" si="168"/>
        <v>42.718076604309736</v>
      </c>
      <c r="BC45" s="32">
        <f t="shared" si="169"/>
        <v>86.17250019975799</v>
      </c>
      <c r="BD45" s="25">
        <v>1118124</v>
      </c>
      <c r="BE45" s="25">
        <v>270272</v>
      </c>
      <c r="BF45" s="25">
        <f t="shared" si="118"/>
        <v>1388396</v>
      </c>
      <c r="BG45" s="25">
        <v>1080852</v>
      </c>
      <c r="BH45" s="25">
        <v>115455</v>
      </c>
      <c r="BI45" s="25">
        <f t="shared" si="119"/>
        <v>1196307</v>
      </c>
      <c r="BJ45" s="32">
        <f t="shared" si="170"/>
        <v>96.66655934404413</v>
      </c>
      <c r="BK45" s="32">
        <f t="shared" si="171"/>
        <v>42.718076604309736</v>
      </c>
      <c r="BL45" s="32">
        <f t="shared" si="172"/>
        <v>86.16468212239158</v>
      </c>
      <c r="BM45" s="25">
        <v>785</v>
      </c>
      <c r="BN45" s="25">
        <v>0</v>
      </c>
      <c r="BO45" s="25">
        <f t="shared" si="120"/>
        <v>785</v>
      </c>
      <c r="BP45" s="25">
        <v>785</v>
      </c>
      <c r="BQ45" s="25">
        <v>0</v>
      </c>
      <c r="BR45" s="25">
        <f t="shared" si="121"/>
        <v>785</v>
      </c>
      <c r="BS45" s="32">
        <f t="shared" si="173"/>
        <v>100</v>
      </c>
      <c r="BT45" s="32" t="str">
        <f t="shared" si="174"/>
        <v> </v>
      </c>
      <c r="BU45" s="32">
        <f t="shared" si="175"/>
        <v>100</v>
      </c>
      <c r="BV45" s="25">
        <v>31547</v>
      </c>
      <c r="BW45" s="25">
        <v>3547</v>
      </c>
      <c r="BX45" s="25">
        <f t="shared" si="122"/>
        <v>35094</v>
      </c>
      <c r="BY45" s="25">
        <v>30540</v>
      </c>
      <c r="BZ45" s="25">
        <v>810</v>
      </c>
      <c r="CA45" s="25">
        <f t="shared" si="123"/>
        <v>31350</v>
      </c>
      <c r="CB45" s="32">
        <f t="shared" si="176"/>
        <v>96.8079373632992</v>
      </c>
      <c r="CC45" s="32">
        <f t="shared" si="177"/>
        <v>22.83619960530025</v>
      </c>
      <c r="CD45" s="32">
        <f t="shared" si="178"/>
        <v>89.3315096597709</v>
      </c>
      <c r="CE45" s="25">
        <v>144396</v>
      </c>
      <c r="CF45" s="25">
        <v>0</v>
      </c>
      <c r="CG45" s="25">
        <f t="shared" si="124"/>
        <v>144396</v>
      </c>
      <c r="CH45" s="25">
        <v>144396</v>
      </c>
      <c r="CI45" s="25">
        <v>0</v>
      </c>
      <c r="CJ45" s="25">
        <f t="shared" si="125"/>
        <v>144396</v>
      </c>
      <c r="CK45" s="32">
        <f t="shared" si="179"/>
        <v>100</v>
      </c>
      <c r="CL45" s="32" t="str">
        <f t="shared" si="180"/>
        <v> </v>
      </c>
      <c r="CM45" s="32">
        <f t="shared" si="181"/>
        <v>100</v>
      </c>
      <c r="CN45" s="25">
        <v>0</v>
      </c>
      <c r="CO45" s="25">
        <v>0</v>
      </c>
      <c r="CP45" s="25">
        <f t="shared" si="126"/>
        <v>0</v>
      </c>
      <c r="CQ45" s="25">
        <v>0</v>
      </c>
      <c r="CR45" s="25">
        <v>0</v>
      </c>
      <c r="CS45" s="25">
        <f t="shared" si="127"/>
        <v>0</v>
      </c>
      <c r="CT45" s="32" t="str">
        <f t="shared" si="182"/>
        <v> </v>
      </c>
      <c r="CU45" s="32" t="str">
        <f t="shared" si="183"/>
        <v> </v>
      </c>
      <c r="CV45" s="32" t="str">
        <f t="shared" si="184"/>
        <v> </v>
      </c>
      <c r="CW45" s="25">
        <v>0</v>
      </c>
      <c r="CX45" s="25">
        <v>3033</v>
      </c>
      <c r="CY45" s="25">
        <f t="shared" si="128"/>
        <v>3033</v>
      </c>
      <c r="CZ45" s="25">
        <v>0</v>
      </c>
      <c r="DA45" s="25">
        <v>0</v>
      </c>
      <c r="DB45" s="25">
        <f t="shared" si="129"/>
        <v>0</v>
      </c>
      <c r="DC45" s="32" t="str">
        <f t="shared" si="185"/>
        <v> </v>
      </c>
      <c r="DD45" s="32">
        <f t="shared" si="186"/>
        <v>0</v>
      </c>
      <c r="DE45" s="32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5">
        <v>628661</v>
      </c>
      <c r="C46" s="25">
        <v>18464</v>
      </c>
      <c r="D46" s="25">
        <f t="shared" si="106"/>
        <v>647125</v>
      </c>
      <c r="E46" s="25">
        <v>620600</v>
      </c>
      <c r="F46" s="25">
        <v>4947</v>
      </c>
      <c r="G46" s="25">
        <f t="shared" si="107"/>
        <v>625547</v>
      </c>
      <c r="H46" s="32">
        <f t="shared" si="152"/>
        <v>98.7177509023146</v>
      </c>
      <c r="I46" s="32">
        <f t="shared" si="153"/>
        <v>26.792677642980934</v>
      </c>
      <c r="J46" s="32">
        <f t="shared" si="154"/>
        <v>96.6655592041723</v>
      </c>
      <c r="K46" s="25">
        <v>20766</v>
      </c>
      <c r="L46" s="25">
        <v>918</v>
      </c>
      <c r="M46" s="25">
        <f t="shared" si="108"/>
        <v>21684</v>
      </c>
      <c r="N46" s="25">
        <v>20346</v>
      </c>
      <c r="O46" s="25">
        <v>238</v>
      </c>
      <c r="P46" s="25">
        <f t="shared" si="109"/>
        <v>20584</v>
      </c>
      <c r="Q46" s="32">
        <f t="shared" si="155"/>
        <v>97.97746316093614</v>
      </c>
      <c r="R46" s="32">
        <f t="shared" si="156"/>
        <v>25.925925925925924</v>
      </c>
      <c r="S46" s="32">
        <f t="shared" si="157"/>
        <v>94.92713521490501</v>
      </c>
      <c r="T46" s="25">
        <v>367636</v>
      </c>
      <c r="U46" s="25">
        <v>15710</v>
      </c>
      <c r="V46" s="25">
        <f t="shared" si="110"/>
        <v>383346</v>
      </c>
      <c r="W46" s="25">
        <v>360195</v>
      </c>
      <c r="X46" s="25">
        <v>3825</v>
      </c>
      <c r="Y46" s="25">
        <f t="shared" si="111"/>
        <v>364020</v>
      </c>
      <c r="Z46" s="32">
        <f t="shared" si="158"/>
        <v>97.9759871176925</v>
      </c>
      <c r="AA46" s="32">
        <f t="shared" si="159"/>
        <v>24.3475493316359</v>
      </c>
      <c r="AB46" s="32">
        <f t="shared" si="160"/>
        <v>94.9586013679548</v>
      </c>
      <c r="AC46" s="25">
        <v>47837</v>
      </c>
      <c r="AD46" s="25">
        <v>1728</v>
      </c>
      <c r="AE46" s="25">
        <f t="shared" si="112"/>
        <v>49565</v>
      </c>
      <c r="AF46" s="25">
        <v>47637</v>
      </c>
      <c r="AG46" s="25">
        <v>880</v>
      </c>
      <c r="AH46" s="25">
        <f t="shared" si="113"/>
        <v>48517</v>
      </c>
      <c r="AI46" s="32">
        <f t="shared" si="161"/>
        <v>99.58191358153731</v>
      </c>
      <c r="AJ46" s="32">
        <f t="shared" si="162"/>
        <v>50.92592592592593</v>
      </c>
      <c r="AK46" s="32">
        <f t="shared" si="163"/>
        <v>97.88560476142439</v>
      </c>
      <c r="AL46" s="25">
        <v>192422</v>
      </c>
      <c r="AM46" s="25">
        <v>108</v>
      </c>
      <c r="AN46" s="25">
        <f t="shared" si="114"/>
        <v>192530</v>
      </c>
      <c r="AO46" s="25">
        <v>192422</v>
      </c>
      <c r="AP46" s="25">
        <v>4</v>
      </c>
      <c r="AQ46" s="25">
        <f t="shared" si="115"/>
        <v>192426</v>
      </c>
      <c r="AR46" s="32">
        <f t="shared" si="164"/>
        <v>100</v>
      </c>
      <c r="AS46" s="32">
        <f t="shared" si="165"/>
        <v>3.7037037037037033</v>
      </c>
      <c r="AT46" s="32">
        <f t="shared" si="166"/>
        <v>99.9459824442944</v>
      </c>
      <c r="AU46" s="25">
        <v>1132054</v>
      </c>
      <c r="AV46" s="25">
        <v>223891</v>
      </c>
      <c r="AW46" s="25">
        <f t="shared" si="116"/>
        <v>1355945</v>
      </c>
      <c r="AX46" s="25">
        <v>1103945</v>
      </c>
      <c r="AY46" s="25">
        <v>16165</v>
      </c>
      <c r="AZ46" s="25">
        <f t="shared" si="117"/>
        <v>1120110</v>
      </c>
      <c r="BA46" s="32">
        <f t="shared" si="167"/>
        <v>97.51699123893384</v>
      </c>
      <c r="BB46" s="32">
        <f t="shared" si="168"/>
        <v>7.220031175884693</v>
      </c>
      <c r="BC46" s="32">
        <f t="shared" si="169"/>
        <v>82.60733289329582</v>
      </c>
      <c r="BD46" s="25">
        <v>1120515</v>
      </c>
      <c r="BE46" s="25">
        <v>223891</v>
      </c>
      <c r="BF46" s="25">
        <f t="shared" si="118"/>
        <v>1344406</v>
      </c>
      <c r="BG46" s="25">
        <v>1092406</v>
      </c>
      <c r="BH46" s="25">
        <v>16165</v>
      </c>
      <c r="BI46" s="25">
        <f t="shared" si="119"/>
        <v>1108571</v>
      </c>
      <c r="BJ46" s="32">
        <f t="shared" si="170"/>
        <v>97.49142135535892</v>
      </c>
      <c r="BK46" s="32">
        <f t="shared" si="171"/>
        <v>7.220031175884693</v>
      </c>
      <c r="BL46" s="32">
        <f t="shared" si="172"/>
        <v>82.45805210628338</v>
      </c>
      <c r="BM46" s="25">
        <v>11539</v>
      </c>
      <c r="BN46" s="25">
        <v>0</v>
      </c>
      <c r="BO46" s="25">
        <f t="shared" si="120"/>
        <v>11539</v>
      </c>
      <c r="BP46" s="25">
        <v>11539</v>
      </c>
      <c r="BQ46" s="25">
        <v>0</v>
      </c>
      <c r="BR46" s="25">
        <f t="shared" si="121"/>
        <v>11539</v>
      </c>
      <c r="BS46" s="32">
        <f t="shared" si="173"/>
        <v>100</v>
      </c>
      <c r="BT46" s="32" t="str">
        <f t="shared" si="174"/>
        <v> </v>
      </c>
      <c r="BU46" s="32">
        <f t="shared" si="175"/>
        <v>100</v>
      </c>
      <c r="BV46" s="25">
        <v>28016</v>
      </c>
      <c r="BW46" s="25">
        <v>1990</v>
      </c>
      <c r="BX46" s="25">
        <f t="shared" si="122"/>
        <v>30006</v>
      </c>
      <c r="BY46" s="25">
        <v>27141</v>
      </c>
      <c r="BZ46" s="25">
        <v>582</v>
      </c>
      <c r="CA46" s="25">
        <f t="shared" si="123"/>
        <v>27723</v>
      </c>
      <c r="CB46" s="32">
        <f t="shared" si="176"/>
        <v>96.8767846944603</v>
      </c>
      <c r="CC46" s="32">
        <f t="shared" si="177"/>
        <v>29.246231155778897</v>
      </c>
      <c r="CD46" s="32">
        <f t="shared" si="178"/>
        <v>92.39152169566087</v>
      </c>
      <c r="CE46" s="25">
        <v>120527</v>
      </c>
      <c r="CF46" s="25">
        <v>0</v>
      </c>
      <c r="CG46" s="25">
        <f t="shared" si="124"/>
        <v>120527</v>
      </c>
      <c r="CH46" s="25">
        <v>120527</v>
      </c>
      <c r="CI46" s="25">
        <v>0</v>
      </c>
      <c r="CJ46" s="25">
        <f t="shared" si="125"/>
        <v>120527</v>
      </c>
      <c r="CK46" s="32">
        <f t="shared" si="179"/>
        <v>100</v>
      </c>
      <c r="CL46" s="32" t="str">
        <f t="shared" si="180"/>
        <v> </v>
      </c>
      <c r="CM46" s="32">
        <f t="shared" si="181"/>
        <v>100</v>
      </c>
      <c r="CN46" s="25">
        <v>0</v>
      </c>
      <c r="CO46" s="25">
        <v>0</v>
      </c>
      <c r="CP46" s="25">
        <f t="shared" si="126"/>
        <v>0</v>
      </c>
      <c r="CQ46" s="25">
        <v>0</v>
      </c>
      <c r="CR46" s="25">
        <v>0</v>
      </c>
      <c r="CS46" s="25">
        <f t="shared" si="127"/>
        <v>0</v>
      </c>
      <c r="CT46" s="32" t="str">
        <f t="shared" si="182"/>
        <v> </v>
      </c>
      <c r="CU46" s="32" t="str">
        <f t="shared" si="183"/>
        <v> </v>
      </c>
      <c r="CV46" s="32" t="str">
        <f t="shared" si="184"/>
        <v> </v>
      </c>
      <c r="CW46" s="25">
        <v>0</v>
      </c>
      <c r="CX46" s="25">
        <v>11539</v>
      </c>
      <c r="CY46" s="25">
        <f t="shared" si="128"/>
        <v>11539</v>
      </c>
      <c r="CZ46" s="25">
        <v>0</v>
      </c>
      <c r="DA46" s="25">
        <v>300</v>
      </c>
      <c r="DB46" s="25">
        <f t="shared" si="129"/>
        <v>300</v>
      </c>
      <c r="DC46" s="32" t="str">
        <f t="shared" si="185"/>
        <v> </v>
      </c>
      <c r="DD46" s="32">
        <f t="shared" si="186"/>
        <v>2.5998786723286247</v>
      </c>
      <c r="DE46" s="32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5">
        <v>345330</v>
      </c>
      <c r="C47" s="25">
        <v>5347</v>
      </c>
      <c r="D47" s="25">
        <f t="shared" si="106"/>
        <v>350677</v>
      </c>
      <c r="E47" s="25">
        <v>344858</v>
      </c>
      <c r="F47" s="25">
        <v>1103</v>
      </c>
      <c r="G47" s="25">
        <f t="shared" si="107"/>
        <v>345961</v>
      </c>
      <c r="H47" s="32">
        <f t="shared" si="152"/>
        <v>99.86331914400718</v>
      </c>
      <c r="I47" s="32">
        <f t="shared" si="153"/>
        <v>20.62838975126239</v>
      </c>
      <c r="J47" s="32">
        <f t="shared" si="154"/>
        <v>98.655172708789</v>
      </c>
      <c r="K47" s="25">
        <v>9610</v>
      </c>
      <c r="L47" s="25">
        <v>487</v>
      </c>
      <c r="M47" s="25">
        <f t="shared" si="108"/>
        <v>10097</v>
      </c>
      <c r="N47" s="25">
        <v>9583</v>
      </c>
      <c r="O47" s="25">
        <v>234</v>
      </c>
      <c r="P47" s="25">
        <f t="shared" si="109"/>
        <v>9817</v>
      </c>
      <c r="Q47" s="32">
        <f t="shared" si="155"/>
        <v>99.71904266389177</v>
      </c>
      <c r="R47" s="32">
        <f t="shared" si="156"/>
        <v>48.04928131416838</v>
      </c>
      <c r="S47" s="32">
        <f t="shared" si="157"/>
        <v>97.22689907893434</v>
      </c>
      <c r="T47" s="25">
        <v>123811</v>
      </c>
      <c r="U47" s="25">
        <v>4610</v>
      </c>
      <c r="V47" s="25">
        <f t="shared" si="110"/>
        <v>128421</v>
      </c>
      <c r="W47" s="25">
        <v>123416</v>
      </c>
      <c r="X47" s="25">
        <v>816</v>
      </c>
      <c r="Y47" s="25">
        <f t="shared" si="111"/>
        <v>124232</v>
      </c>
      <c r="Z47" s="32">
        <f t="shared" si="158"/>
        <v>99.68096534233631</v>
      </c>
      <c r="AA47" s="32">
        <f t="shared" si="159"/>
        <v>17.700650759219087</v>
      </c>
      <c r="AB47" s="32">
        <f t="shared" si="160"/>
        <v>96.73807243363625</v>
      </c>
      <c r="AC47" s="25">
        <v>11848</v>
      </c>
      <c r="AD47" s="25">
        <v>250</v>
      </c>
      <c r="AE47" s="25">
        <f t="shared" si="112"/>
        <v>12098</v>
      </c>
      <c r="AF47" s="25">
        <v>11798</v>
      </c>
      <c r="AG47" s="25">
        <v>53</v>
      </c>
      <c r="AH47" s="25">
        <f t="shared" si="113"/>
        <v>11851</v>
      </c>
      <c r="AI47" s="32">
        <f t="shared" si="161"/>
        <v>99.57798784604996</v>
      </c>
      <c r="AJ47" s="32">
        <f t="shared" si="162"/>
        <v>21.2</v>
      </c>
      <c r="AK47" s="32">
        <f t="shared" si="163"/>
        <v>97.95834022152422</v>
      </c>
      <c r="AL47" s="25">
        <v>200061</v>
      </c>
      <c r="AM47" s="25">
        <v>0</v>
      </c>
      <c r="AN47" s="25">
        <f t="shared" si="114"/>
        <v>200061</v>
      </c>
      <c r="AO47" s="25">
        <v>200061</v>
      </c>
      <c r="AP47" s="25">
        <v>0</v>
      </c>
      <c r="AQ47" s="25">
        <f t="shared" si="115"/>
        <v>200061</v>
      </c>
      <c r="AR47" s="32">
        <f t="shared" si="164"/>
        <v>100</v>
      </c>
      <c r="AS47" s="32" t="str">
        <f t="shared" si="165"/>
        <v> </v>
      </c>
      <c r="AT47" s="32">
        <f t="shared" si="166"/>
        <v>100</v>
      </c>
      <c r="AU47" s="25">
        <v>312811</v>
      </c>
      <c r="AV47" s="25">
        <v>21143</v>
      </c>
      <c r="AW47" s="25">
        <f t="shared" si="116"/>
        <v>333954</v>
      </c>
      <c r="AX47" s="25">
        <v>308934</v>
      </c>
      <c r="AY47" s="25">
        <v>4939</v>
      </c>
      <c r="AZ47" s="25">
        <f t="shared" si="117"/>
        <v>313873</v>
      </c>
      <c r="BA47" s="32">
        <f t="shared" si="167"/>
        <v>98.7605934573912</v>
      </c>
      <c r="BB47" s="32">
        <f t="shared" si="168"/>
        <v>23.359977297450694</v>
      </c>
      <c r="BC47" s="32">
        <f t="shared" si="169"/>
        <v>93.98689639890524</v>
      </c>
      <c r="BD47" s="25">
        <v>307432</v>
      </c>
      <c r="BE47" s="25">
        <v>21143</v>
      </c>
      <c r="BF47" s="25">
        <f t="shared" si="118"/>
        <v>328575</v>
      </c>
      <c r="BG47" s="25">
        <v>303555</v>
      </c>
      <c r="BH47" s="25">
        <v>4939</v>
      </c>
      <c r="BI47" s="25">
        <f t="shared" si="119"/>
        <v>308494</v>
      </c>
      <c r="BJ47" s="32">
        <f t="shared" si="170"/>
        <v>98.73890811626637</v>
      </c>
      <c r="BK47" s="32">
        <f t="shared" si="171"/>
        <v>23.359977297450694</v>
      </c>
      <c r="BL47" s="32">
        <f t="shared" si="172"/>
        <v>93.88845773415507</v>
      </c>
      <c r="BM47" s="25">
        <v>5379</v>
      </c>
      <c r="BN47" s="25">
        <v>0</v>
      </c>
      <c r="BO47" s="25">
        <f t="shared" si="120"/>
        <v>5379</v>
      </c>
      <c r="BP47" s="25">
        <v>5379</v>
      </c>
      <c r="BQ47" s="25">
        <v>0</v>
      </c>
      <c r="BR47" s="25">
        <f t="shared" si="121"/>
        <v>5379</v>
      </c>
      <c r="BS47" s="32">
        <f t="shared" si="173"/>
        <v>100</v>
      </c>
      <c r="BT47" s="32" t="str">
        <f t="shared" si="174"/>
        <v> </v>
      </c>
      <c r="BU47" s="32">
        <f t="shared" si="175"/>
        <v>100</v>
      </c>
      <c r="BV47" s="25">
        <v>12647</v>
      </c>
      <c r="BW47" s="25">
        <v>442</v>
      </c>
      <c r="BX47" s="25">
        <f t="shared" si="122"/>
        <v>13089</v>
      </c>
      <c r="BY47" s="25">
        <v>12557</v>
      </c>
      <c r="BZ47" s="25">
        <v>62</v>
      </c>
      <c r="CA47" s="25">
        <f t="shared" si="123"/>
        <v>12619</v>
      </c>
      <c r="CB47" s="32">
        <f t="shared" si="176"/>
        <v>99.28836878311061</v>
      </c>
      <c r="CC47" s="32">
        <f t="shared" si="177"/>
        <v>14.027149321266968</v>
      </c>
      <c r="CD47" s="32">
        <f t="shared" si="178"/>
        <v>96.40919856367942</v>
      </c>
      <c r="CE47" s="25">
        <v>32806</v>
      </c>
      <c r="CF47" s="25">
        <v>0</v>
      </c>
      <c r="CG47" s="25">
        <f t="shared" si="124"/>
        <v>32806</v>
      </c>
      <c r="CH47" s="25">
        <v>32806</v>
      </c>
      <c r="CI47" s="25">
        <v>0</v>
      </c>
      <c r="CJ47" s="25">
        <f t="shared" si="125"/>
        <v>32806</v>
      </c>
      <c r="CK47" s="32">
        <f t="shared" si="179"/>
        <v>100</v>
      </c>
      <c r="CL47" s="32" t="str">
        <f t="shared" si="180"/>
        <v> </v>
      </c>
      <c r="CM47" s="32">
        <f t="shared" si="181"/>
        <v>100</v>
      </c>
      <c r="CN47" s="25">
        <v>0</v>
      </c>
      <c r="CO47" s="25">
        <v>0</v>
      </c>
      <c r="CP47" s="25">
        <f t="shared" si="126"/>
        <v>0</v>
      </c>
      <c r="CQ47" s="25">
        <v>0</v>
      </c>
      <c r="CR47" s="25">
        <v>0</v>
      </c>
      <c r="CS47" s="25">
        <f t="shared" si="127"/>
        <v>0</v>
      </c>
      <c r="CT47" s="32" t="str">
        <f t="shared" si="182"/>
        <v> </v>
      </c>
      <c r="CU47" s="32" t="str">
        <f t="shared" si="183"/>
        <v> </v>
      </c>
      <c r="CV47" s="32" t="str">
        <f t="shared" si="184"/>
        <v> </v>
      </c>
      <c r="CW47" s="25">
        <v>0</v>
      </c>
      <c r="CX47" s="25">
        <v>0</v>
      </c>
      <c r="CY47" s="25">
        <f t="shared" si="128"/>
        <v>0</v>
      </c>
      <c r="CZ47" s="25">
        <v>0</v>
      </c>
      <c r="DA47" s="25">
        <v>0</v>
      </c>
      <c r="DB47" s="25">
        <f t="shared" si="129"/>
        <v>0</v>
      </c>
      <c r="DC47" s="32" t="str">
        <f t="shared" si="185"/>
        <v> </v>
      </c>
      <c r="DD47" s="32" t="str">
        <f t="shared" si="186"/>
        <v> </v>
      </c>
      <c r="DE47" s="32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5">
        <v>281325</v>
      </c>
      <c r="C48" s="25">
        <v>19312</v>
      </c>
      <c r="D48" s="25">
        <f t="shared" si="106"/>
        <v>300637</v>
      </c>
      <c r="E48" s="25">
        <v>275797</v>
      </c>
      <c r="F48" s="25">
        <v>2284</v>
      </c>
      <c r="G48" s="25">
        <f t="shared" si="107"/>
        <v>278081</v>
      </c>
      <c r="H48" s="32">
        <f t="shared" si="152"/>
        <v>98.03501288545277</v>
      </c>
      <c r="I48" s="32">
        <f t="shared" si="153"/>
        <v>11.826843413421708</v>
      </c>
      <c r="J48" s="32">
        <f t="shared" si="154"/>
        <v>92.49726414247083</v>
      </c>
      <c r="K48" s="25">
        <v>12773</v>
      </c>
      <c r="L48" s="25">
        <v>1158</v>
      </c>
      <c r="M48" s="25">
        <f t="shared" si="108"/>
        <v>13931</v>
      </c>
      <c r="N48" s="25">
        <v>12480</v>
      </c>
      <c r="O48" s="25">
        <v>157</v>
      </c>
      <c r="P48" s="25">
        <f t="shared" si="109"/>
        <v>12637</v>
      </c>
      <c r="Q48" s="32">
        <f t="shared" si="155"/>
        <v>97.70609880216081</v>
      </c>
      <c r="R48" s="32">
        <f t="shared" si="156"/>
        <v>13.557858376511225</v>
      </c>
      <c r="S48" s="32">
        <f t="shared" si="157"/>
        <v>90.71136314693848</v>
      </c>
      <c r="T48" s="25">
        <v>217405</v>
      </c>
      <c r="U48" s="25">
        <v>16405</v>
      </c>
      <c r="V48" s="25">
        <f t="shared" si="110"/>
        <v>233810</v>
      </c>
      <c r="W48" s="25">
        <v>212407</v>
      </c>
      <c r="X48" s="25">
        <v>2077</v>
      </c>
      <c r="Y48" s="25">
        <f t="shared" si="111"/>
        <v>214484</v>
      </c>
      <c r="Z48" s="32">
        <f t="shared" si="158"/>
        <v>97.70106483291553</v>
      </c>
      <c r="AA48" s="32">
        <f t="shared" si="159"/>
        <v>12.660774154221274</v>
      </c>
      <c r="AB48" s="32">
        <f t="shared" si="160"/>
        <v>91.73431418673282</v>
      </c>
      <c r="AC48" s="25">
        <v>16831</v>
      </c>
      <c r="AD48" s="25">
        <v>1749</v>
      </c>
      <c r="AE48" s="25">
        <f t="shared" si="112"/>
        <v>18580</v>
      </c>
      <c r="AF48" s="25">
        <v>16594</v>
      </c>
      <c r="AG48" s="25">
        <v>50</v>
      </c>
      <c r="AH48" s="25">
        <f t="shared" si="113"/>
        <v>16644</v>
      </c>
      <c r="AI48" s="32">
        <f t="shared" si="161"/>
        <v>98.59188402352801</v>
      </c>
      <c r="AJ48" s="32">
        <f t="shared" si="162"/>
        <v>2.858776443682104</v>
      </c>
      <c r="AK48" s="32">
        <f t="shared" si="163"/>
        <v>89.58019375672767</v>
      </c>
      <c r="AL48" s="25">
        <v>34316</v>
      </c>
      <c r="AM48" s="25">
        <v>0</v>
      </c>
      <c r="AN48" s="25">
        <f t="shared" si="114"/>
        <v>34316</v>
      </c>
      <c r="AO48" s="25">
        <v>34316</v>
      </c>
      <c r="AP48" s="25">
        <v>0</v>
      </c>
      <c r="AQ48" s="25">
        <f t="shared" si="115"/>
        <v>34316</v>
      </c>
      <c r="AR48" s="32">
        <f t="shared" si="164"/>
        <v>100</v>
      </c>
      <c r="AS48" s="32" t="str">
        <f t="shared" si="165"/>
        <v> </v>
      </c>
      <c r="AT48" s="32">
        <f t="shared" si="166"/>
        <v>100</v>
      </c>
      <c r="AU48" s="25">
        <v>447809</v>
      </c>
      <c r="AV48" s="25">
        <v>72259</v>
      </c>
      <c r="AW48" s="25">
        <f t="shared" si="116"/>
        <v>520068</v>
      </c>
      <c r="AX48" s="25">
        <v>432157</v>
      </c>
      <c r="AY48" s="25">
        <v>5244</v>
      </c>
      <c r="AZ48" s="25">
        <f t="shared" si="117"/>
        <v>437401</v>
      </c>
      <c r="BA48" s="32">
        <f t="shared" si="167"/>
        <v>96.50475984180756</v>
      </c>
      <c r="BB48" s="32">
        <f t="shared" si="168"/>
        <v>7.257227473394318</v>
      </c>
      <c r="BC48" s="32">
        <f t="shared" si="169"/>
        <v>84.10457863202504</v>
      </c>
      <c r="BD48" s="25">
        <v>437669</v>
      </c>
      <c r="BE48" s="25">
        <v>72259</v>
      </c>
      <c r="BF48" s="25">
        <f t="shared" si="118"/>
        <v>509928</v>
      </c>
      <c r="BG48" s="25">
        <v>422017</v>
      </c>
      <c r="BH48" s="25">
        <v>5244</v>
      </c>
      <c r="BI48" s="25">
        <f t="shared" si="119"/>
        <v>427261</v>
      </c>
      <c r="BJ48" s="32">
        <f t="shared" si="170"/>
        <v>96.42378144214007</v>
      </c>
      <c r="BK48" s="32">
        <f t="shared" si="171"/>
        <v>7.257227473394318</v>
      </c>
      <c r="BL48" s="32">
        <f t="shared" si="172"/>
        <v>83.7884956307557</v>
      </c>
      <c r="BM48" s="25">
        <v>10140</v>
      </c>
      <c r="BN48" s="25">
        <v>0</v>
      </c>
      <c r="BO48" s="25">
        <f t="shared" si="120"/>
        <v>10140</v>
      </c>
      <c r="BP48" s="25">
        <v>10140</v>
      </c>
      <c r="BQ48" s="25">
        <v>0</v>
      </c>
      <c r="BR48" s="25">
        <f t="shared" si="121"/>
        <v>10140</v>
      </c>
      <c r="BS48" s="32">
        <f t="shared" si="173"/>
        <v>100</v>
      </c>
      <c r="BT48" s="32" t="str">
        <f t="shared" si="174"/>
        <v> </v>
      </c>
      <c r="BU48" s="32">
        <f t="shared" si="175"/>
        <v>100</v>
      </c>
      <c r="BV48" s="25">
        <v>20467</v>
      </c>
      <c r="BW48" s="25">
        <v>1929</v>
      </c>
      <c r="BX48" s="25">
        <f t="shared" si="122"/>
        <v>22396</v>
      </c>
      <c r="BY48" s="25">
        <v>19876</v>
      </c>
      <c r="BZ48" s="25">
        <v>314</v>
      </c>
      <c r="CA48" s="25">
        <f t="shared" si="123"/>
        <v>20190</v>
      </c>
      <c r="CB48" s="32">
        <f t="shared" si="176"/>
        <v>97.11242487907363</v>
      </c>
      <c r="CC48" s="32">
        <f t="shared" si="177"/>
        <v>16.27786417833074</v>
      </c>
      <c r="CD48" s="32">
        <f t="shared" si="178"/>
        <v>90.1500267904983</v>
      </c>
      <c r="CE48" s="25">
        <v>56195</v>
      </c>
      <c r="CF48" s="25">
        <v>0</v>
      </c>
      <c r="CG48" s="25">
        <f t="shared" si="124"/>
        <v>56195</v>
      </c>
      <c r="CH48" s="25">
        <v>56195</v>
      </c>
      <c r="CI48" s="25">
        <v>0</v>
      </c>
      <c r="CJ48" s="25">
        <f t="shared" si="125"/>
        <v>56195</v>
      </c>
      <c r="CK48" s="32">
        <f t="shared" si="179"/>
        <v>100</v>
      </c>
      <c r="CL48" s="32" t="str">
        <f t="shared" si="180"/>
        <v> </v>
      </c>
      <c r="CM48" s="32">
        <f t="shared" si="181"/>
        <v>100</v>
      </c>
      <c r="CN48" s="25">
        <v>31</v>
      </c>
      <c r="CO48" s="25">
        <v>0</v>
      </c>
      <c r="CP48" s="25">
        <f t="shared" si="126"/>
        <v>31</v>
      </c>
      <c r="CQ48" s="25">
        <v>31</v>
      </c>
      <c r="CR48" s="25">
        <v>0</v>
      </c>
      <c r="CS48" s="25">
        <f t="shared" si="127"/>
        <v>31</v>
      </c>
      <c r="CT48" s="32">
        <f t="shared" si="182"/>
        <v>100</v>
      </c>
      <c r="CU48" s="32" t="str">
        <f t="shared" si="183"/>
        <v> </v>
      </c>
      <c r="CV48" s="32">
        <f t="shared" si="184"/>
        <v>100</v>
      </c>
      <c r="CW48" s="25">
        <v>0</v>
      </c>
      <c r="CX48" s="25">
        <v>0</v>
      </c>
      <c r="CY48" s="25">
        <f t="shared" si="128"/>
        <v>0</v>
      </c>
      <c r="CZ48" s="25">
        <v>0</v>
      </c>
      <c r="DA48" s="25">
        <v>0</v>
      </c>
      <c r="DB48" s="25">
        <f t="shared" si="129"/>
        <v>0</v>
      </c>
      <c r="DC48" s="32" t="str">
        <f t="shared" si="185"/>
        <v> </v>
      </c>
      <c r="DD48" s="32" t="str">
        <f t="shared" si="186"/>
        <v> </v>
      </c>
      <c r="DE48" s="32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2" t="s">
        <v>56</v>
      </c>
      <c r="B49" s="26">
        <v>87864</v>
      </c>
      <c r="C49" s="26">
        <v>0</v>
      </c>
      <c r="D49" s="26">
        <f t="shared" si="106"/>
        <v>87864</v>
      </c>
      <c r="E49" s="26">
        <v>87864</v>
      </c>
      <c r="F49" s="26">
        <v>0</v>
      </c>
      <c r="G49" s="26">
        <f t="shared" si="107"/>
        <v>87864</v>
      </c>
      <c r="H49" s="33">
        <f t="shared" si="152"/>
        <v>100</v>
      </c>
      <c r="I49" s="33" t="str">
        <f t="shared" si="153"/>
        <v> </v>
      </c>
      <c r="J49" s="33">
        <f t="shared" si="154"/>
        <v>100</v>
      </c>
      <c r="K49" s="26">
        <v>5039</v>
      </c>
      <c r="L49" s="26">
        <v>0</v>
      </c>
      <c r="M49" s="26">
        <f t="shared" si="108"/>
        <v>5039</v>
      </c>
      <c r="N49" s="26">
        <v>5039</v>
      </c>
      <c r="O49" s="26">
        <v>0</v>
      </c>
      <c r="P49" s="26">
        <f t="shared" si="109"/>
        <v>5039</v>
      </c>
      <c r="Q49" s="33">
        <f t="shared" si="155"/>
        <v>100</v>
      </c>
      <c r="R49" s="33" t="str">
        <f t="shared" si="156"/>
        <v> </v>
      </c>
      <c r="S49" s="33">
        <f t="shared" si="157"/>
        <v>100</v>
      </c>
      <c r="T49" s="26">
        <v>69264</v>
      </c>
      <c r="U49" s="26">
        <v>0</v>
      </c>
      <c r="V49" s="26">
        <f t="shared" si="110"/>
        <v>69264</v>
      </c>
      <c r="W49" s="26">
        <v>69264</v>
      </c>
      <c r="X49" s="26">
        <v>0</v>
      </c>
      <c r="Y49" s="26">
        <f t="shared" si="111"/>
        <v>69264</v>
      </c>
      <c r="Z49" s="33">
        <f t="shared" si="158"/>
        <v>100</v>
      </c>
      <c r="AA49" s="33" t="str">
        <f t="shared" si="159"/>
        <v> </v>
      </c>
      <c r="AB49" s="33">
        <f t="shared" si="160"/>
        <v>100</v>
      </c>
      <c r="AC49" s="26">
        <v>3796</v>
      </c>
      <c r="AD49" s="26">
        <v>0</v>
      </c>
      <c r="AE49" s="26">
        <f t="shared" si="112"/>
        <v>3796</v>
      </c>
      <c r="AF49" s="26">
        <v>3796</v>
      </c>
      <c r="AG49" s="26">
        <v>0</v>
      </c>
      <c r="AH49" s="26">
        <f t="shared" si="113"/>
        <v>3796</v>
      </c>
      <c r="AI49" s="33">
        <f t="shared" si="161"/>
        <v>100</v>
      </c>
      <c r="AJ49" s="33" t="str">
        <f t="shared" si="162"/>
        <v> </v>
      </c>
      <c r="AK49" s="33">
        <f t="shared" si="163"/>
        <v>100</v>
      </c>
      <c r="AL49" s="26">
        <v>9765</v>
      </c>
      <c r="AM49" s="26">
        <v>0</v>
      </c>
      <c r="AN49" s="26">
        <f t="shared" si="114"/>
        <v>9765</v>
      </c>
      <c r="AO49" s="26">
        <v>9765</v>
      </c>
      <c r="AP49" s="26">
        <v>0</v>
      </c>
      <c r="AQ49" s="26">
        <f t="shared" si="115"/>
        <v>9765</v>
      </c>
      <c r="AR49" s="33">
        <f t="shared" si="164"/>
        <v>100</v>
      </c>
      <c r="AS49" s="33" t="str">
        <f t="shared" si="165"/>
        <v> </v>
      </c>
      <c r="AT49" s="33">
        <f t="shared" si="166"/>
        <v>100</v>
      </c>
      <c r="AU49" s="26">
        <v>146631</v>
      </c>
      <c r="AV49" s="26">
        <v>8</v>
      </c>
      <c r="AW49" s="26">
        <f t="shared" si="116"/>
        <v>146639</v>
      </c>
      <c r="AX49" s="26">
        <v>146631</v>
      </c>
      <c r="AY49" s="26">
        <v>8</v>
      </c>
      <c r="AZ49" s="26">
        <f t="shared" si="117"/>
        <v>146639</v>
      </c>
      <c r="BA49" s="33">
        <f t="shared" si="167"/>
        <v>100</v>
      </c>
      <c r="BB49" s="33">
        <f t="shared" si="168"/>
        <v>100</v>
      </c>
      <c r="BC49" s="33">
        <f t="shared" si="169"/>
        <v>100</v>
      </c>
      <c r="BD49" s="26">
        <v>141526</v>
      </c>
      <c r="BE49" s="26">
        <v>8</v>
      </c>
      <c r="BF49" s="26">
        <f t="shared" si="118"/>
        <v>141534</v>
      </c>
      <c r="BG49" s="26">
        <v>141526</v>
      </c>
      <c r="BH49" s="26">
        <v>8</v>
      </c>
      <c r="BI49" s="26">
        <f t="shared" si="119"/>
        <v>141534</v>
      </c>
      <c r="BJ49" s="33">
        <f t="shared" si="170"/>
        <v>100</v>
      </c>
      <c r="BK49" s="33">
        <f t="shared" si="171"/>
        <v>100</v>
      </c>
      <c r="BL49" s="33">
        <f t="shared" si="172"/>
        <v>100</v>
      </c>
      <c r="BM49" s="26">
        <v>5105</v>
      </c>
      <c r="BN49" s="26">
        <v>0</v>
      </c>
      <c r="BO49" s="26">
        <f t="shared" si="120"/>
        <v>5105</v>
      </c>
      <c r="BP49" s="26">
        <v>5105</v>
      </c>
      <c r="BQ49" s="26">
        <v>0</v>
      </c>
      <c r="BR49" s="26">
        <f t="shared" si="121"/>
        <v>5105</v>
      </c>
      <c r="BS49" s="33">
        <f t="shared" si="173"/>
        <v>100</v>
      </c>
      <c r="BT49" s="33" t="str">
        <f t="shared" si="174"/>
        <v> </v>
      </c>
      <c r="BU49" s="33">
        <f t="shared" si="175"/>
        <v>100</v>
      </c>
      <c r="BV49" s="26">
        <v>9971</v>
      </c>
      <c r="BW49" s="26">
        <v>0</v>
      </c>
      <c r="BX49" s="26">
        <f t="shared" si="122"/>
        <v>9971</v>
      </c>
      <c r="BY49" s="26">
        <v>9971</v>
      </c>
      <c r="BZ49" s="26">
        <v>0</v>
      </c>
      <c r="CA49" s="26">
        <f t="shared" si="123"/>
        <v>9971</v>
      </c>
      <c r="CB49" s="33">
        <f t="shared" si="176"/>
        <v>100</v>
      </c>
      <c r="CC49" s="33" t="str">
        <f t="shared" si="177"/>
        <v> </v>
      </c>
      <c r="CD49" s="33">
        <f t="shared" si="178"/>
        <v>100</v>
      </c>
      <c r="CE49" s="26">
        <v>10032</v>
      </c>
      <c r="CF49" s="26">
        <v>0</v>
      </c>
      <c r="CG49" s="26">
        <f t="shared" si="124"/>
        <v>10032</v>
      </c>
      <c r="CH49" s="26">
        <v>10032</v>
      </c>
      <c r="CI49" s="26">
        <v>0</v>
      </c>
      <c r="CJ49" s="26">
        <f t="shared" si="125"/>
        <v>10032</v>
      </c>
      <c r="CK49" s="33">
        <f t="shared" si="179"/>
        <v>100</v>
      </c>
      <c r="CL49" s="33" t="str">
        <f t="shared" si="180"/>
        <v> </v>
      </c>
      <c r="CM49" s="33">
        <f t="shared" si="181"/>
        <v>100</v>
      </c>
      <c r="CN49" s="26">
        <v>0</v>
      </c>
      <c r="CO49" s="26">
        <v>0</v>
      </c>
      <c r="CP49" s="26">
        <f t="shared" si="126"/>
        <v>0</v>
      </c>
      <c r="CQ49" s="26">
        <v>0</v>
      </c>
      <c r="CR49" s="26">
        <v>0</v>
      </c>
      <c r="CS49" s="26">
        <f t="shared" si="127"/>
        <v>0</v>
      </c>
      <c r="CT49" s="33" t="str">
        <f t="shared" si="182"/>
        <v> </v>
      </c>
      <c r="CU49" s="33" t="str">
        <f t="shared" si="183"/>
        <v> </v>
      </c>
      <c r="CV49" s="33" t="str">
        <f t="shared" si="184"/>
        <v> </v>
      </c>
      <c r="CW49" s="26">
        <v>0</v>
      </c>
      <c r="CX49" s="26">
        <v>0</v>
      </c>
      <c r="CY49" s="26">
        <f t="shared" si="128"/>
        <v>0</v>
      </c>
      <c r="CZ49" s="26">
        <v>0</v>
      </c>
      <c r="DA49" s="26">
        <v>0</v>
      </c>
      <c r="DB49" s="26">
        <f t="shared" si="129"/>
        <v>0</v>
      </c>
      <c r="DC49" s="33" t="str">
        <f t="shared" si="185"/>
        <v> </v>
      </c>
      <c r="DD49" s="33" t="str">
        <f t="shared" si="186"/>
        <v> </v>
      </c>
      <c r="DE49" s="33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5">
        <v>537902</v>
      </c>
      <c r="C50" s="25">
        <v>29560</v>
      </c>
      <c r="D50" s="25">
        <f aca="true" t="shared" si="188" ref="D50:D66">SUM(B50:C50)</f>
        <v>567462</v>
      </c>
      <c r="E50" s="25">
        <v>529108</v>
      </c>
      <c r="F50" s="25">
        <v>6886</v>
      </c>
      <c r="G50" s="25">
        <f aca="true" t="shared" si="189" ref="G50:G66">SUM(E50:F50)</f>
        <v>535994</v>
      </c>
      <c r="H50" s="32">
        <f t="shared" si="152"/>
        <v>98.36512970764191</v>
      </c>
      <c r="I50" s="32">
        <f t="shared" si="153"/>
        <v>23.294993234100136</v>
      </c>
      <c r="J50" s="32">
        <f t="shared" si="154"/>
        <v>94.45460665207538</v>
      </c>
      <c r="K50" s="25">
        <v>23018</v>
      </c>
      <c r="L50" s="25">
        <v>1444</v>
      </c>
      <c r="M50" s="25">
        <f aca="true" t="shared" si="190" ref="M50:M66">SUM(K50:L50)</f>
        <v>24462</v>
      </c>
      <c r="N50" s="25">
        <v>22403</v>
      </c>
      <c r="O50" s="25">
        <v>343</v>
      </c>
      <c r="P50" s="25">
        <f aca="true" t="shared" si="191" ref="P50:P66">SUM(N50:O50)</f>
        <v>22746</v>
      </c>
      <c r="Q50" s="32">
        <f t="shared" si="155"/>
        <v>97.3281779476931</v>
      </c>
      <c r="R50" s="32">
        <f t="shared" si="156"/>
        <v>23.753462603878116</v>
      </c>
      <c r="S50" s="32">
        <f t="shared" si="157"/>
        <v>92.9850380181506</v>
      </c>
      <c r="T50" s="25">
        <v>391757</v>
      </c>
      <c r="U50" s="25">
        <v>24819</v>
      </c>
      <c r="V50" s="25">
        <f aca="true" t="shared" si="192" ref="V50:V66">SUM(T50:U50)</f>
        <v>416576</v>
      </c>
      <c r="W50" s="25">
        <v>384934</v>
      </c>
      <c r="X50" s="25">
        <v>5884</v>
      </c>
      <c r="Y50" s="25">
        <f aca="true" t="shared" si="193" ref="Y50:Y66">SUM(W50:X50)</f>
        <v>390818</v>
      </c>
      <c r="Z50" s="32">
        <f t="shared" si="158"/>
        <v>98.25835913589292</v>
      </c>
      <c r="AA50" s="32">
        <f t="shared" si="159"/>
        <v>23.707643337765422</v>
      </c>
      <c r="AB50" s="32">
        <f t="shared" si="160"/>
        <v>93.81673452143187</v>
      </c>
      <c r="AC50" s="25">
        <v>45144</v>
      </c>
      <c r="AD50" s="25">
        <v>1210</v>
      </c>
      <c r="AE50" s="25">
        <f aca="true" t="shared" si="194" ref="AE50:AE66">SUM(AC50:AD50)</f>
        <v>46354</v>
      </c>
      <c r="AF50" s="25">
        <v>44690</v>
      </c>
      <c r="AG50" s="25">
        <v>242</v>
      </c>
      <c r="AH50" s="25">
        <f aca="true" t="shared" si="195" ref="AH50:AH66">SUM(AF50:AG50)</f>
        <v>44932</v>
      </c>
      <c r="AI50" s="32">
        <f t="shared" si="161"/>
        <v>98.99432925748715</v>
      </c>
      <c r="AJ50" s="32">
        <f t="shared" si="162"/>
        <v>20</v>
      </c>
      <c r="AK50" s="32">
        <f t="shared" si="163"/>
        <v>96.93230357682185</v>
      </c>
      <c r="AL50" s="25">
        <v>77983</v>
      </c>
      <c r="AM50" s="25">
        <v>2087</v>
      </c>
      <c r="AN50" s="25">
        <f aca="true" t="shared" si="196" ref="AN50:AN66">SUM(AL50:AM50)</f>
        <v>80070</v>
      </c>
      <c r="AO50" s="25">
        <v>77081</v>
      </c>
      <c r="AP50" s="25">
        <v>417</v>
      </c>
      <c r="AQ50" s="25">
        <f aca="true" t="shared" si="197" ref="AQ50:AQ66">SUM(AO50:AP50)</f>
        <v>77498</v>
      </c>
      <c r="AR50" s="32">
        <f t="shared" si="164"/>
        <v>98.84333765051358</v>
      </c>
      <c r="AS50" s="32">
        <f t="shared" si="165"/>
        <v>19.980833732630572</v>
      </c>
      <c r="AT50" s="32">
        <f t="shared" si="166"/>
        <v>96.78781066566754</v>
      </c>
      <c r="AU50" s="25">
        <v>929309</v>
      </c>
      <c r="AV50" s="25">
        <v>184156</v>
      </c>
      <c r="AW50" s="25">
        <f aca="true" t="shared" si="198" ref="AW50:AW66">SUM(AU50:AV50)</f>
        <v>1113465</v>
      </c>
      <c r="AX50" s="25">
        <v>902747</v>
      </c>
      <c r="AY50" s="25">
        <v>14098</v>
      </c>
      <c r="AZ50" s="25">
        <f aca="true" t="shared" si="199" ref="AZ50:AZ66">SUM(AX50:AY50)</f>
        <v>916845</v>
      </c>
      <c r="BA50" s="32">
        <f t="shared" si="167"/>
        <v>97.14174725521866</v>
      </c>
      <c r="BB50" s="32">
        <f t="shared" si="168"/>
        <v>7.65546601794131</v>
      </c>
      <c r="BC50" s="32">
        <f t="shared" si="169"/>
        <v>82.34160930069648</v>
      </c>
      <c r="BD50" s="25">
        <v>928261</v>
      </c>
      <c r="BE50" s="25">
        <v>184156</v>
      </c>
      <c r="BF50" s="25">
        <f aca="true" t="shared" si="200" ref="BF50:BF66">SUM(BD50:BE50)</f>
        <v>1112417</v>
      </c>
      <c r="BG50" s="25">
        <v>901699</v>
      </c>
      <c r="BH50" s="25">
        <v>14098</v>
      </c>
      <c r="BI50" s="25">
        <f aca="true" t="shared" si="201" ref="BI50:BI65">SUM(BG50:BH50)</f>
        <v>915797</v>
      </c>
      <c r="BJ50" s="32">
        <f t="shared" si="170"/>
        <v>97.13852030840464</v>
      </c>
      <c r="BK50" s="32">
        <f t="shared" si="171"/>
        <v>7.65546601794131</v>
      </c>
      <c r="BL50" s="32">
        <f t="shared" si="172"/>
        <v>82.32497345869399</v>
      </c>
      <c r="BM50" s="25">
        <v>1048</v>
      </c>
      <c r="BN50" s="25">
        <v>0</v>
      </c>
      <c r="BO50" s="25">
        <f aca="true" t="shared" si="202" ref="BO50:BO66">SUM(BM50:BN50)</f>
        <v>1048</v>
      </c>
      <c r="BP50" s="25">
        <v>1048</v>
      </c>
      <c r="BQ50" s="25">
        <v>0</v>
      </c>
      <c r="BR50" s="25">
        <f aca="true" t="shared" si="203" ref="BR50:BR66">SUM(BP50:BQ50)</f>
        <v>1048</v>
      </c>
      <c r="BS50" s="32">
        <f t="shared" si="173"/>
        <v>100</v>
      </c>
      <c r="BT50" s="32" t="str">
        <f t="shared" si="174"/>
        <v> </v>
      </c>
      <c r="BU50" s="32">
        <f t="shared" si="175"/>
        <v>100</v>
      </c>
      <c r="BV50" s="25">
        <v>36478</v>
      </c>
      <c r="BW50" s="25">
        <v>2504</v>
      </c>
      <c r="BX50" s="25">
        <f aca="true" t="shared" si="204" ref="BX50:BX66">SUM(BV50:BW50)</f>
        <v>38982</v>
      </c>
      <c r="BY50" s="25">
        <v>35570</v>
      </c>
      <c r="BZ50" s="25">
        <v>483</v>
      </c>
      <c r="CA50" s="25">
        <f aca="true" t="shared" si="205" ref="CA50:CA66">SUM(BY50:BZ50)</f>
        <v>36053</v>
      </c>
      <c r="CB50" s="32">
        <f t="shared" si="176"/>
        <v>97.51082844454191</v>
      </c>
      <c r="CC50" s="32">
        <f t="shared" si="177"/>
        <v>19.289137380191693</v>
      </c>
      <c r="CD50" s="32">
        <f t="shared" si="178"/>
        <v>92.4862757169976</v>
      </c>
      <c r="CE50" s="25">
        <v>103990</v>
      </c>
      <c r="CF50" s="25">
        <v>0</v>
      </c>
      <c r="CG50" s="25">
        <f aca="true" t="shared" si="206" ref="CG50:CG66">SUM(CE50:CF50)</f>
        <v>103990</v>
      </c>
      <c r="CH50" s="25">
        <v>103990</v>
      </c>
      <c r="CI50" s="25">
        <v>0</v>
      </c>
      <c r="CJ50" s="25">
        <f aca="true" t="shared" si="207" ref="CJ50:CJ66">SUM(CH50:CI50)</f>
        <v>103990</v>
      </c>
      <c r="CK50" s="32">
        <f t="shared" si="179"/>
        <v>100</v>
      </c>
      <c r="CL50" s="32" t="str">
        <f t="shared" si="180"/>
        <v> </v>
      </c>
      <c r="CM50" s="32">
        <f t="shared" si="181"/>
        <v>100</v>
      </c>
      <c r="CN50" s="25">
        <v>0</v>
      </c>
      <c r="CO50" s="25">
        <v>0</v>
      </c>
      <c r="CP50" s="25">
        <f aca="true" t="shared" si="208" ref="CP50:CP66">SUM(CN50:CO50)</f>
        <v>0</v>
      </c>
      <c r="CQ50" s="25">
        <v>0</v>
      </c>
      <c r="CR50" s="25">
        <v>0</v>
      </c>
      <c r="CS50" s="25">
        <f aca="true" t="shared" si="209" ref="CS50:CS66">SUM(CQ50:CR50)</f>
        <v>0</v>
      </c>
      <c r="CT50" s="32" t="str">
        <f t="shared" si="182"/>
        <v> </v>
      </c>
      <c r="CU50" s="32" t="str">
        <f t="shared" si="183"/>
        <v> </v>
      </c>
      <c r="CV50" s="32" t="str">
        <f t="shared" si="184"/>
        <v> </v>
      </c>
      <c r="CW50" s="25">
        <v>0</v>
      </c>
      <c r="CX50" s="25">
        <v>0</v>
      </c>
      <c r="CY50" s="25">
        <f aca="true" t="shared" si="210" ref="CY50:CY66">SUM(CW50:CX50)</f>
        <v>0</v>
      </c>
      <c r="CZ50" s="25">
        <v>0</v>
      </c>
      <c r="DA50" s="25">
        <v>0</v>
      </c>
      <c r="DB50" s="25">
        <f aca="true" t="shared" si="211" ref="DB50:DB66">SUM(CZ50:DA50)</f>
        <v>0</v>
      </c>
      <c r="DC50" s="32" t="str">
        <f t="shared" si="185"/>
        <v> </v>
      </c>
      <c r="DD50" s="32" t="str">
        <f t="shared" si="186"/>
        <v> </v>
      </c>
      <c r="DE50" s="32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5">
        <v>206343</v>
      </c>
      <c r="C51" s="25">
        <v>10734</v>
      </c>
      <c r="D51" s="25">
        <f t="shared" si="188"/>
        <v>217077</v>
      </c>
      <c r="E51" s="25">
        <v>203801</v>
      </c>
      <c r="F51" s="25">
        <v>2221</v>
      </c>
      <c r="G51" s="25">
        <f t="shared" si="189"/>
        <v>206022</v>
      </c>
      <c r="H51" s="32">
        <f t="shared" si="152"/>
        <v>98.76807063966308</v>
      </c>
      <c r="I51" s="32">
        <f t="shared" si="153"/>
        <v>20.69126141233464</v>
      </c>
      <c r="J51" s="32">
        <f t="shared" si="154"/>
        <v>94.9073370278749</v>
      </c>
      <c r="K51" s="25">
        <v>11098</v>
      </c>
      <c r="L51" s="25">
        <v>722</v>
      </c>
      <c r="M51" s="25">
        <f t="shared" si="190"/>
        <v>11820</v>
      </c>
      <c r="N51" s="25">
        <v>10891</v>
      </c>
      <c r="O51" s="25">
        <v>298</v>
      </c>
      <c r="P51" s="25">
        <f t="shared" si="191"/>
        <v>11189</v>
      </c>
      <c r="Q51" s="32">
        <f t="shared" si="155"/>
        <v>98.13479906289422</v>
      </c>
      <c r="R51" s="32">
        <f t="shared" si="156"/>
        <v>41.27423822714682</v>
      </c>
      <c r="S51" s="32">
        <f t="shared" si="157"/>
        <v>94.66159052453469</v>
      </c>
      <c r="T51" s="25">
        <v>144808</v>
      </c>
      <c r="U51" s="25">
        <v>8102</v>
      </c>
      <c r="V51" s="25">
        <f t="shared" si="192"/>
        <v>152910</v>
      </c>
      <c r="W51" s="25">
        <v>142873</v>
      </c>
      <c r="X51" s="25">
        <v>1593</v>
      </c>
      <c r="Y51" s="25">
        <f t="shared" si="193"/>
        <v>144466</v>
      </c>
      <c r="Z51" s="32">
        <f t="shared" si="158"/>
        <v>98.66374785923429</v>
      </c>
      <c r="AA51" s="32">
        <f t="shared" si="159"/>
        <v>19.661811898296715</v>
      </c>
      <c r="AB51" s="32">
        <f t="shared" si="160"/>
        <v>94.47779739716174</v>
      </c>
      <c r="AC51" s="25">
        <v>19610</v>
      </c>
      <c r="AD51" s="25">
        <v>1860</v>
      </c>
      <c r="AE51" s="25">
        <f t="shared" si="194"/>
        <v>21470</v>
      </c>
      <c r="AF51" s="25">
        <v>19210</v>
      </c>
      <c r="AG51" s="25">
        <v>280</v>
      </c>
      <c r="AH51" s="25">
        <f t="shared" si="195"/>
        <v>19490</v>
      </c>
      <c r="AI51" s="32">
        <f t="shared" si="161"/>
        <v>97.96022437531872</v>
      </c>
      <c r="AJ51" s="32">
        <f t="shared" si="162"/>
        <v>15.053763440860216</v>
      </c>
      <c r="AK51" s="32">
        <f t="shared" si="163"/>
        <v>90.77782952957615</v>
      </c>
      <c r="AL51" s="25">
        <v>30827</v>
      </c>
      <c r="AM51" s="25">
        <v>50</v>
      </c>
      <c r="AN51" s="25">
        <f t="shared" si="196"/>
        <v>30877</v>
      </c>
      <c r="AO51" s="25">
        <v>30827</v>
      </c>
      <c r="AP51" s="25">
        <v>50</v>
      </c>
      <c r="AQ51" s="25">
        <f t="shared" si="197"/>
        <v>30877</v>
      </c>
      <c r="AR51" s="32">
        <f t="shared" si="164"/>
        <v>100</v>
      </c>
      <c r="AS51" s="32">
        <f t="shared" si="165"/>
        <v>100</v>
      </c>
      <c r="AT51" s="32">
        <f t="shared" si="166"/>
        <v>100</v>
      </c>
      <c r="AU51" s="25">
        <v>421032</v>
      </c>
      <c r="AV51" s="25">
        <v>27512</v>
      </c>
      <c r="AW51" s="25">
        <f t="shared" si="198"/>
        <v>448544</v>
      </c>
      <c r="AX51" s="25">
        <v>414438</v>
      </c>
      <c r="AY51" s="25">
        <v>4097</v>
      </c>
      <c r="AZ51" s="25">
        <f t="shared" si="199"/>
        <v>418535</v>
      </c>
      <c r="BA51" s="32">
        <f t="shared" si="167"/>
        <v>98.43384825856467</v>
      </c>
      <c r="BB51" s="32">
        <f t="shared" si="168"/>
        <v>14.891683628961907</v>
      </c>
      <c r="BC51" s="32">
        <f t="shared" si="169"/>
        <v>93.30968645216522</v>
      </c>
      <c r="BD51" s="25">
        <v>402649</v>
      </c>
      <c r="BE51" s="25">
        <v>27512</v>
      </c>
      <c r="BF51" s="25">
        <f t="shared" si="200"/>
        <v>430161</v>
      </c>
      <c r="BG51" s="25">
        <v>396055</v>
      </c>
      <c r="BH51" s="25">
        <v>4097</v>
      </c>
      <c r="BI51" s="25">
        <f t="shared" si="201"/>
        <v>400152</v>
      </c>
      <c r="BJ51" s="32">
        <f t="shared" si="170"/>
        <v>98.36234536780172</v>
      </c>
      <c r="BK51" s="32">
        <f t="shared" si="171"/>
        <v>14.891683628961907</v>
      </c>
      <c r="BL51" s="32">
        <f t="shared" si="172"/>
        <v>93.02377481919561</v>
      </c>
      <c r="BM51" s="25">
        <v>18383</v>
      </c>
      <c r="BN51" s="25">
        <v>0</v>
      </c>
      <c r="BO51" s="25">
        <f t="shared" si="202"/>
        <v>18383</v>
      </c>
      <c r="BP51" s="25">
        <v>18383</v>
      </c>
      <c r="BQ51" s="25">
        <v>0</v>
      </c>
      <c r="BR51" s="25">
        <f t="shared" si="203"/>
        <v>18383</v>
      </c>
      <c r="BS51" s="32">
        <f t="shared" si="173"/>
        <v>100</v>
      </c>
      <c r="BT51" s="32" t="str">
        <f t="shared" si="174"/>
        <v> </v>
      </c>
      <c r="BU51" s="32">
        <f t="shared" si="175"/>
        <v>100</v>
      </c>
      <c r="BV51" s="25">
        <v>15595</v>
      </c>
      <c r="BW51" s="25">
        <v>1138</v>
      </c>
      <c r="BX51" s="25">
        <f t="shared" si="204"/>
        <v>16733</v>
      </c>
      <c r="BY51" s="25">
        <v>15205</v>
      </c>
      <c r="BZ51" s="25">
        <v>262</v>
      </c>
      <c r="CA51" s="25">
        <f t="shared" si="205"/>
        <v>15467</v>
      </c>
      <c r="CB51" s="32">
        <f t="shared" si="176"/>
        <v>97.49919846104521</v>
      </c>
      <c r="CC51" s="32">
        <f t="shared" si="177"/>
        <v>23.022847100175746</v>
      </c>
      <c r="CD51" s="32">
        <f t="shared" si="178"/>
        <v>92.43411223331141</v>
      </c>
      <c r="CE51" s="25">
        <v>51714</v>
      </c>
      <c r="CF51" s="25">
        <v>0</v>
      </c>
      <c r="CG51" s="25">
        <f t="shared" si="206"/>
        <v>51714</v>
      </c>
      <c r="CH51" s="25">
        <v>51714</v>
      </c>
      <c r="CI51" s="25">
        <v>0</v>
      </c>
      <c r="CJ51" s="25">
        <f t="shared" si="207"/>
        <v>51714</v>
      </c>
      <c r="CK51" s="32">
        <f t="shared" si="179"/>
        <v>100</v>
      </c>
      <c r="CL51" s="32" t="str">
        <f t="shared" si="180"/>
        <v> </v>
      </c>
      <c r="CM51" s="32">
        <f t="shared" si="181"/>
        <v>100</v>
      </c>
      <c r="CN51" s="25">
        <v>0</v>
      </c>
      <c r="CO51" s="25">
        <v>0</v>
      </c>
      <c r="CP51" s="25">
        <f t="shared" si="208"/>
        <v>0</v>
      </c>
      <c r="CQ51" s="25">
        <v>0</v>
      </c>
      <c r="CR51" s="25">
        <v>0</v>
      </c>
      <c r="CS51" s="25">
        <f t="shared" si="209"/>
        <v>0</v>
      </c>
      <c r="CT51" s="32" t="str">
        <f t="shared" si="182"/>
        <v> </v>
      </c>
      <c r="CU51" s="32" t="str">
        <f t="shared" si="183"/>
        <v> </v>
      </c>
      <c r="CV51" s="32" t="str">
        <f t="shared" si="184"/>
        <v> </v>
      </c>
      <c r="CW51" s="25">
        <v>0</v>
      </c>
      <c r="CX51" s="25">
        <v>0</v>
      </c>
      <c r="CY51" s="25">
        <f t="shared" si="210"/>
        <v>0</v>
      </c>
      <c r="CZ51" s="25">
        <v>0</v>
      </c>
      <c r="DA51" s="25">
        <v>0</v>
      </c>
      <c r="DB51" s="25">
        <f t="shared" si="211"/>
        <v>0</v>
      </c>
      <c r="DC51" s="32" t="str">
        <f t="shared" si="185"/>
        <v> </v>
      </c>
      <c r="DD51" s="32" t="str">
        <f t="shared" si="186"/>
        <v> </v>
      </c>
      <c r="DE51" s="32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5">
        <v>162231</v>
      </c>
      <c r="C52" s="25">
        <v>8463</v>
      </c>
      <c r="D52" s="25">
        <f t="shared" si="188"/>
        <v>170694</v>
      </c>
      <c r="E52" s="25">
        <v>159936</v>
      </c>
      <c r="F52" s="25">
        <v>2050</v>
      </c>
      <c r="G52" s="25">
        <f t="shared" si="189"/>
        <v>161986</v>
      </c>
      <c r="H52" s="32">
        <f t="shared" si="152"/>
        <v>98.5853505187048</v>
      </c>
      <c r="I52" s="32">
        <f t="shared" si="153"/>
        <v>24.223088739217772</v>
      </c>
      <c r="J52" s="32">
        <f t="shared" si="154"/>
        <v>94.89847329138694</v>
      </c>
      <c r="K52" s="25">
        <v>9174</v>
      </c>
      <c r="L52" s="25">
        <v>329</v>
      </c>
      <c r="M52" s="25">
        <f t="shared" si="190"/>
        <v>9503</v>
      </c>
      <c r="N52" s="25">
        <v>8948</v>
      </c>
      <c r="O52" s="25">
        <v>30</v>
      </c>
      <c r="P52" s="25">
        <f t="shared" si="191"/>
        <v>8978</v>
      </c>
      <c r="Q52" s="32">
        <f t="shared" si="155"/>
        <v>97.53651624155222</v>
      </c>
      <c r="R52" s="32">
        <f t="shared" si="156"/>
        <v>9.118541033434651</v>
      </c>
      <c r="S52" s="32">
        <f t="shared" si="157"/>
        <v>94.47542881195412</v>
      </c>
      <c r="T52" s="25">
        <v>120379</v>
      </c>
      <c r="U52" s="25">
        <v>7186</v>
      </c>
      <c r="V52" s="25">
        <f t="shared" si="192"/>
        <v>127565</v>
      </c>
      <c r="W52" s="25">
        <v>118586</v>
      </c>
      <c r="X52" s="25">
        <v>1862</v>
      </c>
      <c r="Y52" s="25">
        <f t="shared" si="193"/>
        <v>120448</v>
      </c>
      <c r="Z52" s="32">
        <f t="shared" si="158"/>
        <v>98.51053755223087</v>
      </c>
      <c r="AA52" s="32">
        <f t="shared" si="159"/>
        <v>25.91149457278041</v>
      </c>
      <c r="AB52" s="32">
        <f t="shared" si="160"/>
        <v>94.42088347117156</v>
      </c>
      <c r="AC52" s="25">
        <v>11307</v>
      </c>
      <c r="AD52" s="25">
        <v>936</v>
      </c>
      <c r="AE52" s="25">
        <f t="shared" si="194"/>
        <v>12243</v>
      </c>
      <c r="AF52" s="25">
        <v>11057</v>
      </c>
      <c r="AG52" s="25">
        <v>150</v>
      </c>
      <c r="AH52" s="25">
        <f t="shared" si="195"/>
        <v>11207</v>
      </c>
      <c r="AI52" s="32">
        <f t="shared" si="161"/>
        <v>97.78898027770407</v>
      </c>
      <c r="AJ52" s="32">
        <f t="shared" si="162"/>
        <v>16.025641025641026</v>
      </c>
      <c r="AK52" s="32">
        <f t="shared" si="163"/>
        <v>91.53802172670098</v>
      </c>
      <c r="AL52" s="25">
        <v>21371</v>
      </c>
      <c r="AM52" s="25">
        <v>12</v>
      </c>
      <c r="AN52" s="25">
        <f t="shared" si="196"/>
        <v>21383</v>
      </c>
      <c r="AO52" s="25">
        <v>21345</v>
      </c>
      <c r="AP52" s="25">
        <v>8</v>
      </c>
      <c r="AQ52" s="25">
        <f t="shared" si="197"/>
        <v>21353</v>
      </c>
      <c r="AR52" s="32">
        <f t="shared" si="164"/>
        <v>99.87833980627954</v>
      </c>
      <c r="AS52" s="32">
        <f t="shared" si="165"/>
        <v>66.66666666666666</v>
      </c>
      <c r="AT52" s="32">
        <f t="shared" si="166"/>
        <v>99.85970163213767</v>
      </c>
      <c r="AU52" s="25">
        <v>340937</v>
      </c>
      <c r="AV52" s="25">
        <v>28188</v>
      </c>
      <c r="AW52" s="25">
        <f t="shared" si="198"/>
        <v>369125</v>
      </c>
      <c r="AX52" s="25">
        <v>334425</v>
      </c>
      <c r="AY52" s="25">
        <v>3099</v>
      </c>
      <c r="AZ52" s="25">
        <f t="shared" si="199"/>
        <v>337524</v>
      </c>
      <c r="BA52" s="32">
        <f t="shared" si="167"/>
        <v>98.08996970114713</v>
      </c>
      <c r="BB52" s="32">
        <f t="shared" si="168"/>
        <v>10.994040017028523</v>
      </c>
      <c r="BC52" s="32">
        <f t="shared" si="169"/>
        <v>91.43894344734169</v>
      </c>
      <c r="BD52" s="25">
        <v>339349</v>
      </c>
      <c r="BE52" s="25">
        <v>28188</v>
      </c>
      <c r="BF52" s="25">
        <f t="shared" si="200"/>
        <v>367537</v>
      </c>
      <c r="BG52" s="25">
        <v>332837</v>
      </c>
      <c r="BH52" s="25">
        <v>3099</v>
      </c>
      <c r="BI52" s="25">
        <f t="shared" si="201"/>
        <v>335936</v>
      </c>
      <c r="BJ52" s="32">
        <f t="shared" si="170"/>
        <v>98.08103162231212</v>
      </c>
      <c r="BK52" s="32">
        <f t="shared" si="171"/>
        <v>10.994040017028523</v>
      </c>
      <c r="BL52" s="32">
        <f t="shared" si="172"/>
        <v>91.40195408897608</v>
      </c>
      <c r="BM52" s="25">
        <v>1588</v>
      </c>
      <c r="BN52" s="25">
        <v>0</v>
      </c>
      <c r="BO52" s="25">
        <f t="shared" si="202"/>
        <v>1588</v>
      </c>
      <c r="BP52" s="25">
        <v>1588</v>
      </c>
      <c r="BQ52" s="25">
        <v>0</v>
      </c>
      <c r="BR52" s="25">
        <f t="shared" si="203"/>
        <v>1588</v>
      </c>
      <c r="BS52" s="32">
        <f t="shared" si="173"/>
        <v>100</v>
      </c>
      <c r="BT52" s="32" t="str">
        <f t="shared" si="174"/>
        <v> </v>
      </c>
      <c r="BU52" s="32">
        <f t="shared" si="175"/>
        <v>100</v>
      </c>
      <c r="BV52" s="25">
        <v>17616</v>
      </c>
      <c r="BW52" s="25">
        <v>840</v>
      </c>
      <c r="BX52" s="25">
        <f t="shared" si="204"/>
        <v>18456</v>
      </c>
      <c r="BY52" s="25">
        <v>17247</v>
      </c>
      <c r="BZ52" s="25">
        <v>223</v>
      </c>
      <c r="CA52" s="25">
        <f t="shared" si="205"/>
        <v>17470</v>
      </c>
      <c r="CB52" s="32">
        <f t="shared" si="176"/>
        <v>97.90531335149863</v>
      </c>
      <c r="CC52" s="32">
        <f t="shared" si="177"/>
        <v>26.547619047619047</v>
      </c>
      <c r="CD52" s="32">
        <f t="shared" si="178"/>
        <v>94.65756393584742</v>
      </c>
      <c r="CE52" s="25">
        <v>43604</v>
      </c>
      <c r="CF52" s="25">
        <v>0</v>
      </c>
      <c r="CG52" s="25">
        <f t="shared" si="206"/>
        <v>43604</v>
      </c>
      <c r="CH52" s="25">
        <v>43604</v>
      </c>
      <c r="CI52" s="25">
        <v>0</v>
      </c>
      <c r="CJ52" s="25">
        <f t="shared" si="207"/>
        <v>43604</v>
      </c>
      <c r="CK52" s="32">
        <f t="shared" si="179"/>
        <v>100</v>
      </c>
      <c r="CL52" s="32" t="str">
        <f t="shared" si="180"/>
        <v> </v>
      </c>
      <c r="CM52" s="32">
        <f t="shared" si="181"/>
        <v>100</v>
      </c>
      <c r="CN52" s="25">
        <v>0</v>
      </c>
      <c r="CO52" s="25">
        <v>0</v>
      </c>
      <c r="CP52" s="25">
        <f t="shared" si="208"/>
        <v>0</v>
      </c>
      <c r="CQ52" s="25">
        <v>0</v>
      </c>
      <c r="CR52" s="25">
        <v>0</v>
      </c>
      <c r="CS52" s="25">
        <f t="shared" si="209"/>
        <v>0</v>
      </c>
      <c r="CT52" s="32" t="str">
        <f t="shared" si="182"/>
        <v> </v>
      </c>
      <c r="CU52" s="32" t="str">
        <f t="shared" si="183"/>
        <v> </v>
      </c>
      <c r="CV52" s="32" t="str">
        <f t="shared" si="184"/>
        <v> </v>
      </c>
      <c r="CW52" s="25">
        <v>0</v>
      </c>
      <c r="CX52" s="25">
        <v>0</v>
      </c>
      <c r="CY52" s="25">
        <f t="shared" si="210"/>
        <v>0</v>
      </c>
      <c r="CZ52" s="25">
        <v>0</v>
      </c>
      <c r="DA52" s="25">
        <v>0</v>
      </c>
      <c r="DB52" s="25">
        <f t="shared" si="211"/>
        <v>0</v>
      </c>
      <c r="DC52" s="32" t="str">
        <f t="shared" si="185"/>
        <v> </v>
      </c>
      <c r="DD52" s="32" t="str">
        <f t="shared" si="186"/>
        <v> </v>
      </c>
      <c r="DE52" s="32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5">
        <v>208868</v>
      </c>
      <c r="C53" s="25">
        <v>17992</v>
      </c>
      <c r="D53" s="25">
        <f t="shared" si="188"/>
        <v>226860</v>
      </c>
      <c r="E53" s="25">
        <v>201771</v>
      </c>
      <c r="F53" s="25">
        <v>1324</v>
      </c>
      <c r="G53" s="25">
        <f t="shared" si="189"/>
        <v>203095</v>
      </c>
      <c r="H53" s="32">
        <f t="shared" si="152"/>
        <v>96.6021602160216</v>
      </c>
      <c r="I53" s="32">
        <f t="shared" si="153"/>
        <v>7.358826144953312</v>
      </c>
      <c r="J53" s="32">
        <f t="shared" si="154"/>
        <v>89.52437626730142</v>
      </c>
      <c r="K53" s="25">
        <v>9354</v>
      </c>
      <c r="L53" s="25">
        <v>702</v>
      </c>
      <c r="M53" s="25">
        <f t="shared" si="190"/>
        <v>10056</v>
      </c>
      <c r="N53" s="25">
        <v>8925</v>
      </c>
      <c r="O53" s="25">
        <v>270</v>
      </c>
      <c r="P53" s="25">
        <f t="shared" si="191"/>
        <v>9195</v>
      </c>
      <c r="Q53" s="32">
        <f t="shared" si="155"/>
        <v>95.41372674791533</v>
      </c>
      <c r="R53" s="32">
        <f t="shared" si="156"/>
        <v>38.46153846153847</v>
      </c>
      <c r="S53" s="32">
        <f t="shared" si="157"/>
        <v>91.43794749403341</v>
      </c>
      <c r="T53" s="25">
        <v>147692</v>
      </c>
      <c r="U53" s="25">
        <v>15928</v>
      </c>
      <c r="V53" s="25">
        <f t="shared" si="192"/>
        <v>163620</v>
      </c>
      <c r="W53" s="25">
        <v>141353</v>
      </c>
      <c r="X53" s="25">
        <v>1004</v>
      </c>
      <c r="Y53" s="25">
        <f t="shared" si="193"/>
        <v>142357</v>
      </c>
      <c r="Z53" s="32">
        <f t="shared" si="158"/>
        <v>95.7079598082496</v>
      </c>
      <c r="AA53" s="32">
        <f t="shared" si="159"/>
        <v>6.303365143144149</v>
      </c>
      <c r="AB53" s="32">
        <f t="shared" si="160"/>
        <v>87.00464490893533</v>
      </c>
      <c r="AC53" s="25">
        <v>11907</v>
      </c>
      <c r="AD53" s="25">
        <v>1343</v>
      </c>
      <c r="AE53" s="25">
        <f t="shared" si="194"/>
        <v>13250</v>
      </c>
      <c r="AF53" s="25">
        <v>11578</v>
      </c>
      <c r="AG53" s="25">
        <v>50</v>
      </c>
      <c r="AH53" s="25">
        <f t="shared" si="195"/>
        <v>11628</v>
      </c>
      <c r="AI53" s="32">
        <f t="shared" si="161"/>
        <v>97.23691945914167</v>
      </c>
      <c r="AJ53" s="32">
        <f t="shared" si="162"/>
        <v>3.7230081906180192</v>
      </c>
      <c r="AK53" s="32">
        <f t="shared" si="163"/>
        <v>87.75849056603774</v>
      </c>
      <c r="AL53" s="25">
        <v>39915</v>
      </c>
      <c r="AM53" s="25">
        <v>19</v>
      </c>
      <c r="AN53" s="25">
        <f t="shared" si="196"/>
        <v>39934</v>
      </c>
      <c r="AO53" s="25">
        <v>39915</v>
      </c>
      <c r="AP53" s="25">
        <v>0</v>
      </c>
      <c r="AQ53" s="25">
        <f t="shared" si="197"/>
        <v>39915</v>
      </c>
      <c r="AR53" s="32">
        <f t="shared" si="164"/>
        <v>100</v>
      </c>
      <c r="AS53" s="32">
        <f t="shared" si="165"/>
        <v>0</v>
      </c>
      <c r="AT53" s="32">
        <f t="shared" si="166"/>
        <v>99.95242149546752</v>
      </c>
      <c r="AU53" s="25">
        <v>374714</v>
      </c>
      <c r="AV53" s="25">
        <v>38875</v>
      </c>
      <c r="AW53" s="25">
        <f t="shared" si="198"/>
        <v>413589</v>
      </c>
      <c r="AX53" s="25">
        <v>363554</v>
      </c>
      <c r="AY53" s="25">
        <v>3281</v>
      </c>
      <c r="AZ53" s="25">
        <f t="shared" si="199"/>
        <v>366835</v>
      </c>
      <c r="BA53" s="32">
        <f t="shared" si="167"/>
        <v>97.02172857165732</v>
      </c>
      <c r="BB53" s="32">
        <f t="shared" si="168"/>
        <v>8.439871382636657</v>
      </c>
      <c r="BC53" s="32">
        <f t="shared" si="169"/>
        <v>88.69554074213772</v>
      </c>
      <c r="BD53" s="25">
        <v>374684</v>
      </c>
      <c r="BE53" s="25">
        <v>38875</v>
      </c>
      <c r="BF53" s="25">
        <f t="shared" si="200"/>
        <v>413559</v>
      </c>
      <c r="BG53" s="25">
        <v>363524</v>
      </c>
      <c r="BH53" s="25">
        <v>3281</v>
      </c>
      <c r="BI53" s="25">
        <f t="shared" si="201"/>
        <v>366805</v>
      </c>
      <c r="BJ53" s="32">
        <f t="shared" si="170"/>
        <v>97.02149010899852</v>
      </c>
      <c r="BK53" s="32">
        <f t="shared" si="171"/>
        <v>8.439871382636657</v>
      </c>
      <c r="BL53" s="32">
        <f t="shared" si="172"/>
        <v>88.69472070490548</v>
      </c>
      <c r="BM53" s="25">
        <v>30</v>
      </c>
      <c r="BN53" s="25">
        <v>0</v>
      </c>
      <c r="BO53" s="25">
        <f t="shared" si="202"/>
        <v>30</v>
      </c>
      <c r="BP53" s="25">
        <v>30</v>
      </c>
      <c r="BQ53" s="25">
        <v>0</v>
      </c>
      <c r="BR53" s="25">
        <f t="shared" si="203"/>
        <v>30</v>
      </c>
      <c r="BS53" s="32">
        <f t="shared" si="173"/>
        <v>100</v>
      </c>
      <c r="BT53" s="32" t="str">
        <f t="shared" si="174"/>
        <v> </v>
      </c>
      <c r="BU53" s="32">
        <f t="shared" si="175"/>
        <v>100</v>
      </c>
      <c r="BV53" s="25">
        <v>13468</v>
      </c>
      <c r="BW53" s="25">
        <v>1068</v>
      </c>
      <c r="BX53" s="25">
        <f t="shared" si="204"/>
        <v>14536</v>
      </c>
      <c r="BY53" s="25">
        <v>13013</v>
      </c>
      <c r="BZ53" s="25">
        <v>203</v>
      </c>
      <c r="CA53" s="25">
        <f t="shared" si="205"/>
        <v>13216</v>
      </c>
      <c r="CB53" s="32">
        <f t="shared" si="176"/>
        <v>96.62162162162163</v>
      </c>
      <c r="CC53" s="32">
        <f t="shared" si="177"/>
        <v>19.00749063670412</v>
      </c>
      <c r="CD53" s="32">
        <f t="shared" si="178"/>
        <v>90.91909741331867</v>
      </c>
      <c r="CE53" s="25">
        <v>41451</v>
      </c>
      <c r="CF53" s="25">
        <v>0</v>
      </c>
      <c r="CG53" s="25">
        <f t="shared" si="206"/>
        <v>41451</v>
      </c>
      <c r="CH53" s="25">
        <v>41451</v>
      </c>
      <c r="CI53" s="25">
        <v>0</v>
      </c>
      <c r="CJ53" s="25">
        <f t="shared" si="207"/>
        <v>41451</v>
      </c>
      <c r="CK53" s="32">
        <f t="shared" si="179"/>
        <v>100</v>
      </c>
      <c r="CL53" s="32" t="str">
        <f t="shared" si="180"/>
        <v> </v>
      </c>
      <c r="CM53" s="32">
        <f t="shared" si="181"/>
        <v>100</v>
      </c>
      <c r="CN53" s="25">
        <v>0</v>
      </c>
      <c r="CO53" s="25">
        <v>0</v>
      </c>
      <c r="CP53" s="25">
        <f t="shared" si="208"/>
        <v>0</v>
      </c>
      <c r="CQ53" s="25">
        <v>0</v>
      </c>
      <c r="CR53" s="25">
        <v>0</v>
      </c>
      <c r="CS53" s="25">
        <f t="shared" si="209"/>
        <v>0</v>
      </c>
      <c r="CT53" s="32" t="str">
        <f t="shared" si="182"/>
        <v> </v>
      </c>
      <c r="CU53" s="32" t="str">
        <f t="shared" si="183"/>
        <v> </v>
      </c>
      <c r="CV53" s="32" t="str">
        <f t="shared" si="184"/>
        <v> </v>
      </c>
      <c r="CW53" s="25">
        <v>0</v>
      </c>
      <c r="CX53" s="25">
        <v>0</v>
      </c>
      <c r="CY53" s="25">
        <f t="shared" si="210"/>
        <v>0</v>
      </c>
      <c r="CZ53" s="25">
        <v>0</v>
      </c>
      <c r="DA53" s="25">
        <v>0</v>
      </c>
      <c r="DB53" s="25">
        <f t="shared" si="211"/>
        <v>0</v>
      </c>
      <c r="DC53" s="32" t="str">
        <f t="shared" si="185"/>
        <v> </v>
      </c>
      <c r="DD53" s="32" t="str">
        <f t="shared" si="186"/>
        <v> </v>
      </c>
      <c r="DE53" s="32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2" t="s">
        <v>61</v>
      </c>
      <c r="B54" s="26">
        <v>138690</v>
      </c>
      <c r="C54" s="26">
        <v>4552</v>
      </c>
      <c r="D54" s="26">
        <f t="shared" si="188"/>
        <v>143242</v>
      </c>
      <c r="E54" s="26">
        <v>136693</v>
      </c>
      <c r="F54" s="26">
        <v>1562</v>
      </c>
      <c r="G54" s="26">
        <f t="shared" si="189"/>
        <v>138255</v>
      </c>
      <c r="H54" s="33">
        <f t="shared" si="152"/>
        <v>98.56009806042253</v>
      </c>
      <c r="I54" s="33">
        <f t="shared" si="153"/>
        <v>34.31458699472759</v>
      </c>
      <c r="J54" s="33">
        <f t="shared" si="154"/>
        <v>96.51847921698943</v>
      </c>
      <c r="K54" s="26">
        <v>8041</v>
      </c>
      <c r="L54" s="26">
        <v>193</v>
      </c>
      <c r="M54" s="26">
        <f t="shared" si="190"/>
        <v>8234</v>
      </c>
      <c r="N54" s="26">
        <v>7808</v>
      </c>
      <c r="O54" s="26">
        <v>76</v>
      </c>
      <c r="P54" s="26">
        <f t="shared" si="191"/>
        <v>7884</v>
      </c>
      <c r="Q54" s="33">
        <f t="shared" si="155"/>
        <v>97.10235045392363</v>
      </c>
      <c r="R54" s="33">
        <f t="shared" si="156"/>
        <v>39.37823834196891</v>
      </c>
      <c r="S54" s="33">
        <f t="shared" si="157"/>
        <v>95.74933203789166</v>
      </c>
      <c r="T54" s="26">
        <v>111498</v>
      </c>
      <c r="U54" s="26">
        <v>4109</v>
      </c>
      <c r="V54" s="26">
        <f t="shared" si="192"/>
        <v>115607</v>
      </c>
      <c r="W54" s="26">
        <v>109920</v>
      </c>
      <c r="X54" s="26">
        <v>1436</v>
      </c>
      <c r="Y54" s="26">
        <f t="shared" si="193"/>
        <v>111356</v>
      </c>
      <c r="Z54" s="33">
        <f t="shared" si="158"/>
        <v>98.58472797718345</v>
      </c>
      <c r="AA54" s="33">
        <f t="shared" si="159"/>
        <v>34.94767583353614</v>
      </c>
      <c r="AB54" s="33">
        <f t="shared" si="160"/>
        <v>96.32288702241215</v>
      </c>
      <c r="AC54" s="26">
        <v>9951</v>
      </c>
      <c r="AD54" s="26">
        <v>250</v>
      </c>
      <c r="AE54" s="26">
        <f t="shared" si="194"/>
        <v>10201</v>
      </c>
      <c r="AF54" s="26">
        <v>9765</v>
      </c>
      <c r="AG54" s="26">
        <v>50</v>
      </c>
      <c r="AH54" s="26">
        <f t="shared" si="195"/>
        <v>9815</v>
      </c>
      <c r="AI54" s="33">
        <f t="shared" si="161"/>
        <v>98.13084112149532</v>
      </c>
      <c r="AJ54" s="33">
        <f t="shared" si="162"/>
        <v>20</v>
      </c>
      <c r="AK54" s="33">
        <f t="shared" si="163"/>
        <v>96.21605724928929</v>
      </c>
      <c r="AL54" s="26">
        <v>9200</v>
      </c>
      <c r="AM54" s="26">
        <v>0</v>
      </c>
      <c r="AN54" s="26">
        <f t="shared" si="196"/>
        <v>9200</v>
      </c>
      <c r="AO54" s="26">
        <v>9200</v>
      </c>
      <c r="AP54" s="26">
        <v>0</v>
      </c>
      <c r="AQ54" s="26">
        <f t="shared" si="197"/>
        <v>9200</v>
      </c>
      <c r="AR54" s="33">
        <f t="shared" si="164"/>
        <v>100</v>
      </c>
      <c r="AS54" s="33" t="str">
        <f t="shared" si="165"/>
        <v> </v>
      </c>
      <c r="AT54" s="33">
        <f t="shared" si="166"/>
        <v>100</v>
      </c>
      <c r="AU54" s="26">
        <v>297813</v>
      </c>
      <c r="AV54" s="26">
        <v>14854</v>
      </c>
      <c r="AW54" s="26">
        <f t="shared" si="198"/>
        <v>312667</v>
      </c>
      <c r="AX54" s="26">
        <v>293202</v>
      </c>
      <c r="AY54" s="26">
        <v>2751</v>
      </c>
      <c r="AZ54" s="26">
        <f t="shared" si="199"/>
        <v>295953</v>
      </c>
      <c r="BA54" s="33">
        <f t="shared" si="167"/>
        <v>98.45171298768018</v>
      </c>
      <c r="BB54" s="33">
        <f t="shared" si="168"/>
        <v>18.520263901979263</v>
      </c>
      <c r="BC54" s="33">
        <f t="shared" si="169"/>
        <v>94.65437670109094</v>
      </c>
      <c r="BD54" s="26">
        <v>290503</v>
      </c>
      <c r="BE54" s="26">
        <v>14854</v>
      </c>
      <c r="BF54" s="26">
        <f t="shared" si="200"/>
        <v>305357</v>
      </c>
      <c r="BG54" s="26">
        <v>285892</v>
      </c>
      <c r="BH54" s="26">
        <v>2751</v>
      </c>
      <c r="BI54" s="26">
        <f t="shared" si="201"/>
        <v>288643</v>
      </c>
      <c r="BJ54" s="33">
        <f t="shared" si="170"/>
        <v>98.41275305246417</v>
      </c>
      <c r="BK54" s="33">
        <f t="shared" si="171"/>
        <v>18.520263901979263</v>
      </c>
      <c r="BL54" s="33">
        <f t="shared" si="172"/>
        <v>94.5264067959798</v>
      </c>
      <c r="BM54" s="26">
        <v>7310</v>
      </c>
      <c r="BN54" s="26">
        <v>0</v>
      </c>
      <c r="BO54" s="26">
        <f t="shared" si="202"/>
        <v>7310</v>
      </c>
      <c r="BP54" s="26">
        <v>7310</v>
      </c>
      <c r="BQ54" s="26">
        <v>0</v>
      </c>
      <c r="BR54" s="26">
        <f t="shared" si="203"/>
        <v>7310</v>
      </c>
      <c r="BS54" s="33">
        <f t="shared" si="173"/>
        <v>100</v>
      </c>
      <c r="BT54" s="33" t="str">
        <f t="shared" si="174"/>
        <v> </v>
      </c>
      <c r="BU54" s="33">
        <f t="shared" si="175"/>
        <v>100</v>
      </c>
      <c r="BV54" s="26">
        <v>14385</v>
      </c>
      <c r="BW54" s="26">
        <v>825</v>
      </c>
      <c r="BX54" s="26">
        <f t="shared" si="204"/>
        <v>15210</v>
      </c>
      <c r="BY54" s="26">
        <v>14002</v>
      </c>
      <c r="BZ54" s="26">
        <v>256</v>
      </c>
      <c r="CA54" s="26">
        <f t="shared" si="205"/>
        <v>14258</v>
      </c>
      <c r="CB54" s="33">
        <f t="shared" si="176"/>
        <v>97.33750434480362</v>
      </c>
      <c r="CC54" s="33">
        <f t="shared" si="177"/>
        <v>31.03030303030303</v>
      </c>
      <c r="CD54" s="33">
        <f t="shared" si="178"/>
        <v>93.74095989480605</v>
      </c>
      <c r="CE54" s="26">
        <v>33251</v>
      </c>
      <c r="CF54" s="26">
        <v>0</v>
      </c>
      <c r="CG54" s="26">
        <f t="shared" si="206"/>
        <v>33251</v>
      </c>
      <c r="CH54" s="26">
        <v>33251</v>
      </c>
      <c r="CI54" s="26">
        <v>0</v>
      </c>
      <c r="CJ54" s="26">
        <f t="shared" si="207"/>
        <v>33251</v>
      </c>
      <c r="CK54" s="33">
        <f t="shared" si="179"/>
        <v>100</v>
      </c>
      <c r="CL54" s="33" t="str">
        <f t="shared" si="180"/>
        <v> </v>
      </c>
      <c r="CM54" s="33">
        <f t="shared" si="181"/>
        <v>100</v>
      </c>
      <c r="CN54" s="26">
        <v>0</v>
      </c>
      <c r="CO54" s="26">
        <v>0</v>
      </c>
      <c r="CP54" s="26">
        <f t="shared" si="208"/>
        <v>0</v>
      </c>
      <c r="CQ54" s="26">
        <v>0</v>
      </c>
      <c r="CR54" s="26">
        <v>0</v>
      </c>
      <c r="CS54" s="26">
        <f t="shared" si="209"/>
        <v>0</v>
      </c>
      <c r="CT54" s="33" t="str">
        <f t="shared" si="182"/>
        <v> </v>
      </c>
      <c r="CU54" s="33" t="str">
        <f t="shared" si="183"/>
        <v> </v>
      </c>
      <c r="CV54" s="33" t="str">
        <f t="shared" si="184"/>
        <v> </v>
      </c>
      <c r="CW54" s="26">
        <v>0</v>
      </c>
      <c r="CX54" s="26">
        <v>0</v>
      </c>
      <c r="CY54" s="26">
        <f t="shared" si="210"/>
        <v>0</v>
      </c>
      <c r="CZ54" s="26">
        <v>0</v>
      </c>
      <c r="DA54" s="26">
        <v>0</v>
      </c>
      <c r="DB54" s="26">
        <f t="shared" si="211"/>
        <v>0</v>
      </c>
      <c r="DC54" s="33" t="str">
        <f t="shared" si="185"/>
        <v> </v>
      </c>
      <c r="DD54" s="33" t="str">
        <f t="shared" si="186"/>
        <v> </v>
      </c>
      <c r="DE54" s="33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5">
        <v>636537</v>
      </c>
      <c r="C55" s="25">
        <v>14373</v>
      </c>
      <c r="D55" s="25">
        <f t="shared" si="188"/>
        <v>650910</v>
      </c>
      <c r="E55" s="25">
        <v>630510</v>
      </c>
      <c r="F55" s="25">
        <v>4711</v>
      </c>
      <c r="G55" s="25">
        <f t="shared" si="189"/>
        <v>635221</v>
      </c>
      <c r="H55" s="32">
        <f t="shared" si="152"/>
        <v>99.05315794682792</v>
      </c>
      <c r="I55" s="32">
        <f t="shared" si="153"/>
        <v>32.776734154317126</v>
      </c>
      <c r="J55" s="32">
        <f t="shared" si="154"/>
        <v>97.58968213731545</v>
      </c>
      <c r="K55" s="25">
        <v>26063</v>
      </c>
      <c r="L55" s="25">
        <v>574</v>
      </c>
      <c r="M55" s="25">
        <f t="shared" si="190"/>
        <v>26637</v>
      </c>
      <c r="N55" s="25">
        <v>25735</v>
      </c>
      <c r="O55" s="25">
        <v>221</v>
      </c>
      <c r="P55" s="25">
        <f t="shared" si="191"/>
        <v>25956</v>
      </c>
      <c r="Q55" s="32">
        <f t="shared" si="155"/>
        <v>98.7415109542263</v>
      </c>
      <c r="R55" s="32">
        <f t="shared" si="156"/>
        <v>38.501742160278745</v>
      </c>
      <c r="S55" s="32">
        <f t="shared" si="157"/>
        <v>97.4434057889402</v>
      </c>
      <c r="T55" s="25">
        <v>483674</v>
      </c>
      <c r="U55" s="25">
        <v>13396</v>
      </c>
      <c r="V55" s="25">
        <f t="shared" si="192"/>
        <v>497070</v>
      </c>
      <c r="W55" s="25">
        <v>478195</v>
      </c>
      <c r="X55" s="25">
        <v>4273</v>
      </c>
      <c r="Y55" s="25">
        <f t="shared" si="193"/>
        <v>482468</v>
      </c>
      <c r="Z55" s="32">
        <f t="shared" si="158"/>
        <v>98.86721221318491</v>
      </c>
      <c r="AA55" s="32">
        <f t="shared" si="159"/>
        <v>31.897581367572407</v>
      </c>
      <c r="AB55" s="32">
        <f t="shared" si="160"/>
        <v>97.06238557949585</v>
      </c>
      <c r="AC55" s="25">
        <v>39988</v>
      </c>
      <c r="AD55" s="25">
        <v>399</v>
      </c>
      <c r="AE55" s="25">
        <f t="shared" si="194"/>
        <v>40387</v>
      </c>
      <c r="AF55" s="25">
        <v>39768</v>
      </c>
      <c r="AG55" s="25">
        <v>213</v>
      </c>
      <c r="AH55" s="25">
        <f t="shared" si="195"/>
        <v>39981</v>
      </c>
      <c r="AI55" s="32">
        <f t="shared" si="161"/>
        <v>99.44983495048515</v>
      </c>
      <c r="AJ55" s="32">
        <f t="shared" si="162"/>
        <v>53.383458646616546</v>
      </c>
      <c r="AK55" s="32">
        <f t="shared" si="163"/>
        <v>98.99472602570134</v>
      </c>
      <c r="AL55" s="25">
        <v>86812</v>
      </c>
      <c r="AM55" s="25">
        <v>4</v>
      </c>
      <c r="AN55" s="25">
        <f t="shared" si="196"/>
        <v>86816</v>
      </c>
      <c r="AO55" s="25">
        <v>86812</v>
      </c>
      <c r="AP55" s="25">
        <v>4</v>
      </c>
      <c r="AQ55" s="25">
        <f t="shared" si="197"/>
        <v>86816</v>
      </c>
      <c r="AR55" s="32">
        <f t="shared" si="164"/>
        <v>100</v>
      </c>
      <c r="AS55" s="32">
        <f t="shared" si="165"/>
        <v>100</v>
      </c>
      <c r="AT55" s="32">
        <f t="shared" si="166"/>
        <v>100</v>
      </c>
      <c r="AU55" s="25">
        <v>877315</v>
      </c>
      <c r="AV55" s="25">
        <v>28461</v>
      </c>
      <c r="AW55" s="25">
        <f t="shared" si="198"/>
        <v>905776</v>
      </c>
      <c r="AX55" s="25">
        <v>866837</v>
      </c>
      <c r="AY55" s="25">
        <v>7610</v>
      </c>
      <c r="AZ55" s="25">
        <f t="shared" si="199"/>
        <v>874447</v>
      </c>
      <c r="BA55" s="32">
        <f t="shared" si="167"/>
        <v>98.80567413072842</v>
      </c>
      <c r="BB55" s="32">
        <f t="shared" si="168"/>
        <v>26.738343698394296</v>
      </c>
      <c r="BC55" s="32">
        <f t="shared" si="169"/>
        <v>96.54119782374451</v>
      </c>
      <c r="BD55" s="25">
        <v>757440</v>
      </c>
      <c r="BE55" s="25">
        <v>28461</v>
      </c>
      <c r="BF55" s="25">
        <f t="shared" si="200"/>
        <v>785901</v>
      </c>
      <c r="BG55" s="25">
        <v>746962</v>
      </c>
      <c r="BH55" s="25">
        <v>7610</v>
      </c>
      <c r="BI55" s="25">
        <f t="shared" si="201"/>
        <v>754572</v>
      </c>
      <c r="BJ55" s="32">
        <f t="shared" si="170"/>
        <v>98.61665610477398</v>
      </c>
      <c r="BK55" s="32">
        <f t="shared" si="171"/>
        <v>26.738343698394296</v>
      </c>
      <c r="BL55" s="32">
        <f t="shared" si="172"/>
        <v>96.01362003611142</v>
      </c>
      <c r="BM55" s="25">
        <v>119875</v>
      </c>
      <c r="BN55" s="25">
        <v>0</v>
      </c>
      <c r="BO55" s="25">
        <f t="shared" si="202"/>
        <v>119875</v>
      </c>
      <c r="BP55" s="25">
        <v>119875</v>
      </c>
      <c r="BQ55" s="25">
        <v>0</v>
      </c>
      <c r="BR55" s="25">
        <f t="shared" si="203"/>
        <v>119875</v>
      </c>
      <c r="BS55" s="32">
        <f t="shared" si="173"/>
        <v>100</v>
      </c>
      <c r="BT55" s="32" t="str">
        <f t="shared" si="174"/>
        <v> </v>
      </c>
      <c r="BU55" s="32">
        <f t="shared" si="175"/>
        <v>100</v>
      </c>
      <c r="BV55" s="25">
        <v>38510</v>
      </c>
      <c r="BW55" s="25">
        <v>1226</v>
      </c>
      <c r="BX55" s="25">
        <f t="shared" si="204"/>
        <v>39736</v>
      </c>
      <c r="BY55" s="25">
        <v>37995</v>
      </c>
      <c r="BZ55" s="25">
        <v>423</v>
      </c>
      <c r="CA55" s="25">
        <f t="shared" si="205"/>
        <v>38418</v>
      </c>
      <c r="CB55" s="32">
        <f t="shared" si="176"/>
        <v>98.66268501687874</v>
      </c>
      <c r="CC55" s="32">
        <f t="shared" si="177"/>
        <v>34.50244698205546</v>
      </c>
      <c r="CD55" s="32">
        <f t="shared" si="178"/>
        <v>96.68310851620696</v>
      </c>
      <c r="CE55" s="25">
        <v>92374</v>
      </c>
      <c r="CF55" s="25">
        <v>0</v>
      </c>
      <c r="CG55" s="25">
        <f t="shared" si="206"/>
        <v>92374</v>
      </c>
      <c r="CH55" s="25">
        <v>92374</v>
      </c>
      <c r="CI55" s="25">
        <v>0</v>
      </c>
      <c r="CJ55" s="25">
        <f t="shared" si="207"/>
        <v>92374</v>
      </c>
      <c r="CK55" s="32">
        <f t="shared" si="179"/>
        <v>100</v>
      </c>
      <c r="CL55" s="32" t="str">
        <f t="shared" si="180"/>
        <v> </v>
      </c>
      <c r="CM55" s="32">
        <f t="shared" si="181"/>
        <v>100</v>
      </c>
      <c r="CN55" s="25">
        <v>0</v>
      </c>
      <c r="CO55" s="25">
        <v>0</v>
      </c>
      <c r="CP55" s="25">
        <f t="shared" si="208"/>
        <v>0</v>
      </c>
      <c r="CQ55" s="25">
        <v>0</v>
      </c>
      <c r="CR55" s="25">
        <v>0</v>
      </c>
      <c r="CS55" s="25">
        <f t="shared" si="209"/>
        <v>0</v>
      </c>
      <c r="CT55" s="32" t="str">
        <f t="shared" si="182"/>
        <v> </v>
      </c>
      <c r="CU55" s="32" t="str">
        <f t="shared" si="183"/>
        <v> </v>
      </c>
      <c r="CV55" s="32" t="str">
        <f t="shared" si="184"/>
        <v> </v>
      </c>
      <c r="CW55" s="25">
        <v>0</v>
      </c>
      <c r="CX55" s="25">
        <v>0</v>
      </c>
      <c r="CY55" s="25">
        <f t="shared" si="210"/>
        <v>0</v>
      </c>
      <c r="CZ55" s="25">
        <v>0</v>
      </c>
      <c r="DA55" s="25">
        <v>0</v>
      </c>
      <c r="DB55" s="25">
        <f t="shared" si="211"/>
        <v>0</v>
      </c>
      <c r="DC55" s="32" t="str">
        <f t="shared" si="185"/>
        <v> </v>
      </c>
      <c r="DD55" s="32" t="str">
        <f t="shared" si="186"/>
        <v> </v>
      </c>
      <c r="DE55" s="32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5">
        <v>337421</v>
      </c>
      <c r="C56" s="25">
        <v>5733</v>
      </c>
      <c r="D56" s="25">
        <f t="shared" si="188"/>
        <v>343154</v>
      </c>
      <c r="E56" s="25">
        <v>333547</v>
      </c>
      <c r="F56" s="25">
        <v>2044</v>
      </c>
      <c r="G56" s="25">
        <f t="shared" si="189"/>
        <v>335591</v>
      </c>
      <c r="H56" s="32">
        <f t="shared" si="152"/>
        <v>98.85187940288245</v>
      </c>
      <c r="I56" s="32">
        <f t="shared" si="153"/>
        <v>35.653235653235654</v>
      </c>
      <c r="J56" s="32">
        <f t="shared" si="154"/>
        <v>97.79603326786224</v>
      </c>
      <c r="K56" s="25">
        <v>13821</v>
      </c>
      <c r="L56" s="25">
        <v>294</v>
      </c>
      <c r="M56" s="25">
        <f t="shared" si="190"/>
        <v>14115</v>
      </c>
      <c r="N56" s="25">
        <v>13624</v>
      </c>
      <c r="O56" s="25">
        <v>100</v>
      </c>
      <c r="P56" s="25">
        <f t="shared" si="191"/>
        <v>13724</v>
      </c>
      <c r="Q56" s="32">
        <f t="shared" si="155"/>
        <v>98.57463280515158</v>
      </c>
      <c r="R56" s="32">
        <f t="shared" si="156"/>
        <v>34.01360544217687</v>
      </c>
      <c r="S56" s="32">
        <f t="shared" si="157"/>
        <v>97.22989727240524</v>
      </c>
      <c r="T56" s="25">
        <v>247763</v>
      </c>
      <c r="U56" s="25">
        <v>5282</v>
      </c>
      <c r="V56" s="25">
        <f t="shared" si="192"/>
        <v>253045</v>
      </c>
      <c r="W56" s="25">
        <v>244266</v>
      </c>
      <c r="X56" s="25">
        <v>1787</v>
      </c>
      <c r="Y56" s="25">
        <f t="shared" si="193"/>
        <v>246053</v>
      </c>
      <c r="Z56" s="32">
        <f t="shared" si="158"/>
        <v>98.58857052909433</v>
      </c>
      <c r="AA56" s="32">
        <f t="shared" si="159"/>
        <v>33.83188186293071</v>
      </c>
      <c r="AB56" s="32">
        <f t="shared" si="160"/>
        <v>97.23685510482325</v>
      </c>
      <c r="AC56" s="25">
        <v>33218</v>
      </c>
      <c r="AD56" s="25">
        <v>150</v>
      </c>
      <c r="AE56" s="25">
        <f t="shared" si="194"/>
        <v>33368</v>
      </c>
      <c r="AF56" s="25">
        <v>33038</v>
      </c>
      <c r="AG56" s="25">
        <v>150</v>
      </c>
      <c r="AH56" s="25">
        <f t="shared" si="195"/>
        <v>33188</v>
      </c>
      <c r="AI56" s="32">
        <f t="shared" si="161"/>
        <v>99.4581251128906</v>
      </c>
      <c r="AJ56" s="32">
        <f t="shared" si="162"/>
        <v>100</v>
      </c>
      <c r="AK56" s="32">
        <f t="shared" si="163"/>
        <v>99.4605610165428</v>
      </c>
      <c r="AL56" s="25">
        <v>42619</v>
      </c>
      <c r="AM56" s="25">
        <v>7</v>
      </c>
      <c r="AN56" s="25">
        <f t="shared" si="196"/>
        <v>42626</v>
      </c>
      <c r="AO56" s="25">
        <v>42619</v>
      </c>
      <c r="AP56" s="25">
        <v>7</v>
      </c>
      <c r="AQ56" s="25">
        <f t="shared" si="197"/>
        <v>42626</v>
      </c>
      <c r="AR56" s="32">
        <f t="shared" si="164"/>
        <v>100</v>
      </c>
      <c r="AS56" s="32">
        <f t="shared" si="165"/>
        <v>100</v>
      </c>
      <c r="AT56" s="32">
        <f t="shared" si="166"/>
        <v>100</v>
      </c>
      <c r="AU56" s="25">
        <v>518769</v>
      </c>
      <c r="AV56" s="25">
        <v>164111</v>
      </c>
      <c r="AW56" s="25">
        <f t="shared" si="198"/>
        <v>682880</v>
      </c>
      <c r="AX56" s="25">
        <v>507498</v>
      </c>
      <c r="AY56" s="25">
        <v>5595</v>
      </c>
      <c r="AZ56" s="25">
        <f t="shared" si="199"/>
        <v>513093</v>
      </c>
      <c r="BA56" s="32">
        <f t="shared" si="167"/>
        <v>97.82735668476721</v>
      </c>
      <c r="BB56" s="32">
        <f t="shared" si="168"/>
        <v>3.4092778668096595</v>
      </c>
      <c r="BC56" s="32">
        <f t="shared" si="169"/>
        <v>75.13662722586692</v>
      </c>
      <c r="BD56" s="25">
        <v>516093</v>
      </c>
      <c r="BE56" s="25">
        <v>164111</v>
      </c>
      <c r="BF56" s="25">
        <f t="shared" si="200"/>
        <v>680204</v>
      </c>
      <c r="BG56" s="25">
        <v>504822</v>
      </c>
      <c r="BH56" s="25">
        <v>5595</v>
      </c>
      <c r="BI56" s="25">
        <f t="shared" si="201"/>
        <v>510417</v>
      </c>
      <c r="BJ56" s="32">
        <f t="shared" si="170"/>
        <v>97.8160912858729</v>
      </c>
      <c r="BK56" s="32">
        <f t="shared" si="171"/>
        <v>3.4092778668096595</v>
      </c>
      <c r="BL56" s="32">
        <f t="shared" si="172"/>
        <v>75.03881188584602</v>
      </c>
      <c r="BM56" s="25">
        <v>2676</v>
      </c>
      <c r="BN56" s="25">
        <v>0</v>
      </c>
      <c r="BO56" s="25">
        <f t="shared" si="202"/>
        <v>2676</v>
      </c>
      <c r="BP56" s="25">
        <v>2676</v>
      </c>
      <c r="BQ56" s="25">
        <v>0</v>
      </c>
      <c r="BR56" s="25">
        <f t="shared" si="203"/>
        <v>2676</v>
      </c>
      <c r="BS56" s="32">
        <f t="shared" si="173"/>
        <v>100</v>
      </c>
      <c r="BT56" s="32" t="str">
        <f t="shared" si="174"/>
        <v> </v>
      </c>
      <c r="BU56" s="32">
        <f t="shared" si="175"/>
        <v>100</v>
      </c>
      <c r="BV56" s="25">
        <v>23455</v>
      </c>
      <c r="BW56" s="25">
        <v>1190</v>
      </c>
      <c r="BX56" s="25">
        <f t="shared" si="204"/>
        <v>24645</v>
      </c>
      <c r="BY56" s="25">
        <v>22887</v>
      </c>
      <c r="BZ56" s="25">
        <v>330</v>
      </c>
      <c r="CA56" s="25">
        <f t="shared" si="205"/>
        <v>23217</v>
      </c>
      <c r="CB56" s="32">
        <f t="shared" si="176"/>
        <v>97.57834150500959</v>
      </c>
      <c r="CC56" s="32">
        <f t="shared" si="177"/>
        <v>27.73109243697479</v>
      </c>
      <c r="CD56" s="32">
        <f t="shared" si="178"/>
        <v>94.20572124163115</v>
      </c>
      <c r="CE56" s="25">
        <v>80778</v>
      </c>
      <c r="CF56" s="25">
        <v>0</v>
      </c>
      <c r="CG56" s="25">
        <f t="shared" si="206"/>
        <v>80778</v>
      </c>
      <c r="CH56" s="25">
        <v>80778</v>
      </c>
      <c r="CI56" s="25">
        <v>0</v>
      </c>
      <c r="CJ56" s="25">
        <f t="shared" si="207"/>
        <v>80778</v>
      </c>
      <c r="CK56" s="32">
        <f t="shared" si="179"/>
        <v>100</v>
      </c>
      <c r="CL56" s="32" t="str">
        <f t="shared" si="180"/>
        <v> </v>
      </c>
      <c r="CM56" s="32">
        <f t="shared" si="181"/>
        <v>100</v>
      </c>
      <c r="CN56" s="25">
        <v>0</v>
      </c>
      <c r="CO56" s="25">
        <v>0</v>
      </c>
      <c r="CP56" s="25">
        <f t="shared" si="208"/>
        <v>0</v>
      </c>
      <c r="CQ56" s="25">
        <v>0</v>
      </c>
      <c r="CR56" s="25">
        <v>0</v>
      </c>
      <c r="CS56" s="25">
        <f t="shared" si="209"/>
        <v>0</v>
      </c>
      <c r="CT56" s="32" t="str">
        <f t="shared" si="182"/>
        <v> </v>
      </c>
      <c r="CU56" s="32" t="str">
        <f t="shared" si="183"/>
        <v> </v>
      </c>
      <c r="CV56" s="32" t="str">
        <f t="shared" si="184"/>
        <v> </v>
      </c>
      <c r="CW56" s="25">
        <v>0</v>
      </c>
      <c r="CX56" s="25">
        <v>0</v>
      </c>
      <c r="CY56" s="25">
        <f t="shared" si="210"/>
        <v>0</v>
      </c>
      <c r="CZ56" s="25">
        <v>0</v>
      </c>
      <c r="DA56" s="25">
        <v>0</v>
      </c>
      <c r="DB56" s="25">
        <f t="shared" si="211"/>
        <v>0</v>
      </c>
      <c r="DC56" s="32" t="str">
        <f t="shared" si="185"/>
        <v> </v>
      </c>
      <c r="DD56" s="32" t="str">
        <f t="shared" si="186"/>
        <v> </v>
      </c>
      <c r="DE56" s="32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5">
        <v>365747</v>
      </c>
      <c r="C57" s="25">
        <v>12548</v>
      </c>
      <c r="D57" s="25">
        <f t="shared" si="188"/>
        <v>378295</v>
      </c>
      <c r="E57" s="25">
        <v>360672</v>
      </c>
      <c r="F57" s="25">
        <v>2201</v>
      </c>
      <c r="G57" s="25">
        <f t="shared" si="189"/>
        <v>362873</v>
      </c>
      <c r="H57" s="32">
        <f t="shared" si="152"/>
        <v>98.6124288100791</v>
      </c>
      <c r="I57" s="32">
        <f t="shared" si="153"/>
        <v>17.540643927319095</v>
      </c>
      <c r="J57" s="32">
        <f t="shared" si="154"/>
        <v>95.92328738154086</v>
      </c>
      <c r="K57" s="25">
        <v>7437</v>
      </c>
      <c r="L57" s="25">
        <v>343</v>
      </c>
      <c r="M57" s="25">
        <f t="shared" si="190"/>
        <v>7780</v>
      </c>
      <c r="N57" s="25">
        <v>7265</v>
      </c>
      <c r="O57" s="25">
        <v>67</v>
      </c>
      <c r="P57" s="25">
        <f t="shared" si="191"/>
        <v>7332</v>
      </c>
      <c r="Q57" s="32">
        <f t="shared" si="155"/>
        <v>97.68723947828425</v>
      </c>
      <c r="R57" s="32">
        <f t="shared" si="156"/>
        <v>19.533527696793</v>
      </c>
      <c r="S57" s="32">
        <f t="shared" si="157"/>
        <v>94.24164524421595</v>
      </c>
      <c r="T57" s="25">
        <v>189935</v>
      </c>
      <c r="U57" s="25">
        <v>10935</v>
      </c>
      <c r="V57" s="25">
        <f t="shared" si="192"/>
        <v>200870</v>
      </c>
      <c r="W57" s="25">
        <v>185522</v>
      </c>
      <c r="X57" s="25">
        <v>2134</v>
      </c>
      <c r="Y57" s="25">
        <f t="shared" si="193"/>
        <v>187656</v>
      </c>
      <c r="Z57" s="32">
        <f t="shared" si="158"/>
        <v>97.67657356464053</v>
      </c>
      <c r="AA57" s="32">
        <f t="shared" si="159"/>
        <v>19.515317786922726</v>
      </c>
      <c r="AB57" s="32">
        <f t="shared" si="160"/>
        <v>93.42161597052821</v>
      </c>
      <c r="AC57" s="25">
        <v>19634</v>
      </c>
      <c r="AD57" s="25">
        <v>1193</v>
      </c>
      <c r="AE57" s="25">
        <f t="shared" si="194"/>
        <v>20827</v>
      </c>
      <c r="AF57" s="25">
        <v>19174</v>
      </c>
      <c r="AG57" s="25">
        <v>0</v>
      </c>
      <c r="AH57" s="25">
        <f t="shared" si="195"/>
        <v>19174</v>
      </c>
      <c r="AI57" s="32">
        <f t="shared" si="161"/>
        <v>97.65712539472344</v>
      </c>
      <c r="AJ57" s="32">
        <f t="shared" si="162"/>
        <v>0</v>
      </c>
      <c r="AK57" s="32">
        <f t="shared" si="163"/>
        <v>92.06318720891151</v>
      </c>
      <c r="AL57" s="25">
        <v>148741</v>
      </c>
      <c r="AM57" s="25">
        <v>77</v>
      </c>
      <c r="AN57" s="25">
        <f t="shared" si="196"/>
        <v>148818</v>
      </c>
      <c r="AO57" s="25">
        <v>148711</v>
      </c>
      <c r="AP57" s="25">
        <v>0</v>
      </c>
      <c r="AQ57" s="25">
        <f t="shared" si="197"/>
        <v>148711</v>
      </c>
      <c r="AR57" s="32">
        <f t="shared" si="164"/>
        <v>99.97983071244647</v>
      </c>
      <c r="AS57" s="32">
        <f t="shared" si="165"/>
        <v>0</v>
      </c>
      <c r="AT57" s="32">
        <f t="shared" si="166"/>
        <v>99.92810009541856</v>
      </c>
      <c r="AU57" s="25">
        <v>2258054</v>
      </c>
      <c r="AV57" s="25">
        <v>88899</v>
      </c>
      <c r="AW57" s="25">
        <f t="shared" si="198"/>
        <v>2346953</v>
      </c>
      <c r="AX57" s="25">
        <v>2247372</v>
      </c>
      <c r="AY57" s="25">
        <v>7141</v>
      </c>
      <c r="AZ57" s="25">
        <f t="shared" si="199"/>
        <v>2254513</v>
      </c>
      <c r="BA57" s="32">
        <f t="shared" si="167"/>
        <v>99.52693779688174</v>
      </c>
      <c r="BB57" s="32">
        <f t="shared" si="168"/>
        <v>8.032711279092004</v>
      </c>
      <c r="BC57" s="32">
        <f t="shared" si="169"/>
        <v>96.06127604600519</v>
      </c>
      <c r="BD57" s="25">
        <v>2255421</v>
      </c>
      <c r="BE57" s="25">
        <v>88899</v>
      </c>
      <c r="BF57" s="25">
        <f t="shared" si="200"/>
        <v>2344320</v>
      </c>
      <c r="BG57" s="25">
        <v>2244739</v>
      </c>
      <c r="BH57" s="25">
        <v>7141</v>
      </c>
      <c r="BI57" s="25">
        <f t="shared" si="201"/>
        <v>2251880</v>
      </c>
      <c r="BJ57" s="32">
        <f t="shared" si="170"/>
        <v>99.52638553955116</v>
      </c>
      <c r="BK57" s="32">
        <f t="shared" si="171"/>
        <v>8.032711279092004</v>
      </c>
      <c r="BL57" s="32">
        <f t="shared" si="172"/>
        <v>96.0568523068523</v>
      </c>
      <c r="BM57" s="25">
        <v>2633</v>
      </c>
      <c r="BN57" s="25">
        <v>0</v>
      </c>
      <c r="BO57" s="25">
        <f t="shared" si="202"/>
        <v>2633</v>
      </c>
      <c r="BP57" s="25">
        <v>2633</v>
      </c>
      <c r="BQ57" s="25">
        <v>0</v>
      </c>
      <c r="BR57" s="25">
        <f t="shared" si="203"/>
        <v>2633</v>
      </c>
      <c r="BS57" s="32">
        <f t="shared" si="173"/>
        <v>100</v>
      </c>
      <c r="BT57" s="32" t="str">
        <f t="shared" si="174"/>
        <v> </v>
      </c>
      <c r="BU57" s="32">
        <f t="shared" si="175"/>
        <v>100</v>
      </c>
      <c r="BV57" s="25">
        <v>9105</v>
      </c>
      <c r="BW57" s="25">
        <v>998</v>
      </c>
      <c r="BX57" s="25">
        <f t="shared" si="204"/>
        <v>10103</v>
      </c>
      <c r="BY57" s="25">
        <v>8887</v>
      </c>
      <c r="BZ57" s="25">
        <v>213</v>
      </c>
      <c r="CA57" s="25">
        <f t="shared" si="205"/>
        <v>9100</v>
      </c>
      <c r="CB57" s="32">
        <f t="shared" si="176"/>
        <v>97.60571114772102</v>
      </c>
      <c r="CC57" s="32">
        <f t="shared" si="177"/>
        <v>21.34268537074148</v>
      </c>
      <c r="CD57" s="32">
        <f t="shared" si="178"/>
        <v>90.07225576561417</v>
      </c>
      <c r="CE57" s="25">
        <v>34449</v>
      </c>
      <c r="CF57" s="25">
        <v>0</v>
      </c>
      <c r="CG57" s="25">
        <f t="shared" si="206"/>
        <v>34449</v>
      </c>
      <c r="CH57" s="25">
        <v>34449</v>
      </c>
      <c r="CI57" s="25">
        <v>0</v>
      </c>
      <c r="CJ57" s="25">
        <f t="shared" si="207"/>
        <v>34449</v>
      </c>
      <c r="CK57" s="32">
        <f t="shared" si="179"/>
        <v>100</v>
      </c>
      <c r="CL57" s="32" t="str">
        <f t="shared" si="180"/>
        <v> </v>
      </c>
      <c r="CM57" s="32">
        <f t="shared" si="181"/>
        <v>100</v>
      </c>
      <c r="CN57" s="25">
        <v>0</v>
      </c>
      <c r="CO57" s="25">
        <v>0</v>
      </c>
      <c r="CP57" s="25">
        <f t="shared" si="208"/>
        <v>0</v>
      </c>
      <c r="CQ57" s="25">
        <v>0</v>
      </c>
      <c r="CR57" s="25">
        <v>0</v>
      </c>
      <c r="CS57" s="25">
        <f t="shared" si="209"/>
        <v>0</v>
      </c>
      <c r="CT57" s="32" t="str">
        <f t="shared" si="182"/>
        <v> </v>
      </c>
      <c r="CU57" s="32" t="str">
        <f t="shared" si="183"/>
        <v> </v>
      </c>
      <c r="CV57" s="32" t="str">
        <f t="shared" si="184"/>
        <v> </v>
      </c>
      <c r="CW57" s="25">
        <v>0</v>
      </c>
      <c r="CX57" s="25">
        <v>2637</v>
      </c>
      <c r="CY57" s="25">
        <f t="shared" si="210"/>
        <v>2637</v>
      </c>
      <c r="CZ57" s="25">
        <v>0</v>
      </c>
      <c r="DA57" s="25">
        <v>0</v>
      </c>
      <c r="DB57" s="25">
        <f t="shared" si="211"/>
        <v>0</v>
      </c>
      <c r="DC57" s="32" t="str">
        <f t="shared" si="185"/>
        <v> </v>
      </c>
      <c r="DD57" s="32">
        <f t="shared" si="186"/>
        <v>0</v>
      </c>
      <c r="DE57" s="32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5">
        <v>531697</v>
      </c>
      <c r="C58" s="25">
        <v>13018</v>
      </c>
      <c r="D58" s="25">
        <f t="shared" si="188"/>
        <v>544715</v>
      </c>
      <c r="E58" s="25">
        <v>527296</v>
      </c>
      <c r="F58" s="25">
        <v>2982</v>
      </c>
      <c r="G58" s="25">
        <f t="shared" si="189"/>
        <v>530278</v>
      </c>
      <c r="H58" s="32">
        <f t="shared" si="152"/>
        <v>99.172272929883</v>
      </c>
      <c r="I58" s="32">
        <f t="shared" si="153"/>
        <v>22.906744507604852</v>
      </c>
      <c r="J58" s="32">
        <f t="shared" si="154"/>
        <v>97.34962319745188</v>
      </c>
      <c r="K58" s="25">
        <v>11239</v>
      </c>
      <c r="L58" s="25">
        <v>523</v>
      </c>
      <c r="M58" s="25">
        <f t="shared" si="190"/>
        <v>11762</v>
      </c>
      <c r="N58" s="25">
        <v>11033</v>
      </c>
      <c r="O58" s="25">
        <v>117</v>
      </c>
      <c r="P58" s="25">
        <f t="shared" si="191"/>
        <v>11150</v>
      </c>
      <c r="Q58" s="32">
        <f t="shared" si="155"/>
        <v>98.16709671678974</v>
      </c>
      <c r="R58" s="32">
        <f t="shared" si="156"/>
        <v>22.37093690248566</v>
      </c>
      <c r="S58" s="32">
        <f t="shared" si="157"/>
        <v>94.79680326475089</v>
      </c>
      <c r="T58" s="25">
        <v>223982</v>
      </c>
      <c r="U58" s="25">
        <v>11288</v>
      </c>
      <c r="V58" s="25">
        <f t="shared" si="192"/>
        <v>235270</v>
      </c>
      <c r="W58" s="25">
        <v>219887</v>
      </c>
      <c r="X58" s="25">
        <v>2815</v>
      </c>
      <c r="Y58" s="25">
        <f t="shared" si="193"/>
        <v>222702</v>
      </c>
      <c r="Z58" s="32">
        <f t="shared" si="158"/>
        <v>98.17172808529257</v>
      </c>
      <c r="AA58" s="32">
        <f t="shared" si="159"/>
        <v>24.937987243090006</v>
      </c>
      <c r="AB58" s="32">
        <f t="shared" si="160"/>
        <v>94.65805245037616</v>
      </c>
      <c r="AC58" s="25">
        <v>24120</v>
      </c>
      <c r="AD58" s="25">
        <v>1205</v>
      </c>
      <c r="AE58" s="25">
        <f t="shared" si="194"/>
        <v>25325</v>
      </c>
      <c r="AF58" s="25">
        <v>24020</v>
      </c>
      <c r="AG58" s="25">
        <v>50</v>
      </c>
      <c r="AH58" s="25">
        <f t="shared" si="195"/>
        <v>24070</v>
      </c>
      <c r="AI58" s="32">
        <f t="shared" si="161"/>
        <v>99.58540630182421</v>
      </c>
      <c r="AJ58" s="32">
        <f t="shared" si="162"/>
        <v>4.149377593360995</v>
      </c>
      <c r="AK58" s="32">
        <f t="shared" si="163"/>
        <v>95.04442250740375</v>
      </c>
      <c r="AL58" s="25">
        <v>272356</v>
      </c>
      <c r="AM58" s="25">
        <v>2</v>
      </c>
      <c r="AN58" s="25">
        <f t="shared" si="196"/>
        <v>272358</v>
      </c>
      <c r="AO58" s="25">
        <v>272356</v>
      </c>
      <c r="AP58" s="25">
        <v>0</v>
      </c>
      <c r="AQ58" s="25">
        <f t="shared" si="197"/>
        <v>272356</v>
      </c>
      <c r="AR58" s="32">
        <f t="shared" si="164"/>
        <v>100</v>
      </c>
      <c r="AS58" s="32">
        <f t="shared" si="165"/>
        <v>0</v>
      </c>
      <c r="AT58" s="32">
        <f t="shared" si="166"/>
        <v>99.99926567238708</v>
      </c>
      <c r="AU58" s="25">
        <v>2004825</v>
      </c>
      <c r="AV58" s="25">
        <v>40041</v>
      </c>
      <c r="AW58" s="25">
        <f t="shared" si="198"/>
        <v>2044866</v>
      </c>
      <c r="AX58" s="25">
        <v>1993721</v>
      </c>
      <c r="AY58" s="25">
        <v>3948</v>
      </c>
      <c r="AZ58" s="25">
        <f t="shared" si="199"/>
        <v>1997669</v>
      </c>
      <c r="BA58" s="32">
        <f t="shared" si="167"/>
        <v>99.44613619642612</v>
      </c>
      <c r="BB58" s="32">
        <f t="shared" si="168"/>
        <v>9.859893609050722</v>
      </c>
      <c r="BC58" s="32">
        <f t="shared" si="169"/>
        <v>97.6919270015737</v>
      </c>
      <c r="BD58" s="25">
        <v>1993064</v>
      </c>
      <c r="BE58" s="25">
        <v>40041</v>
      </c>
      <c r="BF58" s="25">
        <f t="shared" si="200"/>
        <v>2033105</v>
      </c>
      <c r="BG58" s="25">
        <v>1981960</v>
      </c>
      <c r="BH58" s="25">
        <v>3948</v>
      </c>
      <c r="BI58" s="25">
        <f t="shared" si="201"/>
        <v>1985908</v>
      </c>
      <c r="BJ58" s="32">
        <f t="shared" si="170"/>
        <v>99.44286786575846</v>
      </c>
      <c r="BK58" s="32">
        <f t="shared" si="171"/>
        <v>9.859893609050722</v>
      </c>
      <c r="BL58" s="32">
        <f t="shared" si="172"/>
        <v>97.6785753810059</v>
      </c>
      <c r="BM58" s="25">
        <v>11761</v>
      </c>
      <c r="BN58" s="25">
        <v>0</v>
      </c>
      <c r="BO58" s="25">
        <f t="shared" si="202"/>
        <v>11761</v>
      </c>
      <c r="BP58" s="25">
        <v>11761</v>
      </c>
      <c r="BQ58" s="25">
        <v>0</v>
      </c>
      <c r="BR58" s="25">
        <f t="shared" si="203"/>
        <v>11761</v>
      </c>
      <c r="BS58" s="32">
        <f t="shared" si="173"/>
        <v>100</v>
      </c>
      <c r="BT58" s="32" t="str">
        <f t="shared" si="174"/>
        <v> </v>
      </c>
      <c r="BU58" s="32">
        <f t="shared" si="175"/>
        <v>100</v>
      </c>
      <c r="BV58" s="25">
        <v>14063</v>
      </c>
      <c r="BW58" s="25">
        <v>1243</v>
      </c>
      <c r="BX58" s="25">
        <f t="shared" si="204"/>
        <v>15306</v>
      </c>
      <c r="BY58" s="25">
        <v>13483</v>
      </c>
      <c r="BZ58" s="25">
        <v>278</v>
      </c>
      <c r="CA58" s="25">
        <f t="shared" si="205"/>
        <v>13761</v>
      </c>
      <c r="CB58" s="32">
        <f t="shared" si="176"/>
        <v>95.87570219725521</v>
      </c>
      <c r="CC58" s="32">
        <f t="shared" si="177"/>
        <v>22.36524537409493</v>
      </c>
      <c r="CD58" s="32">
        <f t="shared" si="178"/>
        <v>89.90591924735398</v>
      </c>
      <c r="CE58" s="25">
        <v>57815</v>
      </c>
      <c r="CF58" s="25">
        <v>0</v>
      </c>
      <c r="CG58" s="25">
        <f t="shared" si="206"/>
        <v>57815</v>
      </c>
      <c r="CH58" s="25">
        <v>57815</v>
      </c>
      <c r="CI58" s="25">
        <v>0</v>
      </c>
      <c r="CJ58" s="25">
        <f t="shared" si="207"/>
        <v>57815</v>
      </c>
      <c r="CK58" s="32">
        <f t="shared" si="179"/>
        <v>100</v>
      </c>
      <c r="CL58" s="32" t="str">
        <f t="shared" si="180"/>
        <v> </v>
      </c>
      <c r="CM58" s="32">
        <f t="shared" si="181"/>
        <v>100</v>
      </c>
      <c r="CN58" s="25">
        <v>44034</v>
      </c>
      <c r="CO58" s="25">
        <v>0</v>
      </c>
      <c r="CP58" s="25">
        <f t="shared" si="208"/>
        <v>44034</v>
      </c>
      <c r="CQ58" s="25">
        <v>44034</v>
      </c>
      <c r="CR58" s="25">
        <v>0</v>
      </c>
      <c r="CS58" s="25">
        <f t="shared" si="209"/>
        <v>44034</v>
      </c>
      <c r="CT58" s="32">
        <f t="shared" si="182"/>
        <v>100</v>
      </c>
      <c r="CU58" s="32" t="str">
        <f t="shared" si="183"/>
        <v> </v>
      </c>
      <c r="CV58" s="32">
        <f t="shared" si="184"/>
        <v>100</v>
      </c>
      <c r="CW58" s="25">
        <v>0</v>
      </c>
      <c r="CX58" s="25">
        <v>0</v>
      </c>
      <c r="CY58" s="25">
        <f t="shared" si="210"/>
        <v>0</v>
      </c>
      <c r="CZ58" s="25">
        <v>0</v>
      </c>
      <c r="DA58" s="25">
        <v>0</v>
      </c>
      <c r="DB58" s="25">
        <f t="shared" si="211"/>
        <v>0</v>
      </c>
      <c r="DC58" s="32" t="str">
        <f t="shared" si="185"/>
        <v> </v>
      </c>
      <c r="DD58" s="32" t="str">
        <f t="shared" si="186"/>
        <v> </v>
      </c>
      <c r="DE58" s="32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2" t="s">
        <v>66</v>
      </c>
      <c r="B59" s="26">
        <v>877653</v>
      </c>
      <c r="C59" s="26">
        <v>43427</v>
      </c>
      <c r="D59" s="26">
        <f t="shared" si="188"/>
        <v>921080</v>
      </c>
      <c r="E59" s="26">
        <v>867622</v>
      </c>
      <c r="F59" s="26">
        <v>10016</v>
      </c>
      <c r="G59" s="26">
        <f t="shared" si="189"/>
        <v>877638</v>
      </c>
      <c r="H59" s="33">
        <f t="shared" si="152"/>
        <v>98.85706537777459</v>
      </c>
      <c r="I59" s="33">
        <f t="shared" si="153"/>
        <v>23.063992447095124</v>
      </c>
      <c r="J59" s="33">
        <f t="shared" si="154"/>
        <v>95.28358014504713</v>
      </c>
      <c r="K59" s="26">
        <v>18919</v>
      </c>
      <c r="L59" s="26">
        <v>1376</v>
      </c>
      <c r="M59" s="26">
        <f t="shared" si="190"/>
        <v>20295</v>
      </c>
      <c r="N59" s="26">
        <v>18601</v>
      </c>
      <c r="O59" s="26">
        <v>320</v>
      </c>
      <c r="P59" s="26">
        <f t="shared" si="191"/>
        <v>18921</v>
      </c>
      <c r="Q59" s="33">
        <f t="shared" si="155"/>
        <v>98.31915006078546</v>
      </c>
      <c r="R59" s="33">
        <f t="shared" si="156"/>
        <v>23.25581395348837</v>
      </c>
      <c r="S59" s="33">
        <f t="shared" si="157"/>
        <v>93.22985957132298</v>
      </c>
      <c r="T59" s="26">
        <v>569232</v>
      </c>
      <c r="U59" s="26">
        <v>41048</v>
      </c>
      <c r="V59" s="26">
        <f t="shared" si="192"/>
        <v>610280</v>
      </c>
      <c r="W59" s="26">
        <v>559755</v>
      </c>
      <c r="X59" s="26">
        <v>9541</v>
      </c>
      <c r="Y59" s="26">
        <f t="shared" si="193"/>
        <v>569296</v>
      </c>
      <c r="Z59" s="33">
        <f t="shared" si="158"/>
        <v>98.33512522135088</v>
      </c>
      <c r="AA59" s="33">
        <f t="shared" si="159"/>
        <v>23.243519781718962</v>
      </c>
      <c r="AB59" s="33">
        <f t="shared" si="160"/>
        <v>93.28439404863342</v>
      </c>
      <c r="AC59" s="26">
        <v>58422</v>
      </c>
      <c r="AD59" s="26">
        <v>1003</v>
      </c>
      <c r="AE59" s="26">
        <f t="shared" si="194"/>
        <v>59425</v>
      </c>
      <c r="AF59" s="26">
        <v>58186</v>
      </c>
      <c r="AG59" s="26">
        <v>155</v>
      </c>
      <c r="AH59" s="26">
        <f t="shared" si="195"/>
        <v>58341</v>
      </c>
      <c r="AI59" s="33">
        <f t="shared" si="161"/>
        <v>99.59604258669678</v>
      </c>
      <c r="AJ59" s="33">
        <f t="shared" si="162"/>
        <v>15.453639082751744</v>
      </c>
      <c r="AK59" s="33">
        <f t="shared" si="163"/>
        <v>98.17585191417754</v>
      </c>
      <c r="AL59" s="26">
        <v>231080</v>
      </c>
      <c r="AM59" s="26">
        <v>0</v>
      </c>
      <c r="AN59" s="26">
        <f t="shared" si="196"/>
        <v>231080</v>
      </c>
      <c r="AO59" s="26">
        <v>231080</v>
      </c>
      <c r="AP59" s="26">
        <v>0</v>
      </c>
      <c r="AQ59" s="26">
        <f t="shared" si="197"/>
        <v>231080</v>
      </c>
      <c r="AR59" s="33">
        <f t="shared" si="164"/>
        <v>100</v>
      </c>
      <c r="AS59" s="33" t="str">
        <f t="shared" si="165"/>
        <v> </v>
      </c>
      <c r="AT59" s="33">
        <f t="shared" si="166"/>
        <v>100</v>
      </c>
      <c r="AU59" s="26">
        <v>2143257</v>
      </c>
      <c r="AV59" s="26">
        <v>150047</v>
      </c>
      <c r="AW59" s="26">
        <f t="shared" si="198"/>
        <v>2293304</v>
      </c>
      <c r="AX59" s="26">
        <v>2113287</v>
      </c>
      <c r="AY59" s="26">
        <v>21784</v>
      </c>
      <c r="AZ59" s="26">
        <f t="shared" si="199"/>
        <v>2135071</v>
      </c>
      <c r="BA59" s="33">
        <f t="shared" si="167"/>
        <v>98.60166093007045</v>
      </c>
      <c r="BB59" s="33">
        <f t="shared" si="168"/>
        <v>14.518117656467641</v>
      </c>
      <c r="BC59" s="33">
        <f t="shared" si="169"/>
        <v>93.1002169795195</v>
      </c>
      <c r="BD59" s="26">
        <v>2138639</v>
      </c>
      <c r="BE59" s="26">
        <v>150047</v>
      </c>
      <c r="BF59" s="26">
        <f t="shared" si="200"/>
        <v>2288686</v>
      </c>
      <c r="BG59" s="26">
        <v>2108669</v>
      </c>
      <c r="BH59" s="26">
        <v>21784</v>
      </c>
      <c r="BI59" s="26">
        <f t="shared" si="201"/>
        <v>2130453</v>
      </c>
      <c r="BJ59" s="33">
        <f t="shared" si="170"/>
        <v>98.59864147245047</v>
      </c>
      <c r="BK59" s="33">
        <f t="shared" si="171"/>
        <v>14.518117656467641</v>
      </c>
      <c r="BL59" s="33">
        <f t="shared" si="172"/>
        <v>93.08629493080309</v>
      </c>
      <c r="BM59" s="26">
        <v>4618</v>
      </c>
      <c r="BN59" s="26">
        <v>0</v>
      </c>
      <c r="BO59" s="26">
        <f t="shared" si="202"/>
        <v>4618</v>
      </c>
      <c r="BP59" s="26">
        <v>4618</v>
      </c>
      <c r="BQ59" s="26">
        <v>0</v>
      </c>
      <c r="BR59" s="26">
        <f t="shared" si="203"/>
        <v>4618</v>
      </c>
      <c r="BS59" s="33">
        <f t="shared" si="173"/>
        <v>100</v>
      </c>
      <c r="BT59" s="33" t="str">
        <f t="shared" si="174"/>
        <v> </v>
      </c>
      <c r="BU59" s="33">
        <f t="shared" si="175"/>
        <v>100</v>
      </c>
      <c r="BV59" s="26">
        <v>22866</v>
      </c>
      <c r="BW59" s="26">
        <v>1305</v>
      </c>
      <c r="BX59" s="26">
        <f t="shared" si="204"/>
        <v>24171</v>
      </c>
      <c r="BY59" s="26">
        <v>22326</v>
      </c>
      <c r="BZ59" s="26">
        <v>293</v>
      </c>
      <c r="CA59" s="26">
        <f t="shared" si="205"/>
        <v>22619</v>
      </c>
      <c r="CB59" s="33">
        <f t="shared" si="176"/>
        <v>97.63841511414327</v>
      </c>
      <c r="CC59" s="33">
        <f t="shared" si="177"/>
        <v>22.452107279693486</v>
      </c>
      <c r="CD59" s="33">
        <f t="shared" si="178"/>
        <v>93.57908237143685</v>
      </c>
      <c r="CE59" s="26">
        <v>129690</v>
      </c>
      <c r="CF59" s="26">
        <v>0</v>
      </c>
      <c r="CG59" s="26">
        <f t="shared" si="206"/>
        <v>129690</v>
      </c>
      <c r="CH59" s="26">
        <v>129690</v>
      </c>
      <c r="CI59" s="26">
        <v>0</v>
      </c>
      <c r="CJ59" s="26">
        <f t="shared" si="207"/>
        <v>129690</v>
      </c>
      <c r="CK59" s="33">
        <f t="shared" si="179"/>
        <v>100</v>
      </c>
      <c r="CL59" s="33" t="str">
        <f t="shared" si="180"/>
        <v> </v>
      </c>
      <c r="CM59" s="33">
        <f t="shared" si="181"/>
        <v>100</v>
      </c>
      <c r="CN59" s="26">
        <v>0</v>
      </c>
      <c r="CO59" s="26">
        <v>0</v>
      </c>
      <c r="CP59" s="26">
        <f t="shared" si="208"/>
        <v>0</v>
      </c>
      <c r="CQ59" s="26">
        <v>0</v>
      </c>
      <c r="CR59" s="26">
        <v>0</v>
      </c>
      <c r="CS59" s="26">
        <f t="shared" si="209"/>
        <v>0</v>
      </c>
      <c r="CT59" s="33" t="str">
        <f t="shared" si="182"/>
        <v> </v>
      </c>
      <c r="CU59" s="33" t="str">
        <f t="shared" si="183"/>
        <v> </v>
      </c>
      <c r="CV59" s="33" t="str">
        <f t="shared" si="184"/>
        <v> </v>
      </c>
      <c r="CW59" s="26">
        <v>0</v>
      </c>
      <c r="CX59" s="26">
        <v>2267</v>
      </c>
      <c r="CY59" s="26">
        <f t="shared" si="210"/>
        <v>2267</v>
      </c>
      <c r="CZ59" s="26">
        <v>0</v>
      </c>
      <c r="DA59" s="26">
        <v>0</v>
      </c>
      <c r="DB59" s="26">
        <f t="shared" si="211"/>
        <v>0</v>
      </c>
      <c r="DC59" s="33" t="str">
        <f t="shared" si="185"/>
        <v> </v>
      </c>
      <c r="DD59" s="33">
        <f t="shared" si="186"/>
        <v>0</v>
      </c>
      <c r="DE59" s="33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5">
        <v>60088</v>
      </c>
      <c r="C60" s="25">
        <v>2080</v>
      </c>
      <c r="D60" s="25">
        <f t="shared" si="188"/>
        <v>62168</v>
      </c>
      <c r="E60" s="25">
        <v>59225</v>
      </c>
      <c r="F60" s="25">
        <v>559</v>
      </c>
      <c r="G60" s="25">
        <f t="shared" si="189"/>
        <v>59784</v>
      </c>
      <c r="H60" s="32">
        <f t="shared" si="152"/>
        <v>98.56377313273865</v>
      </c>
      <c r="I60" s="32">
        <f t="shared" si="153"/>
        <v>26.875</v>
      </c>
      <c r="J60" s="32">
        <f t="shared" si="154"/>
        <v>96.16522970016729</v>
      </c>
      <c r="K60" s="25">
        <v>3945</v>
      </c>
      <c r="L60" s="25">
        <v>111</v>
      </c>
      <c r="M60" s="25">
        <f t="shared" si="190"/>
        <v>4056</v>
      </c>
      <c r="N60" s="25">
        <v>3849</v>
      </c>
      <c r="O60" s="25">
        <v>39</v>
      </c>
      <c r="P60" s="25">
        <f t="shared" si="191"/>
        <v>3888</v>
      </c>
      <c r="Q60" s="32">
        <f t="shared" si="155"/>
        <v>97.56653992395438</v>
      </c>
      <c r="R60" s="32">
        <f t="shared" si="156"/>
        <v>35.13513513513514</v>
      </c>
      <c r="S60" s="32">
        <f t="shared" si="157"/>
        <v>95.85798816568047</v>
      </c>
      <c r="T60" s="25">
        <v>49730</v>
      </c>
      <c r="U60" s="25">
        <v>1196</v>
      </c>
      <c r="V60" s="25">
        <f t="shared" si="192"/>
        <v>50926</v>
      </c>
      <c r="W60" s="25">
        <v>49196</v>
      </c>
      <c r="X60" s="25">
        <v>487</v>
      </c>
      <c r="Y60" s="25">
        <f t="shared" si="193"/>
        <v>49683</v>
      </c>
      <c r="Z60" s="32">
        <f t="shared" si="158"/>
        <v>98.92620148803539</v>
      </c>
      <c r="AA60" s="32">
        <f t="shared" si="159"/>
        <v>40.719063545150505</v>
      </c>
      <c r="AB60" s="32">
        <f t="shared" si="160"/>
        <v>97.55920355024938</v>
      </c>
      <c r="AC60" s="25">
        <v>4451</v>
      </c>
      <c r="AD60" s="25">
        <v>713</v>
      </c>
      <c r="AE60" s="25">
        <f t="shared" si="194"/>
        <v>5164</v>
      </c>
      <c r="AF60" s="25">
        <v>4218</v>
      </c>
      <c r="AG60" s="25">
        <v>33</v>
      </c>
      <c r="AH60" s="25">
        <f t="shared" si="195"/>
        <v>4251</v>
      </c>
      <c r="AI60" s="32">
        <f t="shared" si="161"/>
        <v>94.76522129858459</v>
      </c>
      <c r="AJ60" s="32">
        <f t="shared" si="162"/>
        <v>4.628330995792426</v>
      </c>
      <c r="AK60" s="32">
        <f t="shared" si="163"/>
        <v>82.31990704879938</v>
      </c>
      <c r="AL60" s="25">
        <v>1962</v>
      </c>
      <c r="AM60" s="25">
        <v>60</v>
      </c>
      <c r="AN60" s="25">
        <f t="shared" si="196"/>
        <v>2022</v>
      </c>
      <c r="AO60" s="25">
        <v>1962</v>
      </c>
      <c r="AP60" s="25">
        <v>0</v>
      </c>
      <c r="AQ60" s="25">
        <f t="shared" si="197"/>
        <v>1962</v>
      </c>
      <c r="AR60" s="32">
        <f t="shared" si="164"/>
        <v>100</v>
      </c>
      <c r="AS60" s="32">
        <f t="shared" si="165"/>
        <v>0</v>
      </c>
      <c r="AT60" s="32">
        <f t="shared" si="166"/>
        <v>97.03264094955489</v>
      </c>
      <c r="AU60" s="25">
        <v>386404</v>
      </c>
      <c r="AV60" s="25">
        <v>6115</v>
      </c>
      <c r="AW60" s="25">
        <f t="shared" si="198"/>
        <v>392519</v>
      </c>
      <c r="AX60" s="25">
        <v>384538</v>
      </c>
      <c r="AY60" s="25">
        <v>1668</v>
      </c>
      <c r="AZ60" s="25">
        <f t="shared" si="199"/>
        <v>386206</v>
      </c>
      <c r="BA60" s="32">
        <f t="shared" si="167"/>
        <v>99.517085744454</v>
      </c>
      <c r="BB60" s="32">
        <f t="shared" si="168"/>
        <v>27.277187244480782</v>
      </c>
      <c r="BC60" s="32">
        <f t="shared" si="169"/>
        <v>98.3916702121426</v>
      </c>
      <c r="BD60" s="25">
        <v>377830</v>
      </c>
      <c r="BE60" s="25">
        <v>6115</v>
      </c>
      <c r="BF60" s="25">
        <f t="shared" si="200"/>
        <v>383945</v>
      </c>
      <c r="BG60" s="25">
        <v>375964</v>
      </c>
      <c r="BH60" s="25">
        <v>1668</v>
      </c>
      <c r="BI60" s="25">
        <f t="shared" si="201"/>
        <v>377632</v>
      </c>
      <c r="BJ60" s="32">
        <f t="shared" si="170"/>
        <v>99.5061270941958</v>
      </c>
      <c r="BK60" s="32">
        <f t="shared" si="171"/>
        <v>27.277187244480782</v>
      </c>
      <c r="BL60" s="32">
        <f t="shared" si="172"/>
        <v>98.35575407936032</v>
      </c>
      <c r="BM60" s="25">
        <v>8574</v>
      </c>
      <c r="BN60" s="25">
        <v>0</v>
      </c>
      <c r="BO60" s="25">
        <f t="shared" si="202"/>
        <v>8574</v>
      </c>
      <c r="BP60" s="25">
        <v>8574</v>
      </c>
      <c r="BQ60" s="25">
        <v>0</v>
      </c>
      <c r="BR60" s="25">
        <f t="shared" si="203"/>
        <v>8574</v>
      </c>
      <c r="BS60" s="32">
        <f t="shared" si="173"/>
        <v>100</v>
      </c>
      <c r="BT60" s="32" t="str">
        <f t="shared" si="174"/>
        <v> </v>
      </c>
      <c r="BU60" s="32">
        <f t="shared" si="175"/>
        <v>100</v>
      </c>
      <c r="BV60" s="25">
        <v>7632</v>
      </c>
      <c r="BW60" s="25">
        <v>78</v>
      </c>
      <c r="BX60" s="25">
        <f t="shared" si="204"/>
        <v>7710</v>
      </c>
      <c r="BY60" s="25">
        <v>7512</v>
      </c>
      <c r="BZ60" s="25">
        <v>36</v>
      </c>
      <c r="CA60" s="25">
        <f t="shared" si="205"/>
        <v>7548</v>
      </c>
      <c r="CB60" s="32">
        <f t="shared" si="176"/>
        <v>98.42767295597484</v>
      </c>
      <c r="CC60" s="32">
        <f t="shared" si="177"/>
        <v>46.15384615384615</v>
      </c>
      <c r="CD60" s="32">
        <f t="shared" si="178"/>
        <v>97.8988326848249</v>
      </c>
      <c r="CE60" s="25">
        <v>12225</v>
      </c>
      <c r="CF60" s="25">
        <v>0</v>
      </c>
      <c r="CG60" s="25">
        <f t="shared" si="206"/>
        <v>12225</v>
      </c>
      <c r="CH60" s="25">
        <v>12225</v>
      </c>
      <c r="CI60" s="25">
        <v>0</v>
      </c>
      <c r="CJ60" s="25">
        <f t="shared" si="207"/>
        <v>12225</v>
      </c>
      <c r="CK60" s="32">
        <f t="shared" si="179"/>
        <v>100</v>
      </c>
      <c r="CL60" s="32" t="str">
        <f t="shared" si="180"/>
        <v> </v>
      </c>
      <c r="CM60" s="32">
        <f t="shared" si="181"/>
        <v>100</v>
      </c>
      <c r="CN60" s="25">
        <v>0</v>
      </c>
      <c r="CO60" s="25">
        <v>0</v>
      </c>
      <c r="CP60" s="25">
        <f t="shared" si="208"/>
        <v>0</v>
      </c>
      <c r="CQ60" s="25">
        <v>0</v>
      </c>
      <c r="CR60" s="25">
        <v>0</v>
      </c>
      <c r="CS60" s="25">
        <f t="shared" si="209"/>
        <v>0</v>
      </c>
      <c r="CT60" s="32" t="str">
        <f t="shared" si="182"/>
        <v> </v>
      </c>
      <c r="CU60" s="32" t="str">
        <f t="shared" si="183"/>
        <v> </v>
      </c>
      <c r="CV60" s="32" t="str">
        <f t="shared" si="184"/>
        <v> </v>
      </c>
      <c r="CW60" s="25">
        <v>0</v>
      </c>
      <c r="CX60" s="25">
        <v>0</v>
      </c>
      <c r="CY60" s="25">
        <f t="shared" si="210"/>
        <v>0</v>
      </c>
      <c r="CZ60" s="25">
        <v>0</v>
      </c>
      <c r="DA60" s="25">
        <v>0</v>
      </c>
      <c r="DB60" s="25">
        <f t="shared" si="211"/>
        <v>0</v>
      </c>
      <c r="DC60" s="32" t="str">
        <f t="shared" si="185"/>
        <v> </v>
      </c>
      <c r="DD60" s="32" t="str">
        <f t="shared" si="186"/>
        <v> </v>
      </c>
      <c r="DE60" s="32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5">
        <v>1086912</v>
      </c>
      <c r="C61" s="25">
        <v>35532</v>
      </c>
      <c r="D61" s="25">
        <f t="shared" si="188"/>
        <v>1122444</v>
      </c>
      <c r="E61" s="25">
        <v>1080013</v>
      </c>
      <c r="F61" s="25">
        <v>7291</v>
      </c>
      <c r="G61" s="25">
        <f t="shared" si="189"/>
        <v>1087304</v>
      </c>
      <c r="H61" s="32">
        <f t="shared" si="152"/>
        <v>99.36526600129541</v>
      </c>
      <c r="I61" s="32">
        <f t="shared" si="153"/>
        <v>20.519531689744454</v>
      </c>
      <c r="J61" s="32">
        <f t="shared" si="154"/>
        <v>96.86933156576185</v>
      </c>
      <c r="K61" s="25">
        <v>14625</v>
      </c>
      <c r="L61" s="25">
        <v>979</v>
      </c>
      <c r="M61" s="25">
        <f t="shared" si="190"/>
        <v>15604</v>
      </c>
      <c r="N61" s="25">
        <v>14413</v>
      </c>
      <c r="O61" s="25">
        <v>211</v>
      </c>
      <c r="P61" s="25">
        <f t="shared" si="191"/>
        <v>14624</v>
      </c>
      <c r="Q61" s="32">
        <f t="shared" si="155"/>
        <v>98.55042735042736</v>
      </c>
      <c r="R61" s="32">
        <f t="shared" si="156"/>
        <v>21.552604698672116</v>
      </c>
      <c r="S61" s="32">
        <f t="shared" si="157"/>
        <v>93.71955908741349</v>
      </c>
      <c r="T61" s="25">
        <v>441323</v>
      </c>
      <c r="U61" s="25">
        <v>29562</v>
      </c>
      <c r="V61" s="25">
        <f t="shared" si="192"/>
        <v>470885</v>
      </c>
      <c r="W61" s="25">
        <v>434940</v>
      </c>
      <c r="X61" s="25">
        <v>6369</v>
      </c>
      <c r="Y61" s="25">
        <f t="shared" si="193"/>
        <v>441309</v>
      </c>
      <c r="Z61" s="32">
        <f t="shared" si="158"/>
        <v>98.55366704205309</v>
      </c>
      <c r="AA61" s="32">
        <f t="shared" si="159"/>
        <v>21.544550436371015</v>
      </c>
      <c r="AB61" s="32">
        <f t="shared" si="160"/>
        <v>93.71906091720909</v>
      </c>
      <c r="AC61" s="25">
        <v>46224</v>
      </c>
      <c r="AD61" s="25">
        <v>2728</v>
      </c>
      <c r="AE61" s="25">
        <f t="shared" si="194"/>
        <v>48952</v>
      </c>
      <c r="AF61" s="25">
        <v>45923</v>
      </c>
      <c r="AG61" s="25">
        <v>705</v>
      </c>
      <c r="AH61" s="25">
        <f t="shared" si="195"/>
        <v>46628</v>
      </c>
      <c r="AI61" s="32">
        <f t="shared" si="161"/>
        <v>99.34882312218761</v>
      </c>
      <c r="AJ61" s="32">
        <f t="shared" si="162"/>
        <v>25.843108504398828</v>
      </c>
      <c r="AK61" s="32">
        <f t="shared" si="163"/>
        <v>95.25249223729368</v>
      </c>
      <c r="AL61" s="25">
        <v>584740</v>
      </c>
      <c r="AM61" s="25">
        <v>2263</v>
      </c>
      <c r="AN61" s="25">
        <f t="shared" si="196"/>
        <v>587003</v>
      </c>
      <c r="AO61" s="25">
        <v>584737</v>
      </c>
      <c r="AP61" s="25">
        <v>6</v>
      </c>
      <c r="AQ61" s="25">
        <f t="shared" si="197"/>
        <v>584743</v>
      </c>
      <c r="AR61" s="32">
        <f t="shared" si="164"/>
        <v>99.99948695146561</v>
      </c>
      <c r="AS61" s="32">
        <f t="shared" si="165"/>
        <v>0.26513477684489617</v>
      </c>
      <c r="AT61" s="32">
        <f t="shared" si="166"/>
        <v>99.61499344977794</v>
      </c>
      <c r="AU61" s="25">
        <v>2559394</v>
      </c>
      <c r="AV61" s="25">
        <v>81398</v>
      </c>
      <c r="AW61" s="25">
        <f t="shared" si="198"/>
        <v>2640792</v>
      </c>
      <c r="AX61" s="25">
        <v>2547231</v>
      </c>
      <c r="AY61" s="25">
        <v>11268</v>
      </c>
      <c r="AZ61" s="25">
        <f t="shared" si="199"/>
        <v>2558499</v>
      </c>
      <c r="BA61" s="32">
        <f t="shared" si="167"/>
        <v>99.5247703167234</v>
      </c>
      <c r="BB61" s="32">
        <f t="shared" si="168"/>
        <v>13.843091967861618</v>
      </c>
      <c r="BC61" s="32">
        <f t="shared" si="169"/>
        <v>96.88377577635801</v>
      </c>
      <c r="BD61" s="25">
        <v>2553470</v>
      </c>
      <c r="BE61" s="25">
        <v>81398</v>
      </c>
      <c r="BF61" s="25">
        <f t="shared" si="200"/>
        <v>2634868</v>
      </c>
      <c r="BG61" s="25">
        <v>2541307</v>
      </c>
      <c r="BH61" s="25">
        <v>11268</v>
      </c>
      <c r="BI61" s="25">
        <f t="shared" si="201"/>
        <v>2552575</v>
      </c>
      <c r="BJ61" s="32">
        <f t="shared" si="170"/>
        <v>99.52366779323822</v>
      </c>
      <c r="BK61" s="32">
        <f t="shared" si="171"/>
        <v>13.843091967861618</v>
      </c>
      <c r="BL61" s="32">
        <f t="shared" si="172"/>
        <v>96.87676953836018</v>
      </c>
      <c r="BM61" s="25">
        <v>5924</v>
      </c>
      <c r="BN61" s="25">
        <v>0</v>
      </c>
      <c r="BO61" s="25">
        <f t="shared" si="202"/>
        <v>5924</v>
      </c>
      <c r="BP61" s="25">
        <v>5924</v>
      </c>
      <c r="BQ61" s="25">
        <v>0</v>
      </c>
      <c r="BR61" s="25">
        <f t="shared" si="203"/>
        <v>5924</v>
      </c>
      <c r="BS61" s="32">
        <f t="shared" si="173"/>
        <v>100</v>
      </c>
      <c r="BT61" s="32" t="str">
        <f t="shared" si="174"/>
        <v> </v>
      </c>
      <c r="BU61" s="32">
        <f t="shared" si="175"/>
        <v>100</v>
      </c>
      <c r="BV61" s="25">
        <v>18783</v>
      </c>
      <c r="BW61" s="25">
        <v>1294</v>
      </c>
      <c r="BX61" s="25">
        <f t="shared" si="204"/>
        <v>20077</v>
      </c>
      <c r="BY61" s="25">
        <v>18361</v>
      </c>
      <c r="BZ61" s="25">
        <v>480</v>
      </c>
      <c r="CA61" s="25">
        <f t="shared" si="205"/>
        <v>18841</v>
      </c>
      <c r="CB61" s="32">
        <f t="shared" si="176"/>
        <v>97.75328754725018</v>
      </c>
      <c r="CC61" s="32">
        <f t="shared" si="177"/>
        <v>37.09428129829985</v>
      </c>
      <c r="CD61" s="32">
        <f t="shared" si="178"/>
        <v>93.84370174826915</v>
      </c>
      <c r="CE61" s="25">
        <v>89139</v>
      </c>
      <c r="CF61" s="25">
        <v>0</v>
      </c>
      <c r="CG61" s="25">
        <f t="shared" si="206"/>
        <v>89139</v>
      </c>
      <c r="CH61" s="25">
        <v>89139</v>
      </c>
      <c r="CI61" s="25">
        <v>0</v>
      </c>
      <c r="CJ61" s="25">
        <f t="shared" si="207"/>
        <v>89139</v>
      </c>
      <c r="CK61" s="32">
        <f t="shared" si="179"/>
        <v>100</v>
      </c>
      <c r="CL61" s="32" t="str">
        <f t="shared" si="180"/>
        <v> </v>
      </c>
      <c r="CM61" s="32">
        <f t="shared" si="181"/>
        <v>100</v>
      </c>
      <c r="CN61" s="25">
        <v>0</v>
      </c>
      <c r="CO61" s="25">
        <v>0</v>
      </c>
      <c r="CP61" s="25">
        <f t="shared" si="208"/>
        <v>0</v>
      </c>
      <c r="CQ61" s="25">
        <v>0</v>
      </c>
      <c r="CR61" s="25">
        <v>0</v>
      </c>
      <c r="CS61" s="25">
        <f t="shared" si="209"/>
        <v>0</v>
      </c>
      <c r="CT61" s="32" t="str">
        <f t="shared" si="182"/>
        <v> </v>
      </c>
      <c r="CU61" s="32" t="str">
        <f t="shared" si="183"/>
        <v> </v>
      </c>
      <c r="CV61" s="32" t="str">
        <f t="shared" si="184"/>
        <v> </v>
      </c>
      <c r="CW61" s="25">
        <v>0</v>
      </c>
      <c r="CX61" s="25">
        <v>129</v>
      </c>
      <c r="CY61" s="25">
        <f t="shared" si="210"/>
        <v>129</v>
      </c>
      <c r="CZ61" s="25">
        <v>0</v>
      </c>
      <c r="DA61" s="25">
        <v>0</v>
      </c>
      <c r="DB61" s="25">
        <f t="shared" si="211"/>
        <v>0</v>
      </c>
      <c r="DC61" s="32" t="str">
        <f t="shared" si="185"/>
        <v> </v>
      </c>
      <c r="DD61" s="32">
        <f t="shared" si="186"/>
        <v>0</v>
      </c>
      <c r="DE61" s="32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5">
        <v>334919</v>
      </c>
      <c r="C62" s="25">
        <v>23126</v>
      </c>
      <c r="D62" s="25">
        <f t="shared" si="188"/>
        <v>358045</v>
      </c>
      <c r="E62" s="25">
        <v>330267</v>
      </c>
      <c r="F62" s="25">
        <v>5031</v>
      </c>
      <c r="G62" s="25">
        <f t="shared" si="189"/>
        <v>335298</v>
      </c>
      <c r="H62" s="32">
        <f t="shared" si="152"/>
        <v>98.61100743761925</v>
      </c>
      <c r="I62" s="32">
        <f t="shared" si="153"/>
        <v>21.75473493038139</v>
      </c>
      <c r="J62" s="32">
        <f t="shared" si="154"/>
        <v>93.64688796101048</v>
      </c>
      <c r="K62" s="25">
        <v>9882</v>
      </c>
      <c r="L62" s="25">
        <v>1521</v>
      </c>
      <c r="M62" s="25">
        <f t="shared" si="190"/>
        <v>11403</v>
      </c>
      <c r="N62" s="25">
        <v>9462</v>
      </c>
      <c r="O62" s="25">
        <v>309</v>
      </c>
      <c r="P62" s="25">
        <f t="shared" si="191"/>
        <v>9771</v>
      </c>
      <c r="Q62" s="32">
        <f t="shared" si="155"/>
        <v>95.7498482088646</v>
      </c>
      <c r="R62" s="32">
        <f t="shared" si="156"/>
        <v>20.315581854043394</v>
      </c>
      <c r="S62" s="32">
        <f t="shared" si="157"/>
        <v>85.68797684819785</v>
      </c>
      <c r="T62" s="25">
        <v>262028</v>
      </c>
      <c r="U62" s="25">
        <v>20253</v>
      </c>
      <c r="V62" s="25">
        <f t="shared" si="192"/>
        <v>282281</v>
      </c>
      <c r="W62" s="25">
        <v>258312</v>
      </c>
      <c r="X62" s="25">
        <v>4103</v>
      </c>
      <c r="Y62" s="25">
        <f t="shared" si="193"/>
        <v>262415</v>
      </c>
      <c r="Z62" s="32">
        <f t="shared" si="158"/>
        <v>98.58183094936419</v>
      </c>
      <c r="AA62" s="32">
        <f t="shared" si="159"/>
        <v>20.258727102157707</v>
      </c>
      <c r="AB62" s="32">
        <f t="shared" si="160"/>
        <v>92.96233186080536</v>
      </c>
      <c r="AC62" s="25">
        <v>16233</v>
      </c>
      <c r="AD62" s="25">
        <v>1330</v>
      </c>
      <c r="AE62" s="25">
        <f t="shared" si="194"/>
        <v>17563</v>
      </c>
      <c r="AF62" s="25">
        <v>15725</v>
      </c>
      <c r="AG62" s="25">
        <v>617</v>
      </c>
      <c r="AH62" s="25">
        <f t="shared" si="195"/>
        <v>16342</v>
      </c>
      <c r="AI62" s="32">
        <f t="shared" si="161"/>
        <v>96.87057229101214</v>
      </c>
      <c r="AJ62" s="32">
        <f t="shared" si="162"/>
        <v>46.390977443609025</v>
      </c>
      <c r="AK62" s="32">
        <f t="shared" si="163"/>
        <v>93.04788475772932</v>
      </c>
      <c r="AL62" s="25">
        <v>46776</v>
      </c>
      <c r="AM62" s="25">
        <v>22</v>
      </c>
      <c r="AN62" s="25">
        <f t="shared" si="196"/>
        <v>46798</v>
      </c>
      <c r="AO62" s="25">
        <v>46768</v>
      </c>
      <c r="AP62" s="25">
        <v>2</v>
      </c>
      <c r="AQ62" s="25">
        <f t="shared" si="197"/>
        <v>46770</v>
      </c>
      <c r="AR62" s="32">
        <f t="shared" si="164"/>
        <v>99.98289721224559</v>
      </c>
      <c r="AS62" s="32">
        <f t="shared" si="165"/>
        <v>9.090909090909092</v>
      </c>
      <c r="AT62" s="32">
        <f t="shared" si="166"/>
        <v>99.94016838326424</v>
      </c>
      <c r="AU62" s="25">
        <v>1340698</v>
      </c>
      <c r="AV62" s="25">
        <v>47344</v>
      </c>
      <c r="AW62" s="25">
        <f t="shared" si="198"/>
        <v>1388042</v>
      </c>
      <c r="AX62" s="25">
        <v>1329535</v>
      </c>
      <c r="AY62" s="25">
        <v>3663</v>
      </c>
      <c r="AZ62" s="25">
        <f t="shared" si="199"/>
        <v>1333198</v>
      </c>
      <c r="BA62" s="32">
        <f t="shared" si="167"/>
        <v>99.16737400965766</v>
      </c>
      <c r="BB62" s="32">
        <f t="shared" si="168"/>
        <v>7.7369888475836435</v>
      </c>
      <c r="BC62" s="32">
        <f t="shared" si="169"/>
        <v>96.04882273014793</v>
      </c>
      <c r="BD62" s="25">
        <v>1340004</v>
      </c>
      <c r="BE62" s="25">
        <v>47344</v>
      </c>
      <c r="BF62" s="25">
        <f t="shared" si="200"/>
        <v>1387348</v>
      </c>
      <c r="BG62" s="25">
        <v>1328841</v>
      </c>
      <c r="BH62" s="25">
        <v>3663</v>
      </c>
      <c r="BI62" s="25">
        <f t="shared" si="201"/>
        <v>1332504</v>
      </c>
      <c r="BJ62" s="32">
        <f t="shared" si="170"/>
        <v>99.16694278524541</v>
      </c>
      <c r="BK62" s="32">
        <f t="shared" si="171"/>
        <v>7.7369888475836435</v>
      </c>
      <c r="BL62" s="32">
        <f t="shared" si="172"/>
        <v>96.04684621306262</v>
      </c>
      <c r="BM62" s="25">
        <v>694</v>
      </c>
      <c r="BN62" s="25">
        <v>0</v>
      </c>
      <c r="BO62" s="25">
        <f t="shared" si="202"/>
        <v>694</v>
      </c>
      <c r="BP62" s="25">
        <v>694</v>
      </c>
      <c r="BQ62" s="25">
        <v>0</v>
      </c>
      <c r="BR62" s="25">
        <f t="shared" si="203"/>
        <v>694</v>
      </c>
      <c r="BS62" s="32">
        <f t="shared" si="173"/>
        <v>100</v>
      </c>
      <c r="BT62" s="32" t="str">
        <f t="shared" si="174"/>
        <v> </v>
      </c>
      <c r="BU62" s="32">
        <f t="shared" si="175"/>
        <v>100</v>
      </c>
      <c r="BV62" s="25">
        <v>12179</v>
      </c>
      <c r="BW62" s="25">
        <v>291</v>
      </c>
      <c r="BX62" s="25">
        <f t="shared" si="204"/>
        <v>12470</v>
      </c>
      <c r="BY62" s="25">
        <v>12100</v>
      </c>
      <c r="BZ62" s="25">
        <v>75</v>
      </c>
      <c r="CA62" s="25">
        <f t="shared" si="205"/>
        <v>12175</v>
      </c>
      <c r="CB62" s="32">
        <f t="shared" si="176"/>
        <v>99.35134247475162</v>
      </c>
      <c r="CC62" s="32">
        <f t="shared" si="177"/>
        <v>25.773195876288657</v>
      </c>
      <c r="CD62" s="32">
        <f t="shared" si="178"/>
        <v>97.63432237369688</v>
      </c>
      <c r="CE62" s="25">
        <v>38122</v>
      </c>
      <c r="CF62" s="25">
        <v>0</v>
      </c>
      <c r="CG62" s="25">
        <f t="shared" si="206"/>
        <v>38122</v>
      </c>
      <c r="CH62" s="25">
        <v>38122</v>
      </c>
      <c r="CI62" s="25">
        <v>0</v>
      </c>
      <c r="CJ62" s="25">
        <f t="shared" si="207"/>
        <v>38122</v>
      </c>
      <c r="CK62" s="32">
        <f t="shared" si="179"/>
        <v>100</v>
      </c>
      <c r="CL62" s="32" t="str">
        <f t="shared" si="180"/>
        <v> </v>
      </c>
      <c r="CM62" s="32">
        <f t="shared" si="181"/>
        <v>100</v>
      </c>
      <c r="CN62" s="25">
        <v>0</v>
      </c>
      <c r="CO62" s="25">
        <v>0</v>
      </c>
      <c r="CP62" s="25">
        <f t="shared" si="208"/>
        <v>0</v>
      </c>
      <c r="CQ62" s="25">
        <v>0</v>
      </c>
      <c r="CR62" s="25">
        <v>0</v>
      </c>
      <c r="CS62" s="25">
        <f t="shared" si="209"/>
        <v>0</v>
      </c>
      <c r="CT62" s="32" t="str">
        <f t="shared" si="182"/>
        <v> </v>
      </c>
      <c r="CU62" s="32" t="str">
        <f t="shared" si="183"/>
        <v> </v>
      </c>
      <c r="CV62" s="32" t="str">
        <f t="shared" si="184"/>
        <v> </v>
      </c>
      <c r="CW62" s="25">
        <v>0</v>
      </c>
      <c r="CX62" s="25">
        <v>3557</v>
      </c>
      <c r="CY62" s="25">
        <f t="shared" si="210"/>
        <v>3557</v>
      </c>
      <c r="CZ62" s="25">
        <v>0</v>
      </c>
      <c r="DA62" s="25">
        <v>0</v>
      </c>
      <c r="DB62" s="25">
        <f t="shared" si="211"/>
        <v>0</v>
      </c>
      <c r="DC62" s="32" t="str">
        <f t="shared" si="185"/>
        <v> </v>
      </c>
      <c r="DD62" s="32">
        <f t="shared" si="186"/>
        <v>0</v>
      </c>
      <c r="DE62" s="32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5">
        <v>754491</v>
      </c>
      <c r="C63" s="25">
        <v>55059</v>
      </c>
      <c r="D63" s="25">
        <f t="shared" si="188"/>
        <v>809550</v>
      </c>
      <c r="E63" s="25">
        <v>732055</v>
      </c>
      <c r="F63" s="25">
        <v>9796</v>
      </c>
      <c r="G63" s="25">
        <f t="shared" si="189"/>
        <v>741851</v>
      </c>
      <c r="H63" s="32">
        <f t="shared" si="152"/>
        <v>97.02633961173824</v>
      </c>
      <c r="I63" s="32">
        <f t="shared" si="153"/>
        <v>17.79182331680561</v>
      </c>
      <c r="J63" s="32">
        <f t="shared" si="154"/>
        <v>91.6374529059354</v>
      </c>
      <c r="K63" s="25">
        <v>27512</v>
      </c>
      <c r="L63" s="25">
        <v>3371</v>
      </c>
      <c r="M63" s="25">
        <f t="shared" si="190"/>
        <v>30883</v>
      </c>
      <c r="N63" s="25">
        <v>26574</v>
      </c>
      <c r="O63" s="25">
        <v>589</v>
      </c>
      <c r="P63" s="25">
        <f t="shared" si="191"/>
        <v>27163</v>
      </c>
      <c r="Q63" s="32">
        <f t="shared" si="155"/>
        <v>96.59057865658622</v>
      </c>
      <c r="R63" s="32">
        <f t="shared" si="156"/>
        <v>17.472560071195492</v>
      </c>
      <c r="S63" s="32">
        <f t="shared" si="157"/>
        <v>87.95453809539228</v>
      </c>
      <c r="T63" s="25">
        <v>569195</v>
      </c>
      <c r="U63" s="25">
        <v>48625</v>
      </c>
      <c r="V63" s="25">
        <f t="shared" si="192"/>
        <v>617820</v>
      </c>
      <c r="W63" s="25">
        <v>549782</v>
      </c>
      <c r="X63" s="25">
        <v>8475</v>
      </c>
      <c r="Y63" s="25">
        <f t="shared" si="193"/>
        <v>558257</v>
      </c>
      <c r="Z63" s="32">
        <f t="shared" si="158"/>
        <v>96.58939379298835</v>
      </c>
      <c r="AA63" s="32">
        <f t="shared" si="159"/>
        <v>17.4293059125964</v>
      </c>
      <c r="AB63" s="32">
        <f t="shared" si="160"/>
        <v>90.35916610015863</v>
      </c>
      <c r="AC63" s="25">
        <v>46313</v>
      </c>
      <c r="AD63" s="25">
        <v>867</v>
      </c>
      <c r="AE63" s="25">
        <f t="shared" si="194"/>
        <v>47180</v>
      </c>
      <c r="AF63" s="25">
        <v>46073</v>
      </c>
      <c r="AG63" s="25">
        <v>256</v>
      </c>
      <c r="AH63" s="25">
        <f t="shared" si="195"/>
        <v>46329</v>
      </c>
      <c r="AI63" s="32">
        <f t="shared" si="161"/>
        <v>99.48178697126076</v>
      </c>
      <c r="AJ63" s="32">
        <f t="shared" si="162"/>
        <v>29.52710495963091</v>
      </c>
      <c r="AK63" s="32">
        <f t="shared" si="163"/>
        <v>98.19626960576515</v>
      </c>
      <c r="AL63" s="25">
        <v>111471</v>
      </c>
      <c r="AM63" s="25">
        <v>2196</v>
      </c>
      <c r="AN63" s="25">
        <f t="shared" si="196"/>
        <v>113667</v>
      </c>
      <c r="AO63" s="25">
        <v>109626</v>
      </c>
      <c r="AP63" s="25">
        <v>476</v>
      </c>
      <c r="AQ63" s="25">
        <f t="shared" si="197"/>
        <v>110102</v>
      </c>
      <c r="AR63" s="32">
        <f t="shared" si="164"/>
        <v>98.34486099523643</v>
      </c>
      <c r="AS63" s="32">
        <f t="shared" si="165"/>
        <v>21.67577413479053</v>
      </c>
      <c r="AT63" s="32">
        <f t="shared" si="166"/>
        <v>96.8636455611567</v>
      </c>
      <c r="AU63" s="25">
        <v>965208</v>
      </c>
      <c r="AV63" s="25">
        <v>151055</v>
      </c>
      <c r="AW63" s="25">
        <f t="shared" si="198"/>
        <v>1116263</v>
      </c>
      <c r="AX63" s="25">
        <v>925711</v>
      </c>
      <c r="AY63" s="25">
        <v>20391</v>
      </c>
      <c r="AZ63" s="25">
        <f t="shared" si="199"/>
        <v>946102</v>
      </c>
      <c r="BA63" s="32">
        <f t="shared" si="167"/>
        <v>95.90792865372023</v>
      </c>
      <c r="BB63" s="32">
        <f t="shared" si="168"/>
        <v>13.499056635000498</v>
      </c>
      <c r="BC63" s="32">
        <f t="shared" si="169"/>
        <v>84.75619096933251</v>
      </c>
      <c r="BD63" s="25">
        <v>950255</v>
      </c>
      <c r="BE63" s="25">
        <v>151055</v>
      </c>
      <c r="BF63" s="25">
        <f t="shared" si="200"/>
        <v>1101310</v>
      </c>
      <c r="BG63" s="25">
        <v>910758</v>
      </c>
      <c r="BH63" s="25">
        <v>20391</v>
      </c>
      <c r="BI63" s="25">
        <f t="shared" si="201"/>
        <v>931149</v>
      </c>
      <c r="BJ63" s="32">
        <f t="shared" si="170"/>
        <v>95.84353673487644</v>
      </c>
      <c r="BK63" s="32">
        <f t="shared" si="171"/>
        <v>13.499056635000498</v>
      </c>
      <c r="BL63" s="32">
        <f t="shared" si="172"/>
        <v>84.54921865778027</v>
      </c>
      <c r="BM63" s="25">
        <v>14953</v>
      </c>
      <c r="BN63" s="25">
        <v>0</v>
      </c>
      <c r="BO63" s="25">
        <f t="shared" si="202"/>
        <v>14953</v>
      </c>
      <c r="BP63" s="25">
        <v>14953</v>
      </c>
      <c r="BQ63" s="25">
        <v>0</v>
      </c>
      <c r="BR63" s="25">
        <f t="shared" si="203"/>
        <v>14953</v>
      </c>
      <c r="BS63" s="32">
        <f t="shared" si="173"/>
        <v>100</v>
      </c>
      <c r="BT63" s="32" t="str">
        <f t="shared" si="174"/>
        <v> </v>
      </c>
      <c r="BU63" s="32">
        <f t="shared" si="175"/>
        <v>100</v>
      </c>
      <c r="BV63" s="25">
        <v>40767</v>
      </c>
      <c r="BW63" s="25">
        <v>4557</v>
      </c>
      <c r="BX63" s="25">
        <f t="shared" si="204"/>
        <v>45324</v>
      </c>
      <c r="BY63" s="25">
        <v>39290</v>
      </c>
      <c r="BZ63" s="25">
        <v>719</v>
      </c>
      <c r="CA63" s="25">
        <f t="shared" si="205"/>
        <v>40009</v>
      </c>
      <c r="CB63" s="32">
        <f t="shared" si="176"/>
        <v>96.37697157014252</v>
      </c>
      <c r="CC63" s="32">
        <f t="shared" si="177"/>
        <v>15.77792407285495</v>
      </c>
      <c r="CD63" s="32">
        <f t="shared" si="178"/>
        <v>88.27332097784839</v>
      </c>
      <c r="CE63" s="25">
        <v>177408</v>
      </c>
      <c r="CF63" s="25">
        <v>0</v>
      </c>
      <c r="CG63" s="25">
        <f t="shared" si="206"/>
        <v>177408</v>
      </c>
      <c r="CH63" s="25">
        <v>177408</v>
      </c>
      <c r="CI63" s="25">
        <v>0</v>
      </c>
      <c r="CJ63" s="25">
        <f t="shared" si="207"/>
        <v>177408</v>
      </c>
      <c r="CK63" s="32">
        <f t="shared" si="179"/>
        <v>100</v>
      </c>
      <c r="CL63" s="32" t="str">
        <f t="shared" si="180"/>
        <v> </v>
      </c>
      <c r="CM63" s="32">
        <f t="shared" si="181"/>
        <v>100</v>
      </c>
      <c r="CN63" s="25">
        <v>0</v>
      </c>
      <c r="CO63" s="25">
        <v>0</v>
      </c>
      <c r="CP63" s="25">
        <f t="shared" si="208"/>
        <v>0</v>
      </c>
      <c r="CQ63" s="25">
        <v>0</v>
      </c>
      <c r="CR63" s="25">
        <v>0</v>
      </c>
      <c r="CS63" s="25">
        <f t="shared" si="209"/>
        <v>0</v>
      </c>
      <c r="CT63" s="32" t="str">
        <f t="shared" si="182"/>
        <v> </v>
      </c>
      <c r="CU63" s="32" t="str">
        <f t="shared" si="183"/>
        <v> </v>
      </c>
      <c r="CV63" s="32" t="str">
        <f t="shared" si="184"/>
        <v> </v>
      </c>
      <c r="CW63" s="25">
        <v>0</v>
      </c>
      <c r="CX63" s="25">
        <v>788</v>
      </c>
      <c r="CY63" s="25">
        <f t="shared" si="210"/>
        <v>788</v>
      </c>
      <c r="CZ63" s="25">
        <v>0</v>
      </c>
      <c r="DA63" s="25">
        <v>0</v>
      </c>
      <c r="DB63" s="25">
        <f t="shared" si="211"/>
        <v>0</v>
      </c>
      <c r="DC63" s="32" t="str">
        <f t="shared" si="185"/>
        <v> </v>
      </c>
      <c r="DD63" s="32">
        <f t="shared" si="186"/>
        <v>0</v>
      </c>
      <c r="DE63" s="32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2" t="s">
        <v>71</v>
      </c>
      <c r="B64" s="26">
        <v>28788</v>
      </c>
      <c r="C64" s="26">
        <v>0</v>
      </c>
      <c r="D64" s="26">
        <f t="shared" si="188"/>
        <v>28788</v>
      </c>
      <c r="E64" s="26">
        <v>28788</v>
      </c>
      <c r="F64" s="26">
        <v>0</v>
      </c>
      <c r="G64" s="26">
        <f t="shared" si="189"/>
        <v>28788</v>
      </c>
      <c r="H64" s="33">
        <f t="shared" si="152"/>
        <v>100</v>
      </c>
      <c r="I64" s="33" t="str">
        <f t="shared" si="153"/>
        <v> </v>
      </c>
      <c r="J64" s="33">
        <f t="shared" si="154"/>
        <v>100</v>
      </c>
      <c r="K64" s="26">
        <v>1992</v>
      </c>
      <c r="L64" s="26">
        <v>0</v>
      </c>
      <c r="M64" s="26">
        <f t="shared" si="190"/>
        <v>1992</v>
      </c>
      <c r="N64" s="26">
        <v>1992</v>
      </c>
      <c r="O64" s="26">
        <v>0</v>
      </c>
      <c r="P64" s="26">
        <f t="shared" si="191"/>
        <v>1992</v>
      </c>
      <c r="Q64" s="33">
        <f t="shared" si="155"/>
        <v>100</v>
      </c>
      <c r="R64" s="33" t="str">
        <f t="shared" si="156"/>
        <v> </v>
      </c>
      <c r="S64" s="33">
        <f t="shared" si="157"/>
        <v>100</v>
      </c>
      <c r="T64" s="26">
        <v>22593</v>
      </c>
      <c r="U64" s="26">
        <v>0</v>
      </c>
      <c r="V64" s="26">
        <f t="shared" si="192"/>
        <v>22593</v>
      </c>
      <c r="W64" s="26">
        <v>22593</v>
      </c>
      <c r="X64" s="26">
        <v>0</v>
      </c>
      <c r="Y64" s="26">
        <f t="shared" si="193"/>
        <v>22593</v>
      </c>
      <c r="Z64" s="33">
        <f t="shared" si="158"/>
        <v>100</v>
      </c>
      <c r="AA64" s="33" t="str">
        <f t="shared" si="159"/>
        <v> </v>
      </c>
      <c r="AB64" s="33">
        <f t="shared" si="160"/>
        <v>100</v>
      </c>
      <c r="AC64" s="26">
        <v>2251</v>
      </c>
      <c r="AD64" s="26">
        <v>0</v>
      </c>
      <c r="AE64" s="26">
        <f t="shared" si="194"/>
        <v>2251</v>
      </c>
      <c r="AF64" s="26">
        <v>2251</v>
      </c>
      <c r="AG64" s="26">
        <v>0</v>
      </c>
      <c r="AH64" s="26">
        <f t="shared" si="195"/>
        <v>2251</v>
      </c>
      <c r="AI64" s="33">
        <f t="shared" si="161"/>
        <v>100</v>
      </c>
      <c r="AJ64" s="33" t="str">
        <f t="shared" si="162"/>
        <v> </v>
      </c>
      <c r="AK64" s="33">
        <f t="shared" si="163"/>
        <v>100</v>
      </c>
      <c r="AL64" s="26">
        <v>1952</v>
      </c>
      <c r="AM64" s="26">
        <v>0</v>
      </c>
      <c r="AN64" s="26">
        <f t="shared" si="196"/>
        <v>1952</v>
      </c>
      <c r="AO64" s="26">
        <v>1952</v>
      </c>
      <c r="AP64" s="26">
        <v>0</v>
      </c>
      <c r="AQ64" s="26">
        <f t="shared" si="197"/>
        <v>1952</v>
      </c>
      <c r="AR64" s="33">
        <f t="shared" si="164"/>
        <v>100</v>
      </c>
      <c r="AS64" s="33" t="str">
        <f t="shared" si="165"/>
        <v> </v>
      </c>
      <c r="AT64" s="33">
        <f t="shared" si="166"/>
        <v>100</v>
      </c>
      <c r="AU64" s="26">
        <v>70177</v>
      </c>
      <c r="AV64" s="26">
        <v>2210</v>
      </c>
      <c r="AW64" s="26">
        <f t="shared" si="198"/>
        <v>72387</v>
      </c>
      <c r="AX64" s="26">
        <v>69704</v>
      </c>
      <c r="AY64" s="26">
        <v>529</v>
      </c>
      <c r="AZ64" s="26">
        <f t="shared" si="199"/>
        <v>70233</v>
      </c>
      <c r="BA64" s="33">
        <f t="shared" si="167"/>
        <v>99.32598999672257</v>
      </c>
      <c r="BB64" s="33">
        <f t="shared" si="168"/>
        <v>23.936651583710407</v>
      </c>
      <c r="BC64" s="33">
        <f t="shared" si="169"/>
        <v>97.02432757263044</v>
      </c>
      <c r="BD64" s="26">
        <v>65831</v>
      </c>
      <c r="BE64" s="26">
        <v>2210</v>
      </c>
      <c r="BF64" s="26">
        <f t="shared" si="200"/>
        <v>68041</v>
      </c>
      <c r="BG64" s="26">
        <v>65358</v>
      </c>
      <c r="BH64" s="26">
        <v>529</v>
      </c>
      <c r="BI64" s="26">
        <f t="shared" si="201"/>
        <v>65887</v>
      </c>
      <c r="BJ64" s="33">
        <f t="shared" si="170"/>
        <v>99.28149352128936</v>
      </c>
      <c r="BK64" s="33">
        <f t="shared" si="171"/>
        <v>23.936651583710407</v>
      </c>
      <c r="BL64" s="33">
        <f t="shared" si="172"/>
        <v>96.8342616951544</v>
      </c>
      <c r="BM64" s="26">
        <v>4346</v>
      </c>
      <c r="BN64" s="26">
        <v>0</v>
      </c>
      <c r="BO64" s="26">
        <f t="shared" si="202"/>
        <v>4346</v>
      </c>
      <c r="BP64" s="26">
        <v>4346</v>
      </c>
      <c r="BQ64" s="26">
        <v>0</v>
      </c>
      <c r="BR64" s="26">
        <f t="shared" si="203"/>
        <v>4346</v>
      </c>
      <c r="BS64" s="33">
        <f t="shared" si="173"/>
        <v>100</v>
      </c>
      <c r="BT64" s="33" t="str">
        <f t="shared" si="174"/>
        <v> </v>
      </c>
      <c r="BU64" s="33">
        <f t="shared" si="175"/>
        <v>100</v>
      </c>
      <c r="BV64" s="26">
        <v>4233</v>
      </c>
      <c r="BW64" s="26">
        <v>0</v>
      </c>
      <c r="BX64" s="26">
        <f t="shared" si="204"/>
        <v>4233</v>
      </c>
      <c r="BY64" s="26">
        <v>4233</v>
      </c>
      <c r="BZ64" s="26">
        <v>0</v>
      </c>
      <c r="CA64" s="26">
        <f t="shared" si="205"/>
        <v>4233</v>
      </c>
      <c r="CB64" s="33">
        <f t="shared" si="176"/>
        <v>100</v>
      </c>
      <c r="CC64" s="33" t="str">
        <f t="shared" si="177"/>
        <v> </v>
      </c>
      <c r="CD64" s="33">
        <f t="shared" si="178"/>
        <v>100</v>
      </c>
      <c r="CE64" s="26">
        <v>5749</v>
      </c>
      <c r="CF64" s="26">
        <v>0</v>
      </c>
      <c r="CG64" s="26">
        <f t="shared" si="206"/>
        <v>5749</v>
      </c>
      <c r="CH64" s="26">
        <v>5749</v>
      </c>
      <c r="CI64" s="26">
        <v>0</v>
      </c>
      <c r="CJ64" s="26">
        <f t="shared" si="207"/>
        <v>5749</v>
      </c>
      <c r="CK64" s="33">
        <f t="shared" si="179"/>
        <v>100</v>
      </c>
      <c r="CL64" s="33" t="str">
        <f t="shared" si="180"/>
        <v> </v>
      </c>
      <c r="CM64" s="33">
        <f t="shared" si="181"/>
        <v>100</v>
      </c>
      <c r="CN64" s="26">
        <v>0</v>
      </c>
      <c r="CO64" s="26">
        <v>0</v>
      </c>
      <c r="CP64" s="26">
        <f t="shared" si="208"/>
        <v>0</v>
      </c>
      <c r="CQ64" s="26">
        <v>0</v>
      </c>
      <c r="CR64" s="26">
        <v>0</v>
      </c>
      <c r="CS64" s="26">
        <f t="shared" si="209"/>
        <v>0</v>
      </c>
      <c r="CT64" s="33" t="str">
        <f t="shared" si="182"/>
        <v> </v>
      </c>
      <c r="CU64" s="33" t="str">
        <f t="shared" si="183"/>
        <v> </v>
      </c>
      <c r="CV64" s="33" t="str">
        <f t="shared" si="184"/>
        <v> </v>
      </c>
      <c r="CW64" s="26">
        <v>0</v>
      </c>
      <c r="CX64" s="26">
        <v>0</v>
      </c>
      <c r="CY64" s="26">
        <f t="shared" si="210"/>
        <v>0</v>
      </c>
      <c r="CZ64" s="26">
        <v>0</v>
      </c>
      <c r="DA64" s="26">
        <v>0</v>
      </c>
      <c r="DB64" s="26">
        <f t="shared" si="211"/>
        <v>0</v>
      </c>
      <c r="DC64" s="33" t="str">
        <f t="shared" si="185"/>
        <v> </v>
      </c>
      <c r="DD64" s="33" t="str">
        <f t="shared" si="186"/>
        <v> </v>
      </c>
      <c r="DE64" s="33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5">
        <v>263520</v>
      </c>
      <c r="C65" s="25">
        <v>9615</v>
      </c>
      <c r="D65" s="25">
        <f t="shared" si="188"/>
        <v>273135</v>
      </c>
      <c r="E65" s="25">
        <v>261159</v>
      </c>
      <c r="F65" s="25">
        <v>3570</v>
      </c>
      <c r="G65" s="25">
        <f t="shared" si="189"/>
        <v>264729</v>
      </c>
      <c r="H65" s="32">
        <f t="shared" si="152"/>
        <v>99.10405282331512</v>
      </c>
      <c r="I65" s="32">
        <f t="shared" si="153"/>
        <v>37.129485179407176</v>
      </c>
      <c r="J65" s="32">
        <f t="shared" si="154"/>
        <v>96.92240101048932</v>
      </c>
      <c r="K65" s="25">
        <v>10994</v>
      </c>
      <c r="L65" s="25">
        <v>512</v>
      </c>
      <c r="M65" s="25">
        <f t="shared" si="190"/>
        <v>11506</v>
      </c>
      <c r="N65" s="25">
        <v>10878</v>
      </c>
      <c r="O65" s="25">
        <v>175</v>
      </c>
      <c r="P65" s="25">
        <f t="shared" si="191"/>
        <v>11053</v>
      </c>
      <c r="Q65" s="32">
        <f t="shared" si="155"/>
        <v>98.94487902492268</v>
      </c>
      <c r="R65" s="32">
        <f t="shared" si="156"/>
        <v>34.1796875</v>
      </c>
      <c r="S65" s="32">
        <f t="shared" si="157"/>
        <v>96.0629236919868</v>
      </c>
      <c r="T65" s="25">
        <v>178431</v>
      </c>
      <c r="U65" s="25">
        <v>8303</v>
      </c>
      <c r="V65" s="25">
        <f t="shared" si="192"/>
        <v>186734</v>
      </c>
      <c r="W65" s="25">
        <v>176539</v>
      </c>
      <c r="X65" s="25">
        <v>2845</v>
      </c>
      <c r="Y65" s="25">
        <f t="shared" si="193"/>
        <v>179384</v>
      </c>
      <c r="Z65" s="32">
        <f t="shared" si="158"/>
        <v>98.9396461377227</v>
      </c>
      <c r="AA65" s="32">
        <f t="shared" si="159"/>
        <v>34.264723593881726</v>
      </c>
      <c r="AB65" s="32">
        <f t="shared" si="160"/>
        <v>96.06391980035774</v>
      </c>
      <c r="AC65" s="25">
        <v>19326</v>
      </c>
      <c r="AD65" s="25">
        <v>800</v>
      </c>
      <c r="AE65" s="25">
        <f t="shared" si="194"/>
        <v>20126</v>
      </c>
      <c r="AF65" s="25">
        <v>19052</v>
      </c>
      <c r="AG65" s="25">
        <v>550</v>
      </c>
      <c r="AH65" s="25">
        <f t="shared" si="195"/>
        <v>19602</v>
      </c>
      <c r="AI65" s="32">
        <f t="shared" si="161"/>
        <v>98.5822208423885</v>
      </c>
      <c r="AJ65" s="32">
        <f t="shared" si="162"/>
        <v>68.75</v>
      </c>
      <c r="AK65" s="32">
        <f t="shared" si="163"/>
        <v>97.3964026632217</v>
      </c>
      <c r="AL65" s="25">
        <v>54769</v>
      </c>
      <c r="AM65" s="25">
        <v>0</v>
      </c>
      <c r="AN65" s="25">
        <f t="shared" si="196"/>
        <v>54769</v>
      </c>
      <c r="AO65" s="25">
        <v>54690</v>
      </c>
      <c r="AP65" s="25">
        <v>0</v>
      </c>
      <c r="AQ65" s="25">
        <f t="shared" si="197"/>
        <v>54690</v>
      </c>
      <c r="AR65" s="32">
        <f t="shared" si="164"/>
        <v>99.8557578192043</v>
      </c>
      <c r="AS65" s="32" t="str">
        <f t="shared" si="165"/>
        <v> </v>
      </c>
      <c r="AT65" s="32">
        <f t="shared" si="166"/>
        <v>99.8557578192043</v>
      </c>
      <c r="AU65" s="25">
        <v>2075252</v>
      </c>
      <c r="AV65" s="25">
        <v>45823</v>
      </c>
      <c r="AW65" s="25">
        <f t="shared" si="198"/>
        <v>2121075</v>
      </c>
      <c r="AX65" s="25">
        <v>2067045</v>
      </c>
      <c r="AY65" s="25">
        <v>8834</v>
      </c>
      <c r="AZ65" s="25">
        <f t="shared" si="199"/>
        <v>2075879</v>
      </c>
      <c r="BA65" s="32">
        <f t="shared" si="167"/>
        <v>99.60452995588007</v>
      </c>
      <c r="BB65" s="32">
        <f t="shared" si="168"/>
        <v>19.278528250005454</v>
      </c>
      <c r="BC65" s="32">
        <f t="shared" si="169"/>
        <v>97.86919368716335</v>
      </c>
      <c r="BD65" s="25">
        <v>2074509</v>
      </c>
      <c r="BE65" s="25">
        <v>45823</v>
      </c>
      <c r="BF65" s="25">
        <f t="shared" si="200"/>
        <v>2120332</v>
      </c>
      <c r="BG65" s="25">
        <v>2066302</v>
      </c>
      <c r="BH65" s="25">
        <v>8834</v>
      </c>
      <c r="BI65" s="25">
        <f t="shared" si="201"/>
        <v>2075136</v>
      </c>
      <c r="BJ65" s="32">
        <f t="shared" si="170"/>
        <v>99.6043883155002</v>
      </c>
      <c r="BK65" s="32">
        <f t="shared" si="171"/>
        <v>19.278528250005454</v>
      </c>
      <c r="BL65" s="32">
        <f t="shared" si="172"/>
        <v>97.86844701678794</v>
      </c>
      <c r="BM65" s="25">
        <v>743</v>
      </c>
      <c r="BN65" s="25">
        <v>0</v>
      </c>
      <c r="BO65" s="25">
        <f t="shared" si="202"/>
        <v>743</v>
      </c>
      <c r="BP65" s="25">
        <v>743</v>
      </c>
      <c r="BQ65" s="25">
        <v>0</v>
      </c>
      <c r="BR65" s="25">
        <f t="shared" si="203"/>
        <v>743</v>
      </c>
      <c r="BS65" s="32">
        <f t="shared" si="173"/>
        <v>100</v>
      </c>
      <c r="BT65" s="32" t="str">
        <f t="shared" si="174"/>
        <v> </v>
      </c>
      <c r="BU65" s="32">
        <f t="shared" si="175"/>
        <v>100</v>
      </c>
      <c r="BV65" s="25">
        <v>17402</v>
      </c>
      <c r="BW65" s="25">
        <v>791</v>
      </c>
      <c r="BX65" s="25">
        <f t="shared" si="204"/>
        <v>18193</v>
      </c>
      <c r="BY65" s="25">
        <v>17238</v>
      </c>
      <c r="BZ65" s="25">
        <v>298</v>
      </c>
      <c r="CA65" s="25">
        <f t="shared" si="205"/>
        <v>17536</v>
      </c>
      <c r="CB65" s="32">
        <f t="shared" si="176"/>
        <v>99.05757958855304</v>
      </c>
      <c r="CC65" s="32">
        <f t="shared" si="177"/>
        <v>37.67383059418458</v>
      </c>
      <c r="CD65" s="32">
        <f t="shared" si="178"/>
        <v>96.38872093662397</v>
      </c>
      <c r="CE65" s="25">
        <v>43629</v>
      </c>
      <c r="CF65" s="25">
        <v>0</v>
      </c>
      <c r="CG65" s="25">
        <f t="shared" si="206"/>
        <v>43629</v>
      </c>
      <c r="CH65" s="25">
        <v>43629</v>
      </c>
      <c r="CI65" s="25">
        <v>0</v>
      </c>
      <c r="CJ65" s="25">
        <f t="shared" si="207"/>
        <v>43629</v>
      </c>
      <c r="CK65" s="32">
        <f t="shared" si="179"/>
        <v>100</v>
      </c>
      <c r="CL65" s="32" t="str">
        <f t="shared" si="180"/>
        <v> </v>
      </c>
      <c r="CM65" s="32">
        <f t="shared" si="181"/>
        <v>100</v>
      </c>
      <c r="CN65" s="25">
        <v>0</v>
      </c>
      <c r="CO65" s="25">
        <v>0</v>
      </c>
      <c r="CP65" s="25">
        <f t="shared" si="208"/>
        <v>0</v>
      </c>
      <c r="CQ65" s="25">
        <v>0</v>
      </c>
      <c r="CR65" s="25">
        <v>0</v>
      </c>
      <c r="CS65" s="25">
        <f t="shared" si="209"/>
        <v>0</v>
      </c>
      <c r="CT65" s="32" t="str">
        <f t="shared" si="182"/>
        <v> </v>
      </c>
      <c r="CU65" s="32" t="str">
        <f t="shared" si="183"/>
        <v> </v>
      </c>
      <c r="CV65" s="32" t="str">
        <f t="shared" si="184"/>
        <v> </v>
      </c>
      <c r="CW65" s="25">
        <v>0</v>
      </c>
      <c r="CX65" s="25">
        <v>0</v>
      </c>
      <c r="CY65" s="25">
        <f t="shared" si="210"/>
        <v>0</v>
      </c>
      <c r="CZ65" s="25">
        <v>0</v>
      </c>
      <c r="DA65" s="25">
        <v>0</v>
      </c>
      <c r="DB65" s="25">
        <f t="shared" si="211"/>
        <v>0</v>
      </c>
      <c r="DC65" s="32" t="str">
        <f t="shared" si="185"/>
        <v> </v>
      </c>
      <c r="DD65" s="32" t="str">
        <f t="shared" si="186"/>
        <v> </v>
      </c>
      <c r="DE65" s="32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5">
        <v>138277</v>
      </c>
      <c r="C66" s="25">
        <v>13535</v>
      </c>
      <c r="D66" s="25">
        <f t="shared" si="188"/>
        <v>151812</v>
      </c>
      <c r="E66" s="25">
        <v>136667</v>
      </c>
      <c r="F66" s="25">
        <v>2082</v>
      </c>
      <c r="G66" s="25">
        <f t="shared" si="189"/>
        <v>138749</v>
      </c>
      <c r="H66" s="32">
        <f t="shared" si="152"/>
        <v>98.83567042964484</v>
      </c>
      <c r="I66" s="32">
        <f t="shared" si="153"/>
        <v>15.382342076099004</v>
      </c>
      <c r="J66" s="32">
        <f t="shared" si="154"/>
        <v>91.39527837061628</v>
      </c>
      <c r="K66" s="25">
        <v>7459</v>
      </c>
      <c r="L66" s="25">
        <v>630</v>
      </c>
      <c r="M66" s="25">
        <f t="shared" si="190"/>
        <v>8089</v>
      </c>
      <c r="N66" s="25">
        <v>7216</v>
      </c>
      <c r="O66" s="25">
        <v>53</v>
      </c>
      <c r="P66" s="25">
        <f t="shared" si="191"/>
        <v>7269</v>
      </c>
      <c r="Q66" s="32">
        <f t="shared" si="155"/>
        <v>96.74219064217723</v>
      </c>
      <c r="R66" s="32">
        <f t="shared" si="156"/>
        <v>8.412698412698413</v>
      </c>
      <c r="S66" s="32">
        <f t="shared" si="157"/>
        <v>89.8627766102114</v>
      </c>
      <c r="T66" s="25">
        <v>81147</v>
      </c>
      <c r="U66" s="25">
        <v>9875</v>
      </c>
      <c r="V66" s="25">
        <f t="shared" si="192"/>
        <v>91022</v>
      </c>
      <c r="W66" s="25">
        <v>79780</v>
      </c>
      <c r="X66" s="25">
        <v>790</v>
      </c>
      <c r="Y66" s="25">
        <f t="shared" si="193"/>
        <v>80570</v>
      </c>
      <c r="Z66" s="32">
        <f t="shared" si="158"/>
        <v>98.31540291076688</v>
      </c>
      <c r="AA66" s="32">
        <f t="shared" si="159"/>
        <v>8</v>
      </c>
      <c r="AB66" s="32">
        <f t="shared" si="160"/>
        <v>88.51706180923293</v>
      </c>
      <c r="AC66" s="25">
        <v>10515</v>
      </c>
      <c r="AD66" s="25">
        <v>1913</v>
      </c>
      <c r="AE66" s="25">
        <f t="shared" si="194"/>
        <v>12428</v>
      </c>
      <c r="AF66" s="25">
        <v>10515</v>
      </c>
      <c r="AG66" s="25">
        <v>1239</v>
      </c>
      <c r="AH66" s="25">
        <f t="shared" si="195"/>
        <v>11754</v>
      </c>
      <c r="AI66" s="32">
        <f t="shared" si="161"/>
        <v>100</v>
      </c>
      <c r="AJ66" s="32">
        <f t="shared" si="162"/>
        <v>64.76738107684265</v>
      </c>
      <c r="AK66" s="32">
        <f t="shared" si="163"/>
        <v>94.5767621499839</v>
      </c>
      <c r="AL66" s="25">
        <v>39156</v>
      </c>
      <c r="AM66" s="25">
        <v>1117</v>
      </c>
      <c r="AN66" s="25">
        <f t="shared" si="196"/>
        <v>40273</v>
      </c>
      <c r="AO66" s="25">
        <v>39156</v>
      </c>
      <c r="AP66" s="25">
        <v>0</v>
      </c>
      <c r="AQ66" s="25">
        <f t="shared" si="197"/>
        <v>39156</v>
      </c>
      <c r="AR66" s="32">
        <f t="shared" si="164"/>
        <v>100</v>
      </c>
      <c r="AS66" s="32">
        <f t="shared" si="165"/>
        <v>0</v>
      </c>
      <c r="AT66" s="32">
        <f t="shared" si="166"/>
        <v>97.22642961785812</v>
      </c>
      <c r="AU66" s="25">
        <v>325268</v>
      </c>
      <c r="AV66" s="25">
        <v>37469</v>
      </c>
      <c r="AW66" s="25">
        <f t="shared" si="198"/>
        <v>362737</v>
      </c>
      <c r="AX66" s="25">
        <v>317406</v>
      </c>
      <c r="AY66" s="25">
        <v>2671</v>
      </c>
      <c r="AZ66" s="25">
        <f t="shared" si="199"/>
        <v>320077</v>
      </c>
      <c r="BA66" s="32">
        <f t="shared" si="167"/>
        <v>97.58291624137634</v>
      </c>
      <c r="BB66" s="32">
        <f t="shared" si="168"/>
        <v>7.128559609277002</v>
      </c>
      <c r="BC66" s="32">
        <f t="shared" si="169"/>
        <v>88.23941312852011</v>
      </c>
      <c r="BD66" s="25">
        <v>215031</v>
      </c>
      <c r="BE66" s="25">
        <v>37469</v>
      </c>
      <c r="BF66" s="25">
        <f t="shared" si="200"/>
        <v>252500</v>
      </c>
      <c r="BG66" s="25">
        <v>207169</v>
      </c>
      <c r="BH66" s="25">
        <v>2671</v>
      </c>
      <c r="BI66" s="25">
        <v>213847</v>
      </c>
      <c r="BJ66" s="32">
        <f t="shared" si="170"/>
        <v>96.34378298942943</v>
      </c>
      <c r="BK66" s="32">
        <f t="shared" si="171"/>
        <v>7.128559609277002</v>
      </c>
      <c r="BL66" s="32">
        <f t="shared" si="172"/>
        <v>84.69188118811881</v>
      </c>
      <c r="BM66" s="25">
        <v>110237</v>
      </c>
      <c r="BN66" s="25">
        <v>0</v>
      </c>
      <c r="BO66" s="25">
        <f t="shared" si="202"/>
        <v>110237</v>
      </c>
      <c r="BP66" s="25">
        <v>110237</v>
      </c>
      <c r="BQ66" s="25">
        <v>0</v>
      </c>
      <c r="BR66" s="25">
        <f t="shared" si="203"/>
        <v>110237</v>
      </c>
      <c r="BS66" s="32">
        <f t="shared" si="173"/>
        <v>100</v>
      </c>
      <c r="BT66" s="32" t="str">
        <f t="shared" si="174"/>
        <v> </v>
      </c>
      <c r="BU66" s="32">
        <f t="shared" si="175"/>
        <v>100</v>
      </c>
      <c r="BV66" s="25">
        <v>17285</v>
      </c>
      <c r="BW66" s="25">
        <v>1979</v>
      </c>
      <c r="BX66" s="25">
        <f t="shared" si="204"/>
        <v>19264</v>
      </c>
      <c r="BY66" s="25">
        <v>16727</v>
      </c>
      <c r="BZ66" s="25">
        <v>249</v>
      </c>
      <c r="CA66" s="25">
        <f t="shared" si="205"/>
        <v>16976</v>
      </c>
      <c r="CB66" s="32">
        <f t="shared" si="176"/>
        <v>96.77176742840614</v>
      </c>
      <c r="CC66" s="32">
        <f t="shared" si="177"/>
        <v>12.58211217786761</v>
      </c>
      <c r="CD66" s="32">
        <f t="shared" si="178"/>
        <v>88.12292358803987</v>
      </c>
      <c r="CE66" s="25">
        <v>32324</v>
      </c>
      <c r="CF66" s="25">
        <v>0</v>
      </c>
      <c r="CG66" s="25">
        <f t="shared" si="206"/>
        <v>32324</v>
      </c>
      <c r="CH66" s="25">
        <v>32324</v>
      </c>
      <c r="CI66" s="25">
        <v>0</v>
      </c>
      <c r="CJ66" s="25">
        <f t="shared" si="207"/>
        <v>32324</v>
      </c>
      <c r="CK66" s="32">
        <f t="shared" si="179"/>
        <v>100</v>
      </c>
      <c r="CL66" s="32" t="str">
        <f t="shared" si="180"/>
        <v> </v>
      </c>
      <c r="CM66" s="32">
        <f t="shared" si="181"/>
        <v>100</v>
      </c>
      <c r="CN66" s="25">
        <v>0</v>
      </c>
      <c r="CO66" s="25">
        <v>0</v>
      </c>
      <c r="CP66" s="25">
        <f t="shared" si="208"/>
        <v>0</v>
      </c>
      <c r="CQ66" s="25">
        <v>0</v>
      </c>
      <c r="CR66" s="25">
        <v>0</v>
      </c>
      <c r="CS66" s="25">
        <f t="shared" si="209"/>
        <v>0</v>
      </c>
      <c r="CT66" s="32" t="str">
        <f t="shared" si="182"/>
        <v> </v>
      </c>
      <c r="CU66" s="32" t="str">
        <f t="shared" si="183"/>
        <v> </v>
      </c>
      <c r="CV66" s="32" t="str">
        <f t="shared" si="184"/>
        <v> </v>
      </c>
      <c r="CW66" s="25">
        <v>0</v>
      </c>
      <c r="CX66" s="25">
        <v>0</v>
      </c>
      <c r="CY66" s="25">
        <f t="shared" si="210"/>
        <v>0</v>
      </c>
      <c r="CZ66" s="25">
        <v>0</v>
      </c>
      <c r="DA66" s="25">
        <v>0</v>
      </c>
      <c r="DB66" s="25">
        <f t="shared" si="211"/>
        <v>0</v>
      </c>
      <c r="DC66" s="32" t="str">
        <f t="shared" si="185"/>
        <v> </v>
      </c>
      <c r="DD66" s="32" t="str">
        <f t="shared" si="186"/>
        <v> </v>
      </c>
      <c r="DE66" s="32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3" t="s">
        <v>73</v>
      </c>
      <c r="B67" s="28">
        <f aca="true" t="shared" si="234" ref="B67:G67">SUM(B20:B66)</f>
        <v>17093268</v>
      </c>
      <c r="C67" s="28">
        <f t="shared" si="234"/>
        <v>665920</v>
      </c>
      <c r="D67" s="28">
        <f t="shared" si="234"/>
        <v>17759188</v>
      </c>
      <c r="E67" s="28">
        <f t="shared" si="234"/>
        <v>16882293</v>
      </c>
      <c r="F67" s="28">
        <f t="shared" si="234"/>
        <v>139242</v>
      </c>
      <c r="G67" s="28">
        <f t="shared" si="234"/>
        <v>17021535</v>
      </c>
      <c r="H67" s="35">
        <f>IF(ISERROR(E67/B67*100)," ",E67/B67*100)</f>
        <v>98.76574216235305</v>
      </c>
      <c r="I67" s="35">
        <f aca="true" t="shared" si="235" ref="H67:J68">IF(ISERROR(F67/C67*100)," ",F67/C67*100)</f>
        <v>20.909718885151367</v>
      </c>
      <c r="J67" s="35">
        <f t="shared" si="235"/>
        <v>95.84635851594115</v>
      </c>
      <c r="K67" s="28">
        <f aca="true" t="shared" si="236" ref="K67:P67">SUM(K20:K66)</f>
        <v>574185</v>
      </c>
      <c r="L67" s="28">
        <f t="shared" si="236"/>
        <v>29732</v>
      </c>
      <c r="M67" s="28">
        <f t="shared" si="236"/>
        <v>603917</v>
      </c>
      <c r="N67" s="28">
        <f t="shared" si="236"/>
        <v>562277</v>
      </c>
      <c r="O67" s="28">
        <f t="shared" si="236"/>
        <v>7227</v>
      </c>
      <c r="P67" s="28">
        <f t="shared" si="236"/>
        <v>569504</v>
      </c>
      <c r="Q67" s="35">
        <f aca="true" t="shared" si="237" ref="Q67:S68">IF(ISERROR(N67/K67*100)," ",N67/K67*100)</f>
        <v>97.92610395604204</v>
      </c>
      <c r="R67" s="35">
        <f t="shared" si="237"/>
        <v>24.307143818108436</v>
      </c>
      <c r="S67" s="35">
        <f t="shared" si="237"/>
        <v>94.30170039922704</v>
      </c>
      <c r="T67" s="28">
        <f aca="true" t="shared" si="238" ref="T67:Y67">SUM(T20:T66)</f>
        <v>10226075</v>
      </c>
      <c r="U67" s="28">
        <f t="shared" si="238"/>
        <v>565141</v>
      </c>
      <c r="V67" s="28">
        <f t="shared" si="238"/>
        <v>10791216</v>
      </c>
      <c r="W67" s="28">
        <f t="shared" si="238"/>
        <v>10057477</v>
      </c>
      <c r="X67" s="28">
        <f t="shared" si="238"/>
        <v>120389</v>
      </c>
      <c r="Y67" s="28">
        <f t="shared" si="238"/>
        <v>10177866</v>
      </c>
      <c r="Z67" s="35">
        <f aca="true" t="shared" si="239" ref="Z67:AB68">IF(ISERROR(W67/T67*100)," ",W67/T67*100)</f>
        <v>98.35129314032999</v>
      </c>
      <c r="AA67" s="35">
        <f t="shared" si="239"/>
        <v>21.30247141863712</v>
      </c>
      <c r="AB67" s="35">
        <f t="shared" si="239"/>
        <v>94.31621051788788</v>
      </c>
      <c r="AC67" s="28">
        <f aca="true" t="shared" si="240" ref="AC67:AH67">SUM(AC20:AC66)</f>
        <v>1082162</v>
      </c>
      <c r="AD67" s="28">
        <f t="shared" si="240"/>
        <v>51325</v>
      </c>
      <c r="AE67" s="28">
        <f t="shared" si="240"/>
        <v>1133487</v>
      </c>
      <c r="AF67" s="28">
        <f t="shared" si="240"/>
        <v>1066332</v>
      </c>
      <c r="AG67" s="28">
        <f t="shared" si="240"/>
        <v>10066</v>
      </c>
      <c r="AH67" s="28">
        <f t="shared" si="240"/>
        <v>1076398</v>
      </c>
      <c r="AI67" s="35">
        <f aca="true" t="shared" si="241" ref="AI67:AK68">IF(ISERROR(AF67/AC67*100)," ",AF67/AC67*100)</f>
        <v>98.53718759298515</v>
      </c>
      <c r="AJ67" s="35">
        <f t="shared" si="241"/>
        <v>19.612274719922066</v>
      </c>
      <c r="AK67" s="35">
        <f t="shared" si="241"/>
        <v>94.96341819535645</v>
      </c>
      <c r="AL67" s="28">
        <f aca="true" t="shared" si="242" ref="AL67:AQ67">SUM(AL20:AL66)</f>
        <v>5210846</v>
      </c>
      <c r="AM67" s="28">
        <f t="shared" si="242"/>
        <v>19722</v>
      </c>
      <c r="AN67" s="28">
        <f t="shared" si="242"/>
        <v>5230568</v>
      </c>
      <c r="AO67" s="28">
        <f t="shared" si="242"/>
        <v>5196207</v>
      </c>
      <c r="AP67" s="28">
        <f t="shared" si="242"/>
        <v>1560</v>
      </c>
      <c r="AQ67" s="28">
        <f t="shared" si="242"/>
        <v>5197767</v>
      </c>
      <c r="AR67" s="35">
        <f aca="true" t="shared" si="243" ref="AR67:AT68">IF(ISERROR(AO67/AL67*100)," ",AO67/AL67*100)</f>
        <v>99.71906673119874</v>
      </c>
      <c r="AS67" s="35">
        <f t="shared" si="243"/>
        <v>7.909948281107393</v>
      </c>
      <c r="AT67" s="35">
        <f t="shared" si="243"/>
        <v>99.37289793383816</v>
      </c>
      <c r="AU67" s="28">
        <f aca="true" t="shared" si="244" ref="AU67:AZ67">SUM(AU20:AU66)</f>
        <v>36806905</v>
      </c>
      <c r="AV67" s="28">
        <f t="shared" si="244"/>
        <v>3579335</v>
      </c>
      <c r="AW67" s="28">
        <f t="shared" si="244"/>
        <v>40386240</v>
      </c>
      <c r="AX67" s="28">
        <f t="shared" si="244"/>
        <v>36111996</v>
      </c>
      <c r="AY67" s="28">
        <f t="shared" si="244"/>
        <v>491464</v>
      </c>
      <c r="AZ67" s="28">
        <f t="shared" si="244"/>
        <v>36603460</v>
      </c>
      <c r="BA67" s="35">
        <f aca="true" t="shared" si="245" ref="BA67:BC68">IF(ISERROR(AX67/AU67*100)," ",AX67/AU67*100)</f>
        <v>98.11201457987299</v>
      </c>
      <c r="BB67" s="35">
        <f t="shared" si="245"/>
        <v>13.730595208327804</v>
      </c>
      <c r="BC67" s="35">
        <f t="shared" si="245"/>
        <v>90.63349299167241</v>
      </c>
      <c r="BD67" s="28">
        <f aca="true" t="shared" si="246" ref="BD67:BI67">SUM(BD20:BD66)</f>
        <v>36282125</v>
      </c>
      <c r="BE67" s="28">
        <f t="shared" si="246"/>
        <v>3579335</v>
      </c>
      <c r="BF67" s="28">
        <f t="shared" si="246"/>
        <v>39861460</v>
      </c>
      <c r="BG67" s="28">
        <f>SUM(BG20:BG66)</f>
        <v>35587216</v>
      </c>
      <c r="BH67" s="28">
        <f t="shared" si="246"/>
        <v>491464</v>
      </c>
      <c r="BI67" s="28">
        <f t="shared" si="246"/>
        <v>36082687</v>
      </c>
      <c r="BJ67" s="35">
        <f aca="true" t="shared" si="247" ref="BJ67:BL68">IF(ISERROR(BG67/BD67*100)," ",BG67/BD67*100)</f>
        <v>98.084707001037</v>
      </c>
      <c r="BK67" s="35">
        <f t="shared" si="247"/>
        <v>13.730595208327804</v>
      </c>
      <c r="BL67" s="35">
        <f t="shared" si="247"/>
        <v>90.52023433160753</v>
      </c>
      <c r="BM67" s="28">
        <f aca="true" t="shared" si="248" ref="BM67:BR67">SUM(BM20:BM66)</f>
        <v>524780</v>
      </c>
      <c r="BN67" s="28">
        <f t="shared" si="248"/>
        <v>0</v>
      </c>
      <c r="BO67" s="28">
        <f t="shared" si="248"/>
        <v>524780</v>
      </c>
      <c r="BP67" s="28">
        <f t="shared" si="248"/>
        <v>524780</v>
      </c>
      <c r="BQ67" s="28">
        <f t="shared" si="248"/>
        <v>0</v>
      </c>
      <c r="BR67" s="28">
        <f t="shared" si="248"/>
        <v>524780</v>
      </c>
      <c r="BS67" s="35">
        <f aca="true" t="shared" si="249" ref="BS67:BU68">IF(ISERROR(BP67/BM67*100)," ",BP67/BM67*100)</f>
        <v>100</v>
      </c>
      <c r="BT67" s="35" t="str">
        <f t="shared" si="249"/>
        <v> </v>
      </c>
      <c r="BU67" s="35">
        <f t="shared" si="249"/>
        <v>100</v>
      </c>
      <c r="BV67" s="28">
        <f aca="true" t="shared" si="250" ref="BV67:CA67">SUM(BV20:BV66)</f>
        <v>864217</v>
      </c>
      <c r="BW67" s="28">
        <f t="shared" si="250"/>
        <v>49005</v>
      </c>
      <c r="BX67" s="28">
        <f t="shared" si="250"/>
        <v>913222</v>
      </c>
      <c r="BY67" s="28">
        <f t="shared" si="250"/>
        <v>846045</v>
      </c>
      <c r="BZ67" s="28">
        <f t="shared" si="250"/>
        <v>11404</v>
      </c>
      <c r="CA67" s="28">
        <f t="shared" si="250"/>
        <v>857449</v>
      </c>
      <c r="CB67" s="35">
        <f aca="true" t="shared" si="251" ref="CB67:CD68">IF(ISERROR(BY67/BV67*100)," ",BY67/BV67*100)</f>
        <v>97.89728737111164</v>
      </c>
      <c r="CC67" s="35">
        <f t="shared" si="251"/>
        <v>23.2710947862463</v>
      </c>
      <c r="CD67" s="35">
        <f t="shared" si="251"/>
        <v>93.89272268955413</v>
      </c>
      <c r="CE67" s="28">
        <f aca="true" t="shared" si="252" ref="CE67:CJ67">SUM(CE20:CE66)</f>
        <v>2821058</v>
      </c>
      <c r="CF67" s="28">
        <f t="shared" si="252"/>
        <v>0</v>
      </c>
      <c r="CG67" s="28">
        <f t="shared" si="252"/>
        <v>2821058</v>
      </c>
      <c r="CH67" s="28">
        <f t="shared" si="252"/>
        <v>2821058</v>
      </c>
      <c r="CI67" s="28">
        <f t="shared" si="252"/>
        <v>0</v>
      </c>
      <c r="CJ67" s="28">
        <f t="shared" si="252"/>
        <v>2821058</v>
      </c>
      <c r="CK67" s="35">
        <f aca="true" t="shared" si="253" ref="CK67:CM68">IF(ISERROR(CH67/CE67*100)," ",CH67/CE67*100)</f>
        <v>100</v>
      </c>
      <c r="CL67" s="35" t="str">
        <f t="shared" si="253"/>
        <v> </v>
      </c>
      <c r="CM67" s="35">
        <f t="shared" si="253"/>
        <v>100</v>
      </c>
      <c r="CN67" s="28">
        <f aca="true" t="shared" si="254" ref="CN67:CS67">SUM(CN20:CN66)</f>
        <v>44065</v>
      </c>
      <c r="CO67" s="28">
        <f t="shared" si="254"/>
        <v>0</v>
      </c>
      <c r="CP67" s="28">
        <f t="shared" si="254"/>
        <v>44065</v>
      </c>
      <c r="CQ67" s="28">
        <f t="shared" si="254"/>
        <v>44065</v>
      </c>
      <c r="CR67" s="28">
        <f t="shared" si="254"/>
        <v>0</v>
      </c>
      <c r="CS67" s="28">
        <f t="shared" si="254"/>
        <v>44065</v>
      </c>
      <c r="CT67" s="35">
        <f aca="true" t="shared" si="255" ref="CT67:CV68">IF(ISERROR(CQ67/CN67*100)," ",CQ67/CN67*100)</f>
        <v>100</v>
      </c>
      <c r="CU67" s="35" t="str">
        <f t="shared" si="255"/>
        <v> </v>
      </c>
      <c r="CV67" s="35">
        <f t="shared" si="255"/>
        <v>100</v>
      </c>
      <c r="CW67" s="28">
        <f aca="true" t="shared" si="256" ref="CW67:DB67">SUM(CW20:CW66)</f>
        <v>0</v>
      </c>
      <c r="CX67" s="28">
        <f t="shared" si="256"/>
        <v>129896</v>
      </c>
      <c r="CY67" s="28">
        <f t="shared" si="256"/>
        <v>129896</v>
      </c>
      <c r="CZ67" s="28">
        <f t="shared" si="256"/>
        <v>0</v>
      </c>
      <c r="DA67" s="28">
        <f t="shared" si="256"/>
        <v>326</v>
      </c>
      <c r="DB67" s="28">
        <f t="shared" si="256"/>
        <v>326</v>
      </c>
      <c r="DC67" s="35" t="str">
        <f aca="true" t="shared" si="257" ref="DC67:DE68">IF(ISERROR(CZ67/CW67*100)," ",CZ67/CW67*100)</f>
        <v> </v>
      </c>
      <c r="DD67" s="35">
        <f t="shared" si="257"/>
        <v>0.2509700067746505</v>
      </c>
      <c r="DE67" s="35">
        <f t="shared" si="257"/>
        <v>0.2509700067746505</v>
      </c>
    </row>
    <row r="68" spans="1:109" ht="33" customHeight="1" thickTop="1">
      <c r="A68" s="6" t="s">
        <v>74</v>
      </c>
      <c r="B68" s="26">
        <f aca="true" t="shared" si="258" ref="B68:G68">SUM(B67,B19)</f>
        <v>91524928</v>
      </c>
      <c r="C68" s="26">
        <f t="shared" si="258"/>
        <v>5088929</v>
      </c>
      <c r="D68" s="26">
        <f t="shared" si="258"/>
        <v>96613857</v>
      </c>
      <c r="E68" s="26">
        <f t="shared" si="258"/>
        <v>90093622</v>
      </c>
      <c r="F68" s="26">
        <f t="shared" si="258"/>
        <v>952787</v>
      </c>
      <c r="G68" s="26">
        <f t="shared" si="258"/>
        <v>91046409</v>
      </c>
      <c r="H68" s="36">
        <f t="shared" si="235"/>
        <v>98.43615719643068</v>
      </c>
      <c r="I68" s="36">
        <f t="shared" si="235"/>
        <v>18.72274107184439</v>
      </c>
      <c r="J68" s="36">
        <f t="shared" si="235"/>
        <v>94.2374228988705</v>
      </c>
      <c r="K68" s="26">
        <f aca="true" t="shared" si="259" ref="K68:P68">SUM(K67,K19)</f>
        <v>2707667</v>
      </c>
      <c r="L68" s="26">
        <f t="shared" si="259"/>
        <v>180027</v>
      </c>
      <c r="M68" s="26">
        <f t="shared" si="259"/>
        <v>2887694</v>
      </c>
      <c r="N68" s="26">
        <f t="shared" si="259"/>
        <v>2654247</v>
      </c>
      <c r="O68" s="26">
        <f t="shared" si="259"/>
        <v>35485</v>
      </c>
      <c r="P68" s="26">
        <f t="shared" si="259"/>
        <v>2689732</v>
      </c>
      <c r="Q68" s="36">
        <f t="shared" si="237"/>
        <v>98.02708383268696</v>
      </c>
      <c r="R68" s="36">
        <f t="shared" si="237"/>
        <v>19.71093224905153</v>
      </c>
      <c r="S68" s="36">
        <f t="shared" si="237"/>
        <v>93.14463374581933</v>
      </c>
      <c r="T68" s="26">
        <f aca="true" t="shared" si="260" ref="T68:Y68">SUM(T67,T19)</f>
        <v>62620995</v>
      </c>
      <c r="U68" s="26">
        <f t="shared" si="260"/>
        <v>4473341</v>
      </c>
      <c r="V68" s="26">
        <f t="shared" si="260"/>
        <v>67094336</v>
      </c>
      <c r="W68" s="26">
        <f t="shared" si="260"/>
        <v>61400498</v>
      </c>
      <c r="X68" s="26">
        <f t="shared" si="260"/>
        <v>850683</v>
      </c>
      <c r="Y68" s="26">
        <f t="shared" si="260"/>
        <v>62251181</v>
      </c>
      <c r="Z68" s="36">
        <f t="shared" si="239"/>
        <v>98.05097795076556</v>
      </c>
      <c r="AA68" s="36">
        <f t="shared" si="239"/>
        <v>19.01672597729527</v>
      </c>
      <c r="AB68" s="36">
        <f t="shared" si="239"/>
        <v>92.78157399158104</v>
      </c>
      <c r="AC68" s="26">
        <f aca="true" t="shared" si="261" ref="AC68:AH68">SUM(AC67,AC19)</f>
        <v>5712246</v>
      </c>
      <c r="AD68" s="26">
        <f t="shared" si="261"/>
        <v>148210</v>
      </c>
      <c r="AE68" s="26">
        <f t="shared" si="261"/>
        <v>5860456</v>
      </c>
      <c r="AF68" s="26">
        <f t="shared" si="261"/>
        <v>5661694</v>
      </c>
      <c r="AG68" s="26">
        <f t="shared" si="261"/>
        <v>24519</v>
      </c>
      <c r="AH68" s="26">
        <f t="shared" si="261"/>
        <v>5686213</v>
      </c>
      <c r="AI68" s="36">
        <f t="shared" si="241"/>
        <v>99.1150241078553</v>
      </c>
      <c r="AJ68" s="36">
        <f t="shared" si="241"/>
        <v>16.543418122933677</v>
      </c>
      <c r="AK68" s="36">
        <f t="shared" si="241"/>
        <v>97.02680132740524</v>
      </c>
      <c r="AL68" s="26">
        <f aca="true" t="shared" si="262" ref="AL68:AQ68">SUM(AL67,AL19)</f>
        <v>20484020</v>
      </c>
      <c r="AM68" s="26">
        <f t="shared" si="262"/>
        <v>287351</v>
      </c>
      <c r="AN68" s="26">
        <f t="shared" si="262"/>
        <v>20771371</v>
      </c>
      <c r="AO68" s="26">
        <f t="shared" si="262"/>
        <v>20377183</v>
      </c>
      <c r="AP68" s="26">
        <f t="shared" si="262"/>
        <v>42100</v>
      </c>
      <c r="AQ68" s="26">
        <f t="shared" si="262"/>
        <v>20419283</v>
      </c>
      <c r="AR68" s="36">
        <f t="shared" si="243"/>
        <v>99.47843733798346</v>
      </c>
      <c r="AS68" s="36">
        <f t="shared" si="243"/>
        <v>14.651071337841175</v>
      </c>
      <c r="AT68" s="36">
        <f t="shared" si="243"/>
        <v>98.30493615467174</v>
      </c>
      <c r="AU68" s="26">
        <f aca="true" t="shared" si="263" ref="AU68:AZ68">SUM(AU67,AU19)</f>
        <v>133541295</v>
      </c>
      <c r="AV68" s="26">
        <f t="shared" si="263"/>
        <v>16113302</v>
      </c>
      <c r="AW68" s="26">
        <f t="shared" si="263"/>
        <v>149654597</v>
      </c>
      <c r="AX68" s="26">
        <f t="shared" si="263"/>
        <v>130359904</v>
      </c>
      <c r="AY68" s="26">
        <f t="shared" si="263"/>
        <v>2262468</v>
      </c>
      <c r="AZ68" s="26">
        <f t="shared" si="263"/>
        <v>132622372</v>
      </c>
      <c r="BA68" s="36">
        <f t="shared" si="245"/>
        <v>97.61767249598711</v>
      </c>
      <c r="BB68" s="36">
        <f t="shared" si="245"/>
        <v>14.040995445874472</v>
      </c>
      <c r="BC68" s="36">
        <f t="shared" si="245"/>
        <v>88.6189764020413</v>
      </c>
      <c r="BD68" s="26">
        <f aca="true" t="shared" si="264" ref="BD68:BI68">SUM(BD67,BD19)</f>
        <v>132354804</v>
      </c>
      <c r="BE68" s="26">
        <f t="shared" si="264"/>
        <v>16113302</v>
      </c>
      <c r="BF68" s="26">
        <f t="shared" si="264"/>
        <v>148468106</v>
      </c>
      <c r="BG68" s="26">
        <f t="shared" si="264"/>
        <v>129173413</v>
      </c>
      <c r="BH68" s="26">
        <f t="shared" si="264"/>
        <v>2262468</v>
      </c>
      <c r="BI68" s="26">
        <f t="shared" si="264"/>
        <v>131439888</v>
      </c>
      <c r="BJ68" s="36">
        <f t="shared" si="247"/>
        <v>97.596316186604</v>
      </c>
      <c r="BK68" s="36">
        <f t="shared" si="247"/>
        <v>14.040995445874472</v>
      </c>
      <c r="BL68" s="36">
        <f t="shared" si="247"/>
        <v>88.53072322482514</v>
      </c>
      <c r="BM68" s="26">
        <f aca="true" t="shared" si="265" ref="BM68:BR68">SUM(BM67,BM19)</f>
        <v>1186491</v>
      </c>
      <c r="BN68" s="26">
        <f t="shared" si="265"/>
        <v>0</v>
      </c>
      <c r="BO68" s="26">
        <f t="shared" si="265"/>
        <v>1186491</v>
      </c>
      <c r="BP68" s="26">
        <f t="shared" si="265"/>
        <v>1186491</v>
      </c>
      <c r="BQ68" s="26">
        <f t="shared" si="265"/>
        <v>0</v>
      </c>
      <c r="BR68" s="26">
        <f t="shared" si="265"/>
        <v>1186491</v>
      </c>
      <c r="BS68" s="36">
        <f t="shared" si="249"/>
        <v>100</v>
      </c>
      <c r="BT68" s="36" t="str">
        <f t="shared" si="249"/>
        <v> </v>
      </c>
      <c r="BU68" s="36">
        <f t="shared" si="249"/>
        <v>100</v>
      </c>
      <c r="BV68" s="26">
        <f aca="true" t="shared" si="266" ref="BV68:CA68">SUM(BV67,BV19)</f>
        <v>3399475</v>
      </c>
      <c r="BW68" s="26">
        <f t="shared" si="266"/>
        <v>261323</v>
      </c>
      <c r="BX68" s="26">
        <f t="shared" si="266"/>
        <v>3660798</v>
      </c>
      <c r="BY68" s="26">
        <f t="shared" si="266"/>
        <v>3309421</v>
      </c>
      <c r="BZ68" s="26">
        <f t="shared" si="266"/>
        <v>55366</v>
      </c>
      <c r="CA68" s="26">
        <f t="shared" si="266"/>
        <v>3364787</v>
      </c>
      <c r="CB68" s="36">
        <f t="shared" si="251"/>
        <v>97.35094389574861</v>
      </c>
      <c r="CC68" s="36">
        <f t="shared" si="251"/>
        <v>21.186807131404432</v>
      </c>
      <c r="CD68" s="36">
        <f t="shared" si="251"/>
        <v>91.9140307659696</v>
      </c>
      <c r="CE68" s="26">
        <f aca="true" t="shared" si="267" ref="CE68:CJ68">SUM(CE67,CE19)</f>
        <v>14074136</v>
      </c>
      <c r="CF68" s="26">
        <f t="shared" si="267"/>
        <v>0</v>
      </c>
      <c r="CG68" s="26">
        <f t="shared" si="267"/>
        <v>14074136</v>
      </c>
      <c r="CH68" s="26">
        <f t="shared" si="267"/>
        <v>14074136</v>
      </c>
      <c r="CI68" s="26">
        <f t="shared" si="267"/>
        <v>0</v>
      </c>
      <c r="CJ68" s="26">
        <f t="shared" si="267"/>
        <v>14074136</v>
      </c>
      <c r="CK68" s="36">
        <f t="shared" si="253"/>
        <v>100</v>
      </c>
      <c r="CL68" s="36" t="str">
        <f t="shared" si="253"/>
        <v> </v>
      </c>
      <c r="CM68" s="36">
        <f t="shared" si="253"/>
        <v>100</v>
      </c>
      <c r="CN68" s="26">
        <f aca="true" t="shared" si="268" ref="CN68:CS68">SUM(CN67,CN19)</f>
        <v>45061</v>
      </c>
      <c r="CO68" s="26">
        <f t="shared" si="268"/>
        <v>0</v>
      </c>
      <c r="CP68" s="26">
        <f t="shared" si="268"/>
        <v>45061</v>
      </c>
      <c r="CQ68" s="26">
        <f t="shared" si="268"/>
        <v>45061</v>
      </c>
      <c r="CR68" s="26">
        <f t="shared" si="268"/>
        <v>0</v>
      </c>
      <c r="CS68" s="26">
        <f t="shared" si="268"/>
        <v>45061</v>
      </c>
      <c r="CT68" s="36">
        <f t="shared" si="255"/>
        <v>100</v>
      </c>
      <c r="CU68" s="36" t="str">
        <f t="shared" si="255"/>
        <v> </v>
      </c>
      <c r="CV68" s="36">
        <f t="shared" si="255"/>
        <v>100</v>
      </c>
      <c r="CW68" s="26">
        <f aca="true" t="shared" si="269" ref="CW68:DB68">SUM(CW67,CW19)</f>
        <v>11134</v>
      </c>
      <c r="CX68" s="26">
        <f t="shared" si="269"/>
        <v>644005</v>
      </c>
      <c r="CY68" s="26">
        <f t="shared" si="269"/>
        <v>655139</v>
      </c>
      <c r="CZ68" s="26">
        <f t="shared" si="269"/>
        <v>3588</v>
      </c>
      <c r="DA68" s="26">
        <f t="shared" si="269"/>
        <v>28642</v>
      </c>
      <c r="DB68" s="26">
        <f t="shared" si="269"/>
        <v>32230</v>
      </c>
      <c r="DC68" s="36">
        <f t="shared" si="257"/>
        <v>32.225615232620804</v>
      </c>
      <c r="DD68" s="36">
        <f t="shared" si="257"/>
        <v>4.44748099781834</v>
      </c>
      <c r="DE68" s="36">
        <f t="shared" si="257"/>
        <v>4.91956668737474</v>
      </c>
    </row>
    <row r="69" spans="1:109" s="46" customFormat="1" ht="29.25" customHeight="1">
      <c r="A69" s="45" t="s">
        <v>96</v>
      </c>
      <c r="B69" s="45">
        <v>6</v>
      </c>
      <c r="C69" s="45">
        <v>6</v>
      </c>
      <c r="D69" s="45"/>
      <c r="E69" s="45">
        <v>6</v>
      </c>
      <c r="F69" s="45">
        <v>6</v>
      </c>
      <c r="G69" s="45"/>
      <c r="H69" s="45"/>
      <c r="I69" s="45"/>
      <c r="J69" s="45"/>
      <c r="K69" s="45">
        <v>6</v>
      </c>
      <c r="L69" s="45">
        <v>6</v>
      </c>
      <c r="M69" s="45"/>
      <c r="N69" s="45">
        <v>6</v>
      </c>
      <c r="O69" s="45">
        <v>6</v>
      </c>
      <c r="P69" s="45"/>
      <c r="Q69" s="45"/>
      <c r="R69" s="45"/>
      <c r="S69" s="45"/>
      <c r="T69" s="45">
        <v>6</v>
      </c>
      <c r="U69" s="45">
        <v>6</v>
      </c>
      <c r="V69" s="45"/>
      <c r="W69" s="45">
        <v>6</v>
      </c>
      <c r="X69" s="45">
        <v>6</v>
      </c>
      <c r="Y69" s="45"/>
      <c r="Z69" s="45"/>
      <c r="AA69" s="45"/>
      <c r="AB69" s="45"/>
      <c r="AC69" s="45">
        <v>6</v>
      </c>
      <c r="AD69" s="45">
        <v>6</v>
      </c>
      <c r="AE69" s="45"/>
      <c r="AF69" s="45">
        <v>6</v>
      </c>
      <c r="AG69" s="45">
        <v>6</v>
      </c>
      <c r="AH69" s="45"/>
      <c r="AI69" s="45"/>
      <c r="AJ69" s="45"/>
      <c r="AK69" s="45"/>
      <c r="AL69" s="45">
        <v>6</v>
      </c>
      <c r="AM69" s="45">
        <v>6</v>
      </c>
      <c r="AN69" s="45"/>
      <c r="AO69" s="45">
        <v>6</v>
      </c>
      <c r="AP69" s="45">
        <v>6</v>
      </c>
      <c r="AQ69" s="45"/>
      <c r="AR69" s="45"/>
      <c r="AS69" s="45"/>
      <c r="AT69" s="45"/>
      <c r="AU69" s="45">
        <v>6</v>
      </c>
      <c r="AV69" s="45">
        <v>6</v>
      </c>
      <c r="AW69" s="45"/>
      <c r="AX69" s="45">
        <v>6</v>
      </c>
      <c r="AY69" s="45">
        <v>6</v>
      </c>
      <c r="AZ69" s="45"/>
      <c r="BA69" s="45"/>
      <c r="BB69" s="45"/>
      <c r="BC69" s="45"/>
      <c r="BD69" s="45">
        <v>6</v>
      </c>
      <c r="BE69" s="45">
        <v>6</v>
      </c>
      <c r="BF69" s="45"/>
      <c r="BG69" s="45">
        <v>6</v>
      </c>
      <c r="BH69" s="45">
        <v>6</v>
      </c>
      <c r="BI69" s="45"/>
      <c r="BJ69" s="45"/>
      <c r="BK69" s="45"/>
      <c r="BL69" s="45"/>
      <c r="BM69" s="45">
        <v>6</v>
      </c>
      <c r="BN69" s="45">
        <v>6</v>
      </c>
      <c r="BO69" s="45"/>
      <c r="BP69" s="45">
        <v>6</v>
      </c>
      <c r="BQ69" s="45">
        <v>6</v>
      </c>
      <c r="BR69" s="45"/>
      <c r="BS69" s="45"/>
      <c r="BT69" s="45"/>
      <c r="BU69" s="45"/>
      <c r="BV69" s="45">
        <v>6</v>
      </c>
      <c r="BW69" s="45">
        <v>6</v>
      </c>
      <c r="BX69" s="45"/>
      <c r="BY69" s="45">
        <v>6</v>
      </c>
      <c r="BZ69" s="45">
        <v>6</v>
      </c>
      <c r="CA69" s="45"/>
      <c r="CB69" s="45"/>
      <c r="CC69" s="45"/>
      <c r="CD69" s="45"/>
      <c r="CE69" s="45">
        <v>6</v>
      </c>
      <c r="CF69" s="45">
        <v>6</v>
      </c>
      <c r="CG69" s="45"/>
      <c r="CH69" s="45">
        <v>6</v>
      </c>
      <c r="CI69" s="45">
        <v>6</v>
      </c>
      <c r="CJ69" s="45"/>
      <c r="CK69" s="45"/>
      <c r="CL69" s="45"/>
      <c r="CM69" s="45"/>
      <c r="CN69" s="45">
        <v>6</v>
      </c>
      <c r="CO69" s="45">
        <v>6</v>
      </c>
      <c r="CP69" s="45"/>
      <c r="CQ69" s="45">
        <v>6</v>
      </c>
      <c r="CR69" s="45">
        <v>6</v>
      </c>
      <c r="CS69" s="45"/>
      <c r="CT69" s="45"/>
      <c r="CU69" s="45"/>
      <c r="CV69" s="45"/>
      <c r="CW69" s="45">
        <v>6</v>
      </c>
      <c r="CX69" s="45">
        <v>6</v>
      </c>
      <c r="CY69" s="45"/>
      <c r="CZ69" s="45">
        <v>6</v>
      </c>
      <c r="DA69" s="45">
        <v>6</v>
      </c>
      <c r="DB69" s="45"/>
      <c r="DC69" s="45"/>
      <c r="DD69" s="45"/>
      <c r="DE69" s="45"/>
    </row>
    <row r="70" spans="1:105" s="46" customFormat="1" ht="29.25" customHeight="1">
      <c r="A70" s="46" t="s">
        <v>97</v>
      </c>
      <c r="B70" s="46">
        <v>3</v>
      </c>
      <c r="C70" s="46">
        <v>3</v>
      </c>
      <c r="E70" s="46">
        <v>3</v>
      </c>
      <c r="F70" s="46">
        <v>3</v>
      </c>
      <c r="K70" s="46">
        <v>4</v>
      </c>
      <c r="L70" s="46">
        <v>4</v>
      </c>
      <c r="N70" s="46">
        <v>4</v>
      </c>
      <c r="O70" s="46">
        <v>4</v>
      </c>
      <c r="T70" s="46">
        <v>5</v>
      </c>
      <c r="U70" s="46">
        <v>5</v>
      </c>
      <c r="W70" s="46">
        <v>5</v>
      </c>
      <c r="X70" s="46">
        <v>5</v>
      </c>
      <c r="AC70" s="46">
        <v>7</v>
      </c>
      <c r="AD70" s="46">
        <v>7</v>
      </c>
      <c r="AF70" s="46">
        <v>7</v>
      </c>
      <c r="AG70" s="46">
        <v>7</v>
      </c>
      <c r="AL70" s="46">
        <v>8</v>
      </c>
      <c r="AM70" s="46">
        <v>8</v>
      </c>
      <c r="AO70" s="46">
        <v>8</v>
      </c>
      <c r="AP70" s="46">
        <v>8</v>
      </c>
      <c r="AU70" s="46">
        <v>9</v>
      </c>
      <c r="AV70" s="46">
        <v>9</v>
      </c>
      <c r="AX70" s="46">
        <v>9</v>
      </c>
      <c r="AY70" s="46">
        <v>9</v>
      </c>
      <c r="BD70" s="46">
        <v>10</v>
      </c>
      <c r="BE70" s="46">
        <v>10</v>
      </c>
      <c r="BG70" s="46">
        <v>10</v>
      </c>
      <c r="BH70" s="46">
        <v>10</v>
      </c>
      <c r="BM70" s="46">
        <v>14</v>
      </c>
      <c r="BN70" s="46">
        <v>14</v>
      </c>
      <c r="BP70" s="46">
        <v>14</v>
      </c>
      <c r="BQ70" s="46">
        <v>14</v>
      </c>
      <c r="BV70" s="46">
        <v>17</v>
      </c>
      <c r="BW70" s="46">
        <v>17</v>
      </c>
      <c r="BY70" s="46">
        <v>17</v>
      </c>
      <c r="BZ70" s="46">
        <v>17</v>
      </c>
      <c r="CE70" s="46">
        <v>18</v>
      </c>
      <c r="CF70" s="46">
        <v>18</v>
      </c>
      <c r="CH70" s="46">
        <v>18</v>
      </c>
      <c r="CI70" s="46">
        <v>18</v>
      </c>
      <c r="CN70" s="46">
        <v>19</v>
      </c>
      <c r="CO70" s="46">
        <v>19</v>
      </c>
      <c r="CQ70" s="46">
        <v>19</v>
      </c>
      <c r="CR70" s="46">
        <v>19</v>
      </c>
      <c r="CW70" s="46">
        <v>20</v>
      </c>
      <c r="CX70" s="46">
        <v>20</v>
      </c>
      <c r="CZ70" s="46">
        <v>20</v>
      </c>
      <c r="DA70" s="46">
        <v>20</v>
      </c>
    </row>
    <row r="71" spans="1:105" s="46" customFormat="1" ht="29.25" customHeight="1">
      <c r="A71" s="46" t="s">
        <v>98</v>
      </c>
      <c r="B71" s="46">
        <v>1</v>
      </c>
      <c r="C71" s="46">
        <v>2</v>
      </c>
      <c r="E71" s="46">
        <v>6</v>
      </c>
      <c r="F71" s="46">
        <v>7</v>
      </c>
      <c r="K71" s="46">
        <v>1</v>
      </c>
      <c r="L71" s="46">
        <v>2</v>
      </c>
      <c r="N71" s="46">
        <v>6</v>
      </c>
      <c r="O71" s="46">
        <v>7</v>
      </c>
      <c r="T71" s="46">
        <v>1</v>
      </c>
      <c r="U71" s="46">
        <v>2</v>
      </c>
      <c r="W71" s="46">
        <v>6</v>
      </c>
      <c r="X71" s="46">
        <v>7</v>
      </c>
      <c r="AC71" s="46">
        <v>1</v>
      </c>
      <c r="AD71" s="46">
        <v>2</v>
      </c>
      <c r="AF71" s="46">
        <v>6</v>
      </c>
      <c r="AG71" s="46">
        <v>7</v>
      </c>
      <c r="AL71" s="46">
        <v>1</v>
      </c>
      <c r="AM71" s="46">
        <v>2</v>
      </c>
      <c r="AO71" s="46">
        <v>6</v>
      </c>
      <c r="AP71" s="46">
        <v>7</v>
      </c>
      <c r="AU71" s="46">
        <v>1</v>
      </c>
      <c r="AV71" s="46">
        <v>2</v>
      </c>
      <c r="AX71" s="46">
        <v>6</v>
      </c>
      <c r="AY71" s="46">
        <v>7</v>
      </c>
      <c r="BD71" s="46">
        <v>1</v>
      </c>
      <c r="BE71" s="46">
        <v>2</v>
      </c>
      <c r="BG71" s="46">
        <v>6</v>
      </c>
      <c r="BH71" s="46">
        <v>7</v>
      </c>
      <c r="BM71" s="46">
        <v>1</v>
      </c>
      <c r="BN71" s="46">
        <v>2</v>
      </c>
      <c r="BP71" s="46">
        <v>6</v>
      </c>
      <c r="BQ71" s="46">
        <v>7</v>
      </c>
      <c r="BV71" s="46">
        <v>1</v>
      </c>
      <c r="BW71" s="46">
        <v>2</v>
      </c>
      <c r="BY71" s="46">
        <v>6</v>
      </c>
      <c r="BZ71" s="46">
        <v>7</v>
      </c>
      <c r="CE71" s="46">
        <v>1</v>
      </c>
      <c r="CF71" s="46">
        <v>2</v>
      </c>
      <c r="CH71" s="46">
        <v>6</v>
      </c>
      <c r="CI71" s="46">
        <v>7</v>
      </c>
      <c r="CN71" s="46">
        <v>1</v>
      </c>
      <c r="CO71" s="46">
        <v>2</v>
      </c>
      <c r="CQ71" s="46">
        <v>6</v>
      </c>
      <c r="CR71" s="46">
        <v>7</v>
      </c>
      <c r="CW71" s="46">
        <v>1</v>
      </c>
      <c r="CX71" s="46">
        <v>2</v>
      </c>
      <c r="CZ71" s="46">
        <v>6</v>
      </c>
      <c r="DA71" s="46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J72"/>
  <sheetViews>
    <sheetView showOutlineSymbols="0" view="pageBreakPreview" zoomScale="40" zoomScaleNormal="87" zoomScaleSheetLayoutView="40" zoomScalePageLayoutView="0" workbookViewId="0" topLeftCell="A1">
      <pane xSplit="1" ySplit="5" topLeftCell="B6" activePane="bottomRight" state="frozen"/>
      <selection pane="topLeft" activeCell="CK6" sqref="CK6:CM67"/>
      <selection pane="topRight" activeCell="CK6" sqref="CK6:CM67"/>
      <selection pane="bottomLeft" activeCell="CK6" sqref="CK6:CM67"/>
      <selection pane="bottomRight" activeCell="A1" sqref="A1:IV16384"/>
    </sheetView>
  </sheetViews>
  <sheetFormatPr defaultColWidth="24.75390625" defaultRowHeight="14.25"/>
  <cols>
    <col min="1" max="55" width="20.625" style="54" customWidth="1"/>
    <col min="56" max="56" width="20.125" style="81" bestFit="1" customWidth="1"/>
    <col min="57" max="57" width="20.625" style="81" bestFit="1" customWidth="1"/>
    <col min="58" max="58" width="19.875" style="81" bestFit="1" customWidth="1"/>
    <col min="59" max="61" width="6.625" style="8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58" s="56" customFormat="1" ht="25.5">
      <c r="A1" s="55"/>
      <c r="B1" s="55" t="s">
        <v>78</v>
      </c>
      <c r="K1" s="55" t="s">
        <v>81</v>
      </c>
      <c r="T1" s="55" t="s">
        <v>82</v>
      </c>
      <c r="AC1" s="55" t="s">
        <v>83</v>
      </c>
      <c r="AL1" s="55" t="s">
        <v>76</v>
      </c>
      <c r="AU1" s="55" t="s">
        <v>77</v>
      </c>
      <c r="BD1" s="80"/>
      <c r="BE1" s="80"/>
      <c r="BF1" s="80"/>
    </row>
    <row r="2" spans="1:61" s="70" customFormat="1" ht="36" customHeight="1">
      <c r="A2" s="57" t="s">
        <v>7</v>
      </c>
      <c r="B2" s="58"/>
      <c r="C2" s="59" t="s">
        <v>8</v>
      </c>
      <c r="D2" s="59"/>
      <c r="E2" s="58"/>
      <c r="F2" s="59" t="s">
        <v>9</v>
      </c>
      <c r="G2" s="59"/>
      <c r="H2" s="58"/>
      <c r="I2" s="59" t="s">
        <v>10</v>
      </c>
      <c r="J2" s="60"/>
      <c r="K2" s="58"/>
      <c r="L2" s="59" t="s">
        <v>8</v>
      </c>
      <c r="M2" s="61"/>
      <c r="N2" s="58"/>
      <c r="O2" s="59" t="s">
        <v>9</v>
      </c>
      <c r="P2" s="59"/>
      <c r="Q2" s="58"/>
      <c r="R2" s="59" t="s">
        <v>10</v>
      </c>
      <c r="S2" s="60"/>
      <c r="T2" s="58"/>
      <c r="U2" s="59" t="s">
        <v>8</v>
      </c>
      <c r="V2" s="61"/>
      <c r="W2" s="58"/>
      <c r="X2" s="59" t="s">
        <v>9</v>
      </c>
      <c r="Y2" s="59"/>
      <c r="Z2" s="58"/>
      <c r="AA2" s="59" t="s">
        <v>10</v>
      </c>
      <c r="AB2" s="60"/>
      <c r="AC2" s="58"/>
      <c r="AD2" s="59" t="s">
        <v>8</v>
      </c>
      <c r="AE2" s="61"/>
      <c r="AF2" s="58"/>
      <c r="AG2" s="59" t="s">
        <v>9</v>
      </c>
      <c r="AH2" s="59"/>
      <c r="AI2" s="58"/>
      <c r="AJ2" s="59" t="s">
        <v>10</v>
      </c>
      <c r="AK2" s="60"/>
      <c r="AL2" s="58"/>
      <c r="AM2" s="59" t="s">
        <v>8</v>
      </c>
      <c r="AN2" s="61"/>
      <c r="AO2" s="58"/>
      <c r="AP2" s="59" t="s">
        <v>9</v>
      </c>
      <c r="AQ2" s="59"/>
      <c r="AR2" s="58"/>
      <c r="AS2" s="59" t="s">
        <v>10</v>
      </c>
      <c r="AT2" s="60"/>
      <c r="AU2" s="58"/>
      <c r="AV2" s="59" t="s">
        <v>8</v>
      </c>
      <c r="AW2" s="61"/>
      <c r="AX2" s="58"/>
      <c r="AY2" s="59" t="s">
        <v>9</v>
      </c>
      <c r="AZ2" s="59"/>
      <c r="BA2" s="58"/>
      <c r="BB2" s="59" t="s">
        <v>10</v>
      </c>
      <c r="BC2" s="60"/>
      <c r="BD2" s="80"/>
      <c r="BE2" s="80"/>
      <c r="BF2" s="80"/>
      <c r="BG2" s="56"/>
      <c r="BH2" s="56"/>
      <c r="BI2" s="56"/>
    </row>
    <row r="3" spans="1:61" s="70" customFormat="1" ht="24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80"/>
      <c r="BE3" s="80"/>
      <c r="BF3" s="80"/>
      <c r="BG3" s="56"/>
      <c r="BH3" s="56"/>
      <c r="BI3" s="56"/>
    </row>
    <row r="4" spans="1:61" s="70" customFormat="1" ht="24" customHeight="1">
      <c r="A4" s="63"/>
      <c r="B4" s="65" t="s">
        <v>11</v>
      </c>
      <c r="C4" s="65" t="s">
        <v>12</v>
      </c>
      <c r="D4" s="65" t="s">
        <v>13</v>
      </c>
      <c r="E4" s="65" t="s">
        <v>14</v>
      </c>
      <c r="F4" s="65" t="s">
        <v>15</v>
      </c>
      <c r="G4" s="65" t="s">
        <v>16</v>
      </c>
      <c r="H4" s="65" t="s">
        <v>17</v>
      </c>
      <c r="I4" s="65" t="s">
        <v>18</v>
      </c>
      <c r="J4" s="66" t="s">
        <v>19</v>
      </c>
      <c r="K4" s="65" t="s">
        <v>11</v>
      </c>
      <c r="L4" s="65" t="s">
        <v>12</v>
      </c>
      <c r="M4" s="65" t="s">
        <v>13</v>
      </c>
      <c r="N4" s="65" t="s">
        <v>14</v>
      </c>
      <c r="O4" s="65" t="s">
        <v>15</v>
      </c>
      <c r="P4" s="65" t="s">
        <v>16</v>
      </c>
      <c r="Q4" s="65" t="s">
        <v>17</v>
      </c>
      <c r="R4" s="65" t="s">
        <v>18</v>
      </c>
      <c r="S4" s="66" t="s">
        <v>19</v>
      </c>
      <c r="T4" s="65" t="s">
        <v>11</v>
      </c>
      <c r="U4" s="65" t="s">
        <v>12</v>
      </c>
      <c r="V4" s="65" t="s">
        <v>13</v>
      </c>
      <c r="W4" s="65" t="s">
        <v>14</v>
      </c>
      <c r="X4" s="65" t="s">
        <v>15</v>
      </c>
      <c r="Y4" s="65" t="s">
        <v>16</v>
      </c>
      <c r="Z4" s="65" t="s">
        <v>17</v>
      </c>
      <c r="AA4" s="65" t="s">
        <v>18</v>
      </c>
      <c r="AB4" s="66" t="s">
        <v>19</v>
      </c>
      <c r="AC4" s="65" t="s">
        <v>11</v>
      </c>
      <c r="AD4" s="65" t="s">
        <v>12</v>
      </c>
      <c r="AE4" s="65" t="s">
        <v>13</v>
      </c>
      <c r="AF4" s="65" t="s">
        <v>14</v>
      </c>
      <c r="AG4" s="65" t="s">
        <v>15</v>
      </c>
      <c r="AH4" s="65" t="s">
        <v>16</v>
      </c>
      <c r="AI4" s="65" t="s">
        <v>17</v>
      </c>
      <c r="AJ4" s="65" t="s">
        <v>18</v>
      </c>
      <c r="AK4" s="66" t="s">
        <v>19</v>
      </c>
      <c r="AL4" s="65" t="s">
        <v>11</v>
      </c>
      <c r="AM4" s="65" t="s">
        <v>12</v>
      </c>
      <c r="AN4" s="65" t="s">
        <v>13</v>
      </c>
      <c r="AO4" s="65" t="s">
        <v>14</v>
      </c>
      <c r="AP4" s="65" t="s">
        <v>15</v>
      </c>
      <c r="AQ4" s="65" t="s">
        <v>16</v>
      </c>
      <c r="AR4" s="65" t="s">
        <v>17</v>
      </c>
      <c r="AS4" s="65" t="s">
        <v>18</v>
      </c>
      <c r="AT4" s="66" t="s">
        <v>19</v>
      </c>
      <c r="AU4" s="65" t="s">
        <v>11</v>
      </c>
      <c r="AV4" s="65" t="s">
        <v>12</v>
      </c>
      <c r="AW4" s="65" t="s">
        <v>13</v>
      </c>
      <c r="AX4" s="65" t="s">
        <v>14</v>
      </c>
      <c r="AY4" s="65" t="s">
        <v>15</v>
      </c>
      <c r="AZ4" s="65" t="s">
        <v>16</v>
      </c>
      <c r="BA4" s="65" t="s">
        <v>17</v>
      </c>
      <c r="BB4" s="65" t="s">
        <v>18</v>
      </c>
      <c r="BC4" s="66" t="s">
        <v>19</v>
      </c>
      <c r="BD4" s="80"/>
      <c r="BE4" s="80"/>
      <c r="BF4" s="80"/>
      <c r="BG4" s="56"/>
      <c r="BH4" s="56"/>
      <c r="BI4" s="56"/>
    </row>
    <row r="5" spans="1:61" s="70" customFormat="1" ht="24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68"/>
      <c r="L5" s="68"/>
      <c r="M5" s="68"/>
      <c r="N5" s="68"/>
      <c r="O5" s="68"/>
      <c r="P5" s="68"/>
      <c r="Q5" s="68"/>
      <c r="R5" s="68"/>
      <c r="S5" s="69"/>
      <c r="T5" s="68"/>
      <c r="U5" s="68"/>
      <c r="V5" s="68"/>
      <c r="W5" s="68"/>
      <c r="X5" s="68"/>
      <c r="Y5" s="68"/>
      <c r="Z5" s="68"/>
      <c r="AA5" s="68"/>
      <c r="AB5" s="69"/>
      <c r="AC5" s="68"/>
      <c r="AD5" s="68"/>
      <c r="AE5" s="68"/>
      <c r="AF5" s="68"/>
      <c r="AG5" s="68"/>
      <c r="AH5" s="68"/>
      <c r="AI5" s="68"/>
      <c r="AJ5" s="68"/>
      <c r="AK5" s="69"/>
      <c r="AL5" s="68"/>
      <c r="AM5" s="68"/>
      <c r="AN5" s="68"/>
      <c r="AO5" s="68"/>
      <c r="AP5" s="68"/>
      <c r="AQ5" s="68"/>
      <c r="AR5" s="68"/>
      <c r="AS5" s="68"/>
      <c r="AT5" s="69"/>
      <c r="AU5" s="68"/>
      <c r="AV5" s="68"/>
      <c r="AW5" s="68"/>
      <c r="AX5" s="68"/>
      <c r="AY5" s="68"/>
      <c r="AZ5" s="68"/>
      <c r="BA5" s="68"/>
      <c r="BB5" s="68"/>
      <c r="BC5" s="69"/>
      <c r="BD5" s="80"/>
      <c r="BE5" s="80"/>
      <c r="BF5" s="80"/>
      <c r="BG5" s="56"/>
      <c r="BH5" s="56"/>
      <c r="BI5" s="56"/>
    </row>
    <row r="6" spans="1:88" ht="32.25" customHeight="1">
      <c r="A6" s="38" t="s">
        <v>20</v>
      </c>
      <c r="B6" s="98">
        <v>2318549</v>
      </c>
      <c r="C6" s="98">
        <v>99500</v>
      </c>
      <c r="D6" s="98">
        <f>SUM(B6:C6)</f>
        <v>2418049</v>
      </c>
      <c r="E6" s="98">
        <v>2294621</v>
      </c>
      <c r="F6" s="98">
        <v>29637</v>
      </c>
      <c r="G6" s="98">
        <f>SUM(E6:F6)</f>
        <v>2324258</v>
      </c>
      <c r="H6" s="126">
        <f>IF(ISERROR(E6/B6*100),"-",IF((E6/B6*100)=0,"-",E6/B6*100))</f>
        <v>98.96797522933525</v>
      </c>
      <c r="I6" s="126">
        <f>IF(ISERROR(F6/C6*100),"-",IF((F6/C6*100)=0,"-",F6/C6*100))</f>
        <v>29.785929648241204</v>
      </c>
      <c r="J6" s="126">
        <f>IF(ISERROR(G6/D6*100),"-",IF((G6/D6*100)=0,"-",G6/D6*100))</f>
        <v>96.12121177031565</v>
      </c>
      <c r="K6" s="98">
        <v>117261</v>
      </c>
      <c r="L6" s="98">
        <v>4919</v>
      </c>
      <c r="M6" s="98">
        <f>SUM(K6:L6)</f>
        <v>122180</v>
      </c>
      <c r="N6" s="98">
        <v>115613</v>
      </c>
      <c r="O6" s="98">
        <v>1149</v>
      </c>
      <c r="P6" s="98">
        <f>SUM(N6:O6)</f>
        <v>116762</v>
      </c>
      <c r="Q6" s="126">
        <f>IF(ISERROR(N6/K6*100),"-",IF((N6/K6*100)=0,"-",N6/K6*100))</f>
        <v>98.59458814098464</v>
      </c>
      <c r="R6" s="126">
        <f>IF(ISERROR(O6/L6*100),"-",IF((O6/L6*100)=0,"-",O6/L6*100))</f>
        <v>23.35840618011791</v>
      </c>
      <c r="S6" s="126">
        <f>IF(ISERROR(P6/M6*100),"-",IF((P6/M6*100)=0,"-",P6/M6*100))</f>
        <v>95.56555901129481</v>
      </c>
      <c r="T6" s="98">
        <v>0</v>
      </c>
      <c r="U6" s="98">
        <v>0</v>
      </c>
      <c r="V6" s="98">
        <f>SUM(T6:U6)</f>
        <v>0</v>
      </c>
      <c r="W6" s="98">
        <v>0</v>
      </c>
      <c r="X6" s="98">
        <v>0</v>
      </c>
      <c r="Y6" s="98">
        <f>SUM(W6:X6)</f>
        <v>0</v>
      </c>
      <c r="Z6" s="126" t="str">
        <f>IF(ISERROR(W6/T6*100),"-",IF((W6/T6*100)=0,"-",W6/T6*100))</f>
        <v>-</v>
      </c>
      <c r="AA6" s="126" t="str">
        <f>IF(ISERROR(X6/U6*100),"-",IF((X6/U6*100)=0,"-",X6/U6*100))</f>
        <v>-</v>
      </c>
      <c r="AB6" s="126" t="str">
        <f>IF(ISERROR(Y6/V6*100),"-",IF((Y6/V6*100)=0,"-",Y6/V6*100))</f>
        <v>-</v>
      </c>
      <c r="AC6" s="98">
        <v>2201288</v>
      </c>
      <c r="AD6" s="98">
        <v>94581</v>
      </c>
      <c r="AE6" s="98">
        <f>SUM(AC6:AD6)</f>
        <v>2295869</v>
      </c>
      <c r="AF6" s="98">
        <v>2179008</v>
      </c>
      <c r="AG6" s="98">
        <v>28488</v>
      </c>
      <c r="AH6" s="98">
        <f>SUM(AF6:AG6)</f>
        <v>2207496</v>
      </c>
      <c r="AI6" s="126">
        <f>IF(ISERROR(AF6/AC6*100),"-",IF((AF6/AC6*100)=0,"-",AF6/AC6*100))</f>
        <v>98.98786528614156</v>
      </c>
      <c r="AJ6" s="126">
        <f>IF(ISERROR(AG6/AD6*100),"-",IF((AG6/AD6*100)=0,"-",AG6/AD6*100))</f>
        <v>30.12021441938656</v>
      </c>
      <c r="AK6" s="126">
        <f>IF(ISERROR(AH6/AE6*100),"-",IF((AH6/AE6*100)=0,"-",AH6/AE6*100))</f>
        <v>96.1507821221507</v>
      </c>
      <c r="AL6" s="98">
        <v>0</v>
      </c>
      <c r="AM6" s="98">
        <v>0</v>
      </c>
      <c r="AN6" s="98">
        <f>SUM(AL6:AM6)</f>
        <v>0</v>
      </c>
      <c r="AO6" s="98">
        <v>0</v>
      </c>
      <c r="AP6" s="98">
        <v>0</v>
      </c>
      <c r="AQ6" s="98">
        <f>SUM(AO6:AP6)</f>
        <v>0</v>
      </c>
      <c r="AR6" s="99" t="str">
        <f>IF(ISERROR(AO6/AL6*100),"-",IF((AO6/AL6*100)=0,"-",AO6/AL6*100))</f>
        <v>-</v>
      </c>
      <c r="AS6" s="99" t="str">
        <f>IF(ISERROR(AP6/AM6*100),"-",IF((AP6/AM6*100)=0,"-",AP6/AM6*100))</f>
        <v>-</v>
      </c>
      <c r="AT6" s="99" t="str">
        <f>IF(ISERROR(AQ6/AN6*100),"-",IF((AQ6/AN6*100)=0,"-",AQ6/AN6*100))</f>
        <v>-</v>
      </c>
      <c r="AU6" s="98">
        <v>38146443</v>
      </c>
      <c r="AV6" s="98">
        <v>1399640</v>
      </c>
      <c r="AW6" s="98">
        <f>SUM(AU6:AV6)</f>
        <v>39546083</v>
      </c>
      <c r="AX6" s="98">
        <v>37739887</v>
      </c>
      <c r="AY6" s="98">
        <v>409961</v>
      </c>
      <c r="AZ6" s="98">
        <f>SUM(AX6:AY6)</f>
        <v>38149848</v>
      </c>
      <c r="BA6" s="126">
        <f>IF(ISERROR(AX6/AU6*100),"-",IF((AX6/AU6*100)=0,"-",AX6/AU6*100))</f>
        <v>98.93422304145108</v>
      </c>
      <c r="BB6" s="126">
        <f>IF(ISERROR(AY6/AV6*100),"-",IF((AY6/AV6*100)=0,"-",AY6/AV6*100))</f>
        <v>29.290460404103914</v>
      </c>
      <c r="BC6" s="126">
        <f>IF(ISERROR(AZ6/AW6*100),"-",IF((AZ6/AW6*100)=0,"-",AZ6/AW6*100))</f>
        <v>96.46934691357421</v>
      </c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39" t="s">
        <v>21</v>
      </c>
      <c r="B7" s="100">
        <v>107719</v>
      </c>
      <c r="C7" s="100">
        <v>244</v>
      </c>
      <c r="D7" s="100">
        <f>SUM(B7:C7)</f>
        <v>107963</v>
      </c>
      <c r="E7" s="100">
        <v>107277</v>
      </c>
      <c r="F7" s="100">
        <v>244</v>
      </c>
      <c r="G7" s="100">
        <f>SUM(E7:F7)</f>
        <v>107521</v>
      </c>
      <c r="H7" s="127">
        <f aca="true" t="shared" si="0" ref="H7:H18">IF(ISERROR(E7/B7*100),"-",IF((E7/B7*100)=0,"-",E7/B7*100))</f>
        <v>99.58967313101681</v>
      </c>
      <c r="I7" s="127">
        <f aca="true" t="shared" si="1" ref="I7:I18">IF(ISERROR(F7/C7*100),"-",IF((F7/C7*100)=0,"-",F7/C7*100))</f>
        <v>100</v>
      </c>
      <c r="J7" s="127">
        <f aca="true" t="shared" si="2" ref="J7:J18">IF(ISERROR(G7/D7*100),"-",IF((G7/D7*100)=0,"-",G7/D7*100))</f>
        <v>99.59060048349897</v>
      </c>
      <c r="K7" s="100">
        <v>107719</v>
      </c>
      <c r="L7" s="100">
        <v>244</v>
      </c>
      <c r="M7" s="100">
        <f>SUM(K7:L7)</f>
        <v>107963</v>
      </c>
      <c r="N7" s="100">
        <v>107277</v>
      </c>
      <c r="O7" s="100">
        <v>244</v>
      </c>
      <c r="P7" s="100">
        <f>SUM(N7:O7)</f>
        <v>107521</v>
      </c>
      <c r="Q7" s="127">
        <f aca="true" t="shared" si="3" ref="Q7:Q18">IF(ISERROR(N7/K7*100),"-",IF((N7/K7*100)=0,"-",N7/K7*100))</f>
        <v>99.58967313101681</v>
      </c>
      <c r="R7" s="127">
        <f aca="true" t="shared" si="4" ref="R7:R18">IF(ISERROR(O7/L7*100),"-",IF((O7/L7*100)=0,"-",O7/L7*100))</f>
        <v>100</v>
      </c>
      <c r="S7" s="127">
        <f aca="true" t="shared" si="5" ref="S7:S18">IF(ISERROR(P7/M7*100),"-",IF((P7/M7*100)=0,"-",P7/M7*100))</f>
        <v>99.59060048349897</v>
      </c>
      <c r="T7" s="100">
        <v>0</v>
      </c>
      <c r="U7" s="100">
        <v>0</v>
      </c>
      <c r="V7" s="100">
        <f>SUM(T7:U7)</f>
        <v>0</v>
      </c>
      <c r="W7" s="100">
        <v>0</v>
      </c>
      <c r="X7" s="100">
        <v>0</v>
      </c>
      <c r="Y7" s="100">
        <f>SUM(W7:X7)</f>
        <v>0</v>
      </c>
      <c r="Z7" s="127" t="str">
        <f aca="true" t="shared" si="6" ref="Z7:Z18">IF(ISERROR(W7/T7*100),"-",IF((W7/T7*100)=0,"-",W7/T7*100))</f>
        <v>-</v>
      </c>
      <c r="AA7" s="127" t="str">
        <f aca="true" t="shared" si="7" ref="AA7:AA18">IF(ISERROR(X7/U7*100),"-",IF((X7/U7*100)=0,"-",X7/U7*100))</f>
        <v>-</v>
      </c>
      <c r="AB7" s="127" t="str">
        <f aca="true" t="shared" si="8" ref="AB7:AB18">IF(ISERROR(Y7/V7*100),"-",IF((Y7/V7*100)=0,"-",Y7/V7*100))</f>
        <v>-</v>
      </c>
      <c r="AC7" s="100">
        <v>0</v>
      </c>
      <c r="AD7" s="100">
        <v>0</v>
      </c>
      <c r="AE7" s="100">
        <f>SUM(AC7:AD7)</f>
        <v>0</v>
      </c>
      <c r="AF7" s="100">
        <v>0</v>
      </c>
      <c r="AG7" s="100">
        <v>0</v>
      </c>
      <c r="AH7" s="100">
        <f>SUM(AF7:AG7)</f>
        <v>0</v>
      </c>
      <c r="AI7" s="127" t="str">
        <f aca="true" t="shared" si="9" ref="AI7:AI18">IF(ISERROR(AF7/AC7*100),"-",IF((AF7/AC7*100)=0,"-",AF7/AC7*100))</f>
        <v>-</v>
      </c>
      <c r="AJ7" s="127" t="str">
        <f aca="true" t="shared" si="10" ref="AJ7:AJ18">IF(ISERROR(AG7/AD7*100),"-",IF((AG7/AD7*100)=0,"-",AG7/AD7*100))</f>
        <v>-</v>
      </c>
      <c r="AK7" s="127" t="str">
        <f aca="true" t="shared" si="11" ref="AK7:AK18">IF(ISERROR(AH7/AE7*100),"-",IF((AH7/AE7*100)=0,"-",AH7/AE7*100))</f>
        <v>-</v>
      </c>
      <c r="AL7" s="100">
        <v>0</v>
      </c>
      <c r="AM7" s="100">
        <v>0</v>
      </c>
      <c r="AN7" s="100">
        <f>SUM(AL7:AM7)</f>
        <v>0</v>
      </c>
      <c r="AO7" s="100">
        <v>0</v>
      </c>
      <c r="AP7" s="100">
        <v>0</v>
      </c>
      <c r="AQ7" s="100">
        <f>SUM(AO7:AP7)</f>
        <v>0</v>
      </c>
      <c r="AR7" s="101" t="str">
        <f aca="true" t="shared" si="12" ref="AR7:AR18">IF(ISERROR(AO7/AL7*100),"-",IF((AO7/AL7*100)=0,"-",AO7/AL7*100))</f>
        <v>-</v>
      </c>
      <c r="AS7" s="101" t="str">
        <f aca="true" t="shared" si="13" ref="AS7:AS18">IF(ISERROR(AP7/AM7*100),"-",IF((AP7/AM7*100)=0,"-",AP7/AM7*100))</f>
        <v>-</v>
      </c>
      <c r="AT7" s="101" t="str">
        <f aca="true" t="shared" si="14" ref="AT7:AT18">IF(ISERROR(AQ7/AN7*100),"-",IF((AQ7/AN7*100)=0,"-",AQ7/AN7*100))</f>
        <v>-</v>
      </c>
      <c r="AU7" s="100">
        <v>15395160</v>
      </c>
      <c r="AV7" s="100">
        <v>418309</v>
      </c>
      <c r="AW7" s="100">
        <f>SUM(AU7:AV7)</f>
        <v>15813469</v>
      </c>
      <c r="AX7" s="100">
        <v>15258994</v>
      </c>
      <c r="AY7" s="100">
        <v>104695</v>
      </c>
      <c r="AZ7" s="100">
        <f>SUM(AX7:AY7)</f>
        <v>15363689</v>
      </c>
      <c r="BA7" s="127">
        <f aca="true" t="shared" si="15" ref="BA7:BA67">IF(ISERROR(AX7/AU7*100),"-",IF((AX7/AU7*100)=0,"-",AX7/AU7*100))</f>
        <v>99.11552721764502</v>
      </c>
      <c r="BB7" s="127">
        <f aca="true" t="shared" si="16" ref="BB7:BB67">IF(ISERROR(AY7/AV7*100),"-",IF((AY7/AV7*100)=0,"-",AY7/AV7*100))</f>
        <v>25.028149047713534</v>
      </c>
      <c r="BC7" s="127">
        <f aca="true" t="shared" si="17" ref="BC7:BC67">IF(ISERROR(AZ7/AW7*100),"-",IF((AZ7/AW7*100)=0,"-",AZ7/AW7*100))</f>
        <v>97.15571580151072</v>
      </c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39" t="s">
        <v>22</v>
      </c>
      <c r="B8" s="100">
        <v>4892691</v>
      </c>
      <c r="C8" s="100">
        <v>136403</v>
      </c>
      <c r="D8" s="100">
        <f aca="true" t="shared" si="18" ref="D8:D65">SUM(B8:C8)</f>
        <v>5029094</v>
      </c>
      <c r="E8" s="100">
        <v>4858271</v>
      </c>
      <c r="F8" s="100">
        <v>36903</v>
      </c>
      <c r="G8" s="100">
        <f aca="true" t="shared" si="19" ref="G8:G65">SUM(E8:F8)</f>
        <v>4895174</v>
      </c>
      <c r="H8" s="127">
        <f t="shared" si="0"/>
        <v>99.29650165931182</v>
      </c>
      <c r="I8" s="127">
        <f t="shared" si="1"/>
        <v>27.05439029933359</v>
      </c>
      <c r="J8" s="127">
        <f t="shared" si="2"/>
        <v>97.33709491212532</v>
      </c>
      <c r="K8" s="100">
        <v>58907</v>
      </c>
      <c r="L8" s="100">
        <v>449</v>
      </c>
      <c r="M8" s="100">
        <f aca="true" t="shared" si="20" ref="M8:M65">SUM(K8:L8)</f>
        <v>59356</v>
      </c>
      <c r="N8" s="100">
        <v>56785</v>
      </c>
      <c r="O8" s="100">
        <v>111</v>
      </c>
      <c r="P8" s="100">
        <f aca="true" t="shared" si="21" ref="P8:P65">SUM(N8:O8)</f>
        <v>56896</v>
      </c>
      <c r="Q8" s="127">
        <f t="shared" si="3"/>
        <v>96.39771164717266</v>
      </c>
      <c r="R8" s="127">
        <f t="shared" si="4"/>
        <v>24.721603563474385</v>
      </c>
      <c r="S8" s="127">
        <f t="shared" si="5"/>
        <v>95.85551587034166</v>
      </c>
      <c r="T8" s="100">
        <v>1982561</v>
      </c>
      <c r="U8" s="100">
        <v>19368</v>
      </c>
      <c r="V8" s="100">
        <f aca="true" t="shared" si="22" ref="V8:V65">SUM(T8:U8)</f>
        <v>2001929</v>
      </c>
      <c r="W8" s="100">
        <v>1974142</v>
      </c>
      <c r="X8" s="100">
        <v>9345</v>
      </c>
      <c r="Y8" s="100">
        <f aca="true" t="shared" si="23" ref="Y8:Y65">SUM(W8:X8)</f>
        <v>1983487</v>
      </c>
      <c r="Z8" s="127">
        <f t="shared" si="6"/>
        <v>99.57534724026146</v>
      </c>
      <c r="AA8" s="127">
        <f t="shared" si="7"/>
        <v>48.24969021065675</v>
      </c>
      <c r="AB8" s="127">
        <f t="shared" si="8"/>
        <v>99.07878850848357</v>
      </c>
      <c r="AC8" s="100">
        <v>2851223</v>
      </c>
      <c r="AD8" s="100">
        <v>116586</v>
      </c>
      <c r="AE8" s="100">
        <f aca="true" t="shared" si="24" ref="AE8:AE65">SUM(AC8:AD8)</f>
        <v>2967809</v>
      </c>
      <c r="AF8" s="100">
        <v>2827344</v>
      </c>
      <c r="AG8" s="100">
        <v>27447</v>
      </c>
      <c r="AH8" s="100">
        <f aca="true" t="shared" si="25" ref="AH8:AH65">SUM(AF8:AG8)</f>
        <v>2854791</v>
      </c>
      <c r="AI8" s="127">
        <f t="shared" si="9"/>
        <v>99.16249974133908</v>
      </c>
      <c r="AJ8" s="127">
        <f t="shared" si="10"/>
        <v>23.542277803509855</v>
      </c>
      <c r="AK8" s="127">
        <f t="shared" si="11"/>
        <v>96.19187083804921</v>
      </c>
      <c r="AL8" s="100">
        <v>0</v>
      </c>
      <c r="AM8" s="100">
        <v>0</v>
      </c>
      <c r="AN8" s="100">
        <f aca="true" t="shared" si="26" ref="AN8:AN65">SUM(AL8:AM8)</f>
        <v>0</v>
      </c>
      <c r="AO8" s="100">
        <v>0</v>
      </c>
      <c r="AP8" s="100">
        <v>0</v>
      </c>
      <c r="AQ8" s="100">
        <f aca="true" t="shared" si="27" ref="AQ8:AQ65">SUM(AO8:AP8)</f>
        <v>0</v>
      </c>
      <c r="AR8" s="101" t="str">
        <f t="shared" si="12"/>
        <v>-</v>
      </c>
      <c r="AS8" s="101" t="str">
        <f t="shared" si="13"/>
        <v>-</v>
      </c>
      <c r="AT8" s="101" t="str">
        <f t="shared" si="14"/>
        <v>-</v>
      </c>
      <c r="AU8" s="100">
        <v>47679007</v>
      </c>
      <c r="AV8" s="100">
        <v>1851776</v>
      </c>
      <c r="AW8" s="100">
        <f aca="true" t="shared" si="28" ref="AW8:AW65">SUM(AU8:AV8)</f>
        <v>49530783</v>
      </c>
      <c r="AX8" s="100">
        <v>47172292</v>
      </c>
      <c r="AY8" s="100">
        <v>458190</v>
      </c>
      <c r="AZ8" s="100">
        <f aca="true" t="shared" si="29" ref="AZ8:AZ65">SUM(AX8:AY8)</f>
        <v>47630482</v>
      </c>
      <c r="BA8" s="127">
        <f t="shared" si="15"/>
        <v>98.93723667525207</v>
      </c>
      <c r="BB8" s="127">
        <f t="shared" si="16"/>
        <v>24.743273484481925</v>
      </c>
      <c r="BC8" s="127">
        <f t="shared" si="17"/>
        <v>96.16339398470643</v>
      </c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39" t="s">
        <v>23</v>
      </c>
      <c r="B9" s="100">
        <v>5411271</v>
      </c>
      <c r="C9" s="100">
        <v>193639</v>
      </c>
      <c r="D9" s="100">
        <f t="shared" si="18"/>
        <v>5604910</v>
      </c>
      <c r="E9" s="100">
        <v>5363915</v>
      </c>
      <c r="F9" s="100">
        <v>44649</v>
      </c>
      <c r="G9" s="100">
        <f t="shared" si="19"/>
        <v>5408564</v>
      </c>
      <c r="H9" s="127">
        <f t="shared" si="0"/>
        <v>99.12486364109282</v>
      </c>
      <c r="I9" s="127">
        <f t="shared" si="1"/>
        <v>23.057855080846316</v>
      </c>
      <c r="J9" s="127">
        <f t="shared" si="2"/>
        <v>96.49689290282984</v>
      </c>
      <c r="K9" s="100">
        <v>103302</v>
      </c>
      <c r="L9" s="100">
        <v>6445</v>
      </c>
      <c r="M9" s="100">
        <f t="shared" si="20"/>
        <v>109747</v>
      </c>
      <c r="N9" s="100">
        <v>102399</v>
      </c>
      <c r="O9" s="100">
        <v>111</v>
      </c>
      <c r="P9" s="100">
        <f t="shared" si="21"/>
        <v>102510</v>
      </c>
      <c r="Q9" s="127">
        <f t="shared" si="3"/>
        <v>99.12586397165593</v>
      </c>
      <c r="R9" s="127">
        <f t="shared" si="4"/>
        <v>1.722265321955004</v>
      </c>
      <c r="S9" s="127">
        <f t="shared" si="5"/>
        <v>93.40574229819494</v>
      </c>
      <c r="T9" s="100">
        <v>2345047</v>
      </c>
      <c r="U9" s="100">
        <v>33740</v>
      </c>
      <c r="V9" s="100">
        <f t="shared" si="22"/>
        <v>2378787</v>
      </c>
      <c r="W9" s="100">
        <v>2333142</v>
      </c>
      <c r="X9" s="100">
        <v>8641</v>
      </c>
      <c r="Y9" s="100">
        <f t="shared" si="23"/>
        <v>2341783</v>
      </c>
      <c r="Z9" s="127">
        <f t="shared" si="6"/>
        <v>99.49233426878011</v>
      </c>
      <c r="AA9" s="127">
        <f t="shared" si="7"/>
        <v>25.610551274451687</v>
      </c>
      <c r="AB9" s="127">
        <f t="shared" si="8"/>
        <v>98.44441725972104</v>
      </c>
      <c r="AC9" s="100">
        <v>2962922</v>
      </c>
      <c r="AD9" s="100">
        <v>153454</v>
      </c>
      <c r="AE9" s="100">
        <f t="shared" si="24"/>
        <v>3116376</v>
      </c>
      <c r="AF9" s="100">
        <v>2928374</v>
      </c>
      <c r="AG9" s="100">
        <v>35897</v>
      </c>
      <c r="AH9" s="100">
        <f t="shared" si="25"/>
        <v>2964271</v>
      </c>
      <c r="AI9" s="127">
        <f t="shared" si="9"/>
        <v>98.83398887989627</v>
      </c>
      <c r="AJ9" s="127">
        <f t="shared" si="10"/>
        <v>23.392677936059016</v>
      </c>
      <c r="AK9" s="127">
        <f t="shared" si="11"/>
        <v>95.11917047236919</v>
      </c>
      <c r="AL9" s="100">
        <v>0</v>
      </c>
      <c r="AM9" s="100">
        <v>0</v>
      </c>
      <c r="AN9" s="100">
        <f t="shared" si="26"/>
        <v>0</v>
      </c>
      <c r="AO9" s="100">
        <v>0</v>
      </c>
      <c r="AP9" s="100">
        <v>0</v>
      </c>
      <c r="AQ9" s="100">
        <f t="shared" si="27"/>
        <v>0</v>
      </c>
      <c r="AR9" s="101" t="str">
        <f t="shared" si="12"/>
        <v>-</v>
      </c>
      <c r="AS9" s="101" t="str">
        <f t="shared" si="13"/>
        <v>-</v>
      </c>
      <c r="AT9" s="101" t="str">
        <f t="shared" si="14"/>
        <v>-</v>
      </c>
      <c r="AU9" s="100">
        <v>50576973</v>
      </c>
      <c r="AV9" s="100">
        <v>2348724</v>
      </c>
      <c r="AW9" s="100">
        <f t="shared" si="28"/>
        <v>52925697</v>
      </c>
      <c r="AX9" s="100">
        <v>49939481</v>
      </c>
      <c r="AY9" s="100">
        <v>644346</v>
      </c>
      <c r="AZ9" s="100">
        <f t="shared" si="29"/>
        <v>50583827</v>
      </c>
      <c r="BA9" s="127">
        <f t="shared" si="15"/>
        <v>98.7395607878708</v>
      </c>
      <c r="BB9" s="127">
        <f t="shared" si="16"/>
        <v>27.433874733685183</v>
      </c>
      <c r="BC9" s="127">
        <f t="shared" si="17"/>
        <v>95.57517400290449</v>
      </c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39" t="s">
        <v>24</v>
      </c>
      <c r="B10" s="100">
        <v>9399</v>
      </c>
      <c r="C10" s="100">
        <v>0</v>
      </c>
      <c r="D10" s="100">
        <f t="shared" si="18"/>
        <v>9399</v>
      </c>
      <c r="E10" s="100">
        <v>9429</v>
      </c>
      <c r="F10" s="100">
        <v>0</v>
      </c>
      <c r="G10" s="100">
        <f t="shared" si="19"/>
        <v>9429</v>
      </c>
      <c r="H10" s="127">
        <f t="shared" si="0"/>
        <v>100.319182891797</v>
      </c>
      <c r="I10" s="127" t="str">
        <f t="shared" si="1"/>
        <v>-</v>
      </c>
      <c r="J10" s="127">
        <f t="shared" si="2"/>
        <v>100.319182891797</v>
      </c>
      <c r="K10" s="100">
        <v>9399</v>
      </c>
      <c r="L10" s="100">
        <v>0</v>
      </c>
      <c r="M10" s="100">
        <f t="shared" si="20"/>
        <v>9399</v>
      </c>
      <c r="N10" s="100">
        <v>9429</v>
      </c>
      <c r="O10" s="100">
        <v>0</v>
      </c>
      <c r="P10" s="100">
        <f t="shared" si="21"/>
        <v>9429</v>
      </c>
      <c r="Q10" s="127">
        <f t="shared" si="3"/>
        <v>100.319182891797</v>
      </c>
      <c r="R10" s="127" t="str">
        <f t="shared" si="4"/>
        <v>-</v>
      </c>
      <c r="S10" s="127">
        <f t="shared" si="5"/>
        <v>100.319182891797</v>
      </c>
      <c r="T10" s="100">
        <v>0</v>
      </c>
      <c r="U10" s="100">
        <v>0</v>
      </c>
      <c r="V10" s="100">
        <f t="shared" si="22"/>
        <v>0</v>
      </c>
      <c r="W10" s="100">
        <v>0</v>
      </c>
      <c r="X10" s="100">
        <v>0</v>
      </c>
      <c r="Y10" s="100">
        <f t="shared" si="23"/>
        <v>0</v>
      </c>
      <c r="Z10" s="127" t="str">
        <f t="shared" si="6"/>
        <v>-</v>
      </c>
      <c r="AA10" s="127" t="str">
        <f t="shared" si="7"/>
        <v>-</v>
      </c>
      <c r="AB10" s="127" t="str">
        <f t="shared" si="8"/>
        <v>-</v>
      </c>
      <c r="AC10" s="100">
        <v>0</v>
      </c>
      <c r="AD10" s="100">
        <v>0</v>
      </c>
      <c r="AE10" s="100">
        <f t="shared" si="24"/>
        <v>0</v>
      </c>
      <c r="AF10" s="100">
        <v>0</v>
      </c>
      <c r="AG10" s="100">
        <v>0</v>
      </c>
      <c r="AH10" s="100">
        <f t="shared" si="25"/>
        <v>0</v>
      </c>
      <c r="AI10" s="127" t="str">
        <f t="shared" si="9"/>
        <v>-</v>
      </c>
      <c r="AJ10" s="127" t="str">
        <f t="shared" si="10"/>
        <v>-</v>
      </c>
      <c r="AK10" s="127" t="str">
        <f t="shared" si="11"/>
        <v>-</v>
      </c>
      <c r="AL10" s="100">
        <v>0</v>
      </c>
      <c r="AM10" s="100">
        <v>0</v>
      </c>
      <c r="AN10" s="100">
        <f t="shared" si="26"/>
        <v>0</v>
      </c>
      <c r="AO10" s="100">
        <v>0</v>
      </c>
      <c r="AP10" s="100">
        <v>0</v>
      </c>
      <c r="AQ10" s="100">
        <f t="shared" si="27"/>
        <v>0</v>
      </c>
      <c r="AR10" s="101" t="str">
        <f t="shared" si="12"/>
        <v>-</v>
      </c>
      <c r="AS10" s="101" t="str">
        <f t="shared" si="13"/>
        <v>-</v>
      </c>
      <c r="AT10" s="101" t="str">
        <f t="shared" si="14"/>
        <v>-</v>
      </c>
      <c r="AU10" s="100">
        <v>8748179</v>
      </c>
      <c r="AV10" s="100">
        <v>351290</v>
      </c>
      <c r="AW10" s="100">
        <f t="shared" si="28"/>
        <v>9099469</v>
      </c>
      <c r="AX10" s="100">
        <v>8689903</v>
      </c>
      <c r="AY10" s="100">
        <v>49257</v>
      </c>
      <c r="AZ10" s="100">
        <f t="shared" si="29"/>
        <v>8739160</v>
      </c>
      <c r="BA10" s="127">
        <f t="shared" si="15"/>
        <v>99.33384993608384</v>
      </c>
      <c r="BB10" s="127">
        <f t="shared" si="16"/>
        <v>14.021748412992116</v>
      </c>
      <c r="BC10" s="127">
        <f t="shared" si="17"/>
        <v>96.0403293862532</v>
      </c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38" t="s">
        <v>25</v>
      </c>
      <c r="B11" s="98">
        <v>483728</v>
      </c>
      <c r="C11" s="98">
        <v>12196</v>
      </c>
      <c r="D11" s="98">
        <f t="shared" si="18"/>
        <v>495924</v>
      </c>
      <c r="E11" s="98">
        <v>479543</v>
      </c>
      <c r="F11" s="98">
        <v>3302</v>
      </c>
      <c r="G11" s="98">
        <f t="shared" si="19"/>
        <v>482845</v>
      </c>
      <c r="H11" s="126">
        <f t="shared" si="0"/>
        <v>99.13484437535143</v>
      </c>
      <c r="I11" s="126">
        <f t="shared" si="1"/>
        <v>27.074450639553955</v>
      </c>
      <c r="J11" s="126">
        <f t="shared" si="2"/>
        <v>97.36270073640316</v>
      </c>
      <c r="K11" s="98">
        <v>2503</v>
      </c>
      <c r="L11" s="98">
        <v>0</v>
      </c>
      <c r="M11" s="98">
        <f t="shared" si="20"/>
        <v>2503</v>
      </c>
      <c r="N11" s="98">
        <v>2503</v>
      </c>
      <c r="O11" s="98">
        <v>0</v>
      </c>
      <c r="P11" s="98">
        <f t="shared" si="21"/>
        <v>2503</v>
      </c>
      <c r="Q11" s="126">
        <f t="shared" si="3"/>
        <v>100</v>
      </c>
      <c r="R11" s="126" t="str">
        <f t="shared" si="4"/>
        <v>-</v>
      </c>
      <c r="S11" s="126">
        <f t="shared" si="5"/>
        <v>100</v>
      </c>
      <c r="T11" s="98">
        <v>0</v>
      </c>
      <c r="U11" s="98">
        <v>0</v>
      </c>
      <c r="V11" s="98">
        <f t="shared" si="22"/>
        <v>0</v>
      </c>
      <c r="W11" s="98">
        <v>0</v>
      </c>
      <c r="X11" s="98">
        <v>0</v>
      </c>
      <c r="Y11" s="98">
        <f t="shared" si="23"/>
        <v>0</v>
      </c>
      <c r="Z11" s="126" t="str">
        <f t="shared" si="6"/>
        <v>-</v>
      </c>
      <c r="AA11" s="126" t="str">
        <f t="shared" si="7"/>
        <v>-</v>
      </c>
      <c r="AB11" s="126" t="str">
        <f t="shared" si="8"/>
        <v>-</v>
      </c>
      <c r="AC11" s="98">
        <v>481225</v>
      </c>
      <c r="AD11" s="98">
        <v>12196</v>
      </c>
      <c r="AE11" s="98">
        <f t="shared" si="24"/>
        <v>493421</v>
      </c>
      <c r="AF11" s="98">
        <v>477040</v>
      </c>
      <c r="AG11" s="98">
        <v>3302</v>
      </c>
      <c r="AH11" s="98">
        <f t="shared" si="25"/>
        <v>480342</v>
      </c>
      <c r="AI11" s="126">
        <f t="shared" si="9"/>
        <v>99.13034443347706</v>
      </c>
      <c r="AJ11" s="126">
        <f t="shared" si="10"/>
        <v>27.074450639553955</v>
      </c>
      <c r="AK11" s="126">
        <f t="shared" si="11"/>
        <v>97.34932238392771</v>
      </c>
      <c r="AL11" s="98">
        <v>0</v>
      </c>
      <c r="AM11" s="98">
        <v>0</v>
      </c>
      <c r="AN11" s="98">
        <f t="shared" si="26"/>
        <v>0</v>
      </c>
      <c r="AO11" s="98">
        <v>0</v>
      </c>
      <c r="AP11" s="98">
        <v>0</v>
      </c>
      <c r="AQ11" s="98">
        <f t="shared" si="27"/>
        <v>0</v>
      </c>
      <c r="AR11" s="99" t="str">
        <f t="shared" si="12"/>
        <v>-</v>
      </c>
      <c r="AS11" s="99" t="str">
        <f t="shared" si="13"/>
        <v>-</v>
      </c>
      <c r="AT11" s="99" t="str">
        <f t="shared" si="14"/>
        <v>-</v>
      </c>
      <c r="AU11" s="98">
        <v>9511926</v>
      </c>
      <c r="AV11" s="98">
        <v>195222</v>
      </c>
      <c r="AW11" s="98">
        <f t="shared" si="28"/>
        <v>9707148</v>
      </c>
      <c r="AX11" s="98">
        <v>9446120</v>
      </c>
      <c r="AY11" s="98">
        <v>61792</v>
      </c>
      <c r="AZ11" s="98">
        <f t="shared" si="29"/>
        <v>9507912</v>
      </c>
      <c r="BA11" s="126">
        <f t="shared" si="15"/>
        <v>99.30817375997249</v>
      </c>
      <c r="BB11" s="126">
        <f t="shared" si="16"/>
        <v>31.652170349653215</v>
      </c>
      <c r="BC11" s="126">
        <f t="shared" si="17"/>
        <v>97.9475330962297</v>
      </c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39" t="s">
        <v>26</v>
      </c>
      <c r="B12" s="100">
        <v>45008</v>
      </c>
      <c r="C12" s="100">
        <v>0</v>
      </c>
      <c r="D12" s="100">
        <f t="shared" si="18"/>
        <v>45008</v>
      </c>
      <c r="E12" s="100">
        <v>45008</v>
      </c>
      <c r="F12" s="100">
        <v>0</v>
      </c>
      <c r="G12" s="100">
        <f t="shared" si="19"/>
        <v>45008</v>
      </c>
      <c r="H12" s="127">
        <f t="shared" si="0"/>
        <v>100</v>
      </c>
      <c r="I12" s="127" t="str">
        <f t="shared" si="1"/>
        <v>-</v>
      </c>
      <c r="J12" s="127">
        <f t="shared" si="2"/>
        <v>100</v>
      </c>
      <c r="K12" s="100">
        <v>45008</v>
      </c>
      <c r="L12" s="100">
        <v>0</v>
      </c>
      <c r="M12" s="100">
        <f t="shared" si="20"/>
        <v>45008</v>
      </c>
      <c r="N12" s="100">
        <v>45008</v>
      </c>
      <c r="O12" s="100">
        <v>0</v>
      </c>
      <c r="P12" s="100">
        <f t="shared" si="21"/>
        <v>45008</v>
      </c>
      <c r="Q12" s="127">
        <f t="shared" si="3"/>
        <v>100</v>
      </c>
      <c r="R12" s="127" t="str">
        <f t="shared" si="4"/>
        <v>-</v>
      </c>
      <c r="S12" s="127">
        <f t="shared" si="5"/>
        <v>100</v>
      </c>
      <c r="T12" s="100">
        <v>0</v>
      </c>
      <c r="U12" s="100">
        <v>0</v>
      </c>
      <c r="V12" s="100">
        <f t="shared" si="22"/>
        <v>0</v>
      </c>
      <c r="W12" s="100">
        <v>0</v>
      </c>
      <c r="X12" s="100">
        <v>0</v>
      </c>
      <c r="Y12" s="100">
        <f t="shared" si="23"/>
        <v>0</v>
      </c>
      <c r="Z12" s="127" t="str">
        <f t="shared" si="6"/>
        <v>-</v>
      </c>
      <c r="AA12" s="127" t="str">
        <f t="shared" si="7"/>
        <v>-</v>
      </c>
      <c r="AB12" s="127" t="str">
        <f t="shared" si="8"/>
        <v>-</v>
      </c>
      <c r="AC12" s="100">
        <v>0</v>
      </c>
      <c r="AD12" s="100">
        <v>0</v>
      </c>
      <c r="AE12" s="100">
        <f t="shared" si="24"/>
        <v>0</v>
      </c>
      <c r="AF12" s="100">
        <v>0</v>
      </c>
      <c r="AG12" s="100">
        <v>0</v>
      </c>
      <c r="AH12" s="100">
        <f t="shared" si="25"/>
        <v>0</v>
      </c>
      <c r="AI12" s="127" t="str">
        <f t="shared" si="9"/>
        <v>-</v>
      </c>
      <c r="AJ12" s="127" t="str">
        <f t="shared" si="10"/>
        <v>-</v>
      </c>
      <c r="AK12" s="127" t="str">
        <f t="shared" si="11"/>
        <v>-</v>
      </c>
      <c r="AL12" s="100">
        <v>0</v>
      </c>
      <c r="AM12" s="100">
        <v>0</v>
      </c>
      <c r="AN12" s="100">
        <f t="shared" si="26"/>
        <v>0</v>
      </c>
      <c r="AO12" s="100">
        <v>0</v>
      </c>
      <c r="AP12" s="100">
        <v>0</v>
      </c>
      <c r="AQ12" s="100">
        <f t="shared" si="27"/>
        <v>0</v>
      </c>
      <c r="AR12" s="101" t="str">
        <f t="shared" si="12"/>
        <v>-</v>
      </c>
      <c r="AS12" s="101" t="str">
        <f t="shared" si="13"/>
        <v>-</v>
      </c>
      <c r="AT12" s="101" t="str">
        <f t="shared" si="14"/>
        <v>-</v>
      </c>
      <c r="AU12" s="100">
        <v>4858262</v>
      </c>
      <c r="AV12" s="100">
        <v>174762</v>
      </c>
      <c r="AW12" s="100">
        <f t="shared" si="28"/>
        <v>5033024</v>
      </c>
      <c r="AX12" s="100">
        <v>4794834</v>
      </c>
      <c r="AY12" s="100">
        <v>34586</v>
      </c>
      <c r="AZ12" s="100">
        <f t="shared" si="29"/>
        <v>4829420</v>
      </c>
      <c r="BA12" s="127">
        <f t="shared" si="15"/>
        <v>98.69443023039926</v>
      </c>
      <c r="BB12" s="127">
        <f t="shared" si="16"/>
        <v>19.790343438504937</v>
      </c>
      <c r="BC12" s="127">
        <f t="shared" si="17"/>
        <v>95.95463880164291</v>
      </c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39" t="s">
        <v>27</v>
      </c>
      <c r="B13" s="100">
        <v>0</v>
      </c>
      <c r="C13" s="100">
        <v>0</v>
      </c>
      <c r="D13" s="100">
        <f t="shared" si="18"/>
        <v>0</v>
      </c>
      <c r="E13" s="100">
        <v>0</v>
      </c>
      <c r="F13" s="100">
        <v>0</v>
      </c>
      <c r="G13" s="100">
        <f t="shared" si="19"/>
        <v>0</v>
      </c>
      <c r="H13" s="127" t="str">
        <f t="shared" si="0"/>
        <v>-</v>
      </c>
      <c r="I13" s="127" t="str">
        <f t="shared" si="1"/>
        <v>-</v>
      </c>
      <c r="J13" s="127" t="str">
        <f t="shared" si="2"/>
        <v>-</v>
      </c>
      <c r="K13" s="100">
        <v>0</v>
      </c>
      <c r="L13" s="100">
        <v>0</v>
      </c>
      <c r="M13" s="100">
        <f t="shared" si="20"/>
        <v>0</v>
      </c>
      <c r="N13" s="100">
        <v>0</v>
      </c>
      <c r="O13" s="100">
        <v>0</v>
      </c>
      <c r="P13" s="100">
        <f t="shared" si="21"/>
        <v>0</v>
      </c>
      <c r="Q13" s="127" t="str">
        <f t="shared" si="3"/>
        <v>-</v>
      </c>
      <c r="R13" s="127" t="str">
        <f t="shared" si="4"/>
        <v>-</v>
      </c>
      <c r="S13" s="127" t="str">
        <f t="shared" si="5"/>
        <v>-</v>
      </c>
      <c r="T13" s="100">
        <v>0</v>
      </c>
      <c r="U13" s="100">
        <v>0</v>
      </c>
      <c r="V13" s="100">
        <f t="shared" si="22"/>
        <v>0</v>
      </c>
      <c r="W13" s="100">
        <v>0</v>
      </c>
      <c r="X13" s="100">
        <v>0</v>
      </c>
      <c r="Y13" s="100">
        <f t="shared" si="23"/>
        <v>0</v>
      </c>
      <c r="Z13" s="127" t="str">
        <f t="shared" si="6"/>
        <v>-</v>
      </c>
      <c r="AA13" s="127" t="str">
        <f t="shared" si="7"/>
        <v>-</v>
      </c>
      <c r="AB13" s="127" t="str">
        <f t="shared" si="8"/>
        <v>-</v>
      </c>
      <c r="AC13" s="100">
        <v>0</v>
      </c>
      <c r="AD13" s="100">
        <v>0</v>
      </c>
      <c r="AE13" s="100">
        <f t="shared" si="24"/>
        <v>0</v>
      </c>
      <c r="AF13" s="100">
        <v>0</v>
      </c>
      <c r="AG13" s="100">
        <v>0</v>
      </c>
      <c r="AH13" s="100">
        <f t="shared" si="25"/>
        <v>0</v>
      </c>
      <c r="AI13" s="127" t="str">
        <f t="shared" si="9"/>
        <v>-</v>
      </c>
      <c r="AJ13" s="127" t="str">
        <f t="shared" si="10"/>
        <v>-</v>
      </c>
      <c r="AK13" s="127" t="str">
        <f t="shared" si="11"/>
        <v>-</v>
      </c>
      <c r="AL13" s="100">
        <v>0</v>
      </c>
      <c r="AM13" s="100">
        <v>0</v>
      </c>
      <c r="AN13" s="100">
        <f t="shared" si="26"/>
        <v>0</v>
      </c>
      <c r="AO13" s="100">
        <v>0</v>
      </c>
      <c r="AP13" s="100">
        <v>0</v>
      </c>
      <c r="AQ13" s="100">
        <f t="shared" si="27"/>
        <v>0</v>
      </c>
      <c r="AR13" s="101" t="str">
        <f t="shared" si="12"/>
        <v>-</v>
      </c>
      <c r="AS13" s="101" t="str">
        <f t="shared" si="13"/>
        <v>-</v>
      </c>
      <c r="AT13" s="101" t="str">
        <f t="shared" si="14"/>
        <v>-</v>
      </c>
      <c r="AU13" s="100">
        <v>5092258</v>
      </c>
      <c r="AV13" s="100">
        <v>272569</v>
      </c>
      <c r="AW13" s="100">
        <f t="shared" si="28"/>
        <v>5364827</v>
      </c>
      <c r="AX13" s="100">
        <v>5019157</v>
      </c>
      <c r="AY13" s="100">
        <v>61350</v>
      </c>
      <c r="AZ13" s="100">
        <f t="shared" si="29"/>
        <v>5080507</v>
      </c>
      <c r="BA13" s="127">
        <f t="shared" si="15"/>
        <v>98.56446786474685</v>
      </c>
      <c r="BB13" s="127">
        <f t="shared" si="16"/>
        <v>22.508062178751068</v>
      </c>
      <c r="BC13" s="127">
        <f t="shared" si="17"/>
        <v>94.70029508873259</v>
      </c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39" t="s">
        <v>28</v>
      </c>
      <c r="B14" s="100">
        <v>30361</v>
      </c>
      <c r="C14" s="100">
        <v>64</v>
      </c>
      <c r="D14" s="100">
        <f t="shared" si="18"/>
        <v>30425</v>
      </c>
      <c r="E14" s="100">
        <v>30361</v>
      </c>
      <c r="F14" s="100">
        <v>64</v>
      </c>
      <c r="G14" s="100">
        <f t="shared" si="19"/>
        <v>30425</v>
      </c>
      <c r="H14" s="127">
        <f t="shared" si="0"/>
        <v>100</v>
      </c>
      <c r="I14" s="127">
        <f t="shared" si="1"/>
        <v>100</v>
      </c>
      <c r="J14" s="127">
        <f t="shared" si="2"/>
        <v>100</v>
      </c>
      <c r="K14" s="100">
        <v>30361</v>
      </c>
      <c r="L14" s="100">
        <v>64</v>
      </c>
      <c r="M14" s="100">
        <f t="shared" si="20"/>
        <v>30425</v>
      </c>
      <c r="N14" s="100">
        <v>30361</v>
      </c>
      <c r="O14" s="100">
        <v>64</v>
      </c>
      <c r="P14" s="100">
        <f t="shared" si="21"/>
        <v>30425</v>
      </c>
      <c r="Q14" s="127">
        <f t="shared" si="3"/>
        <v>100</v>
      </c>
      <c r="R14" s="127">
        <f t="shared" si="4"/>
        <v>100</v>
      </c>
      <c r="S14" s="127">
        <f t="shared" si="5"/>
        <v>100</v>
      </c>
      <c r="T14" s="100">
        <v>0</v>
      </c>
      <c r="U14" s="100">
        <v>0</v>
      </c>
      <c r="V14" s="100">
        <f t="shared" si="22"/>
        <v>0</v>
      </c>
      <c r="W14" s="100">
        <v>0</v>
      </c>
      <c r="X14" s="100">
        <v>0</v>
      </c>
      <c r="Y14" s="100">
        <f t="shared" si="23"/>
        <v>0</v>
      </c>
      <c r="Z14" s="127" t="str">
        <f t="shared" si="6"/>
        <v>-</v>
      </c>
      <c r="AA14" s="127" t="str">
        <f t="shared" si="7"/>
        <v>-</v>
      </c>
      <c r="AB14" s="127" t="str">
        <f t="shared" si="8"/>
        <v>-</v>
      </c>
      <c r="AC14" s="100">
        <v>0</v>
      </c>
      <c r="AD14" s="100">
        <v>0</v>
      </c>
      <c r="AE14" s="100">
        <f t="shared" si="24"/>
        <v>0</v>
      </c>
      <c r="AF14" s="100">
        <v>0</v>
      </c>
      <c r="AG14" s="100">
        <v>0</v>
      </c>
      <c r="AH14" s="100">
        <f t="shared" si="25"/>
        <v>0</v>
      </c>
      <c r="AI14" s="127" t="str">
        <f t="shared" si="9"/>
        <v>-</v>
      </c>
      <c r="AJ14" s="127" t="str">
        <f t="shared" si="10"/>
        <v>-</v>
      </c>
      <c r="AK14" s="127" t="str">
        <f t="shared" si="11"/>
        <v>-</v>
      </c>
      <c r="AL14" s="100">
        <v>0</v>
      </c>
      <c r="AM14" s="100">
        <v>0</v>
      </c>
      <c r="AN14" s="100">
        <f t="shared" si="26"/>
        <v>0</v>
      </c>
      <c r="AO14" s="100">
        <v>0</v>
      </c>
      <c r="AP14" s="100">
        <v>0</v>
      </c>
      <c r="AQ14" s="100">
        <f t="shared" si="27"/>
        <v>0</v>
      </c>
      <c r="AR14" s="101" t="str">
        <f t="shared" si="12"/>
        <v>-</v>
      </c>
      <c r="AS14" s="101" t="str">
        <f t="shared" si="13"/>
        <v>-</v>
      </c>
      <c r="AT14" s="101" t="str">
        <f t="shared" si="14"/>
        <v>-</v>
      </c>
      <c r="AU14" s="100">
        <v>6287591</v>
      </c>
      <c r="AV14" s="100">
        <v>698505</v>
      </c>
      <c r="AW14" s="100">
        <f t="shared" si="28"/>
        <v>6986096</v>
      </c>
      <c r="AX14" s="100">
        <v>6169464</v>
      </c>
      <c r="AY14" s="100">
        <v>78763</v>
      </c>
      <c r="AZ14" s="100">
        <f t="shared" si="29"/>
        <v>6248227</v>
      </c>
      <c r="BA14" s="127">
        <f t="shared" si="15"/>
        <v>98.12126774785447</v>
      </c>
      <c r="BB14" s="127">
        <f t="shared" si="16"/>
        <v>11.275939327563869</v>
      </c>
      <c r="BC14" s="127">
        <f t="shared" si="17"/>
        <v>89.43803520592904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0" t="s">
        <v>84</v>
      </c>
      <c r="B15" s="102">
        <v>143</v>
      </c>
      <c r="C15" s="102">
        <v>0</v>
      </c>
      <c r="D15" s="102">
        <f t="shared" si="18"/>
        <v>143</v>
      </c>
      <c r="E15" s="102">
        <v>143</v>
      </c>
      <c r="F15" s="102">
        <v>0</v>
      </c>
      <c r="G15" s="102">
        <f t="shared" si="19"/>
        <v>143</v>
      </c>
      <c r="H15" s="128">
        <f t="shared" si="0"/>
        <v>100</v>
      </c>
      <c r="I15" s="128" t="str">
        <f t="shared" si="1"/>
        <v>-</v>
      </c>
      <c r="J15" s="128">
        <f t="shared" si="2"/>
        <v>100</v>
      </c>
      <c r="K15" s="102">
        <v>143</v>
      </c>
      <c r="L15" s="102">
        <v>0</v>
      </c>
      <c r="M15" s="102">
        <f t="shared" si="20"/>
        <v>143</v>
      </c>
      <c r="N15" s="102">
        <v>143</v>
      </c>
      <c r="O15" s="102">
        <v>0</v>
      </c>
      <c r="P15" s="102">
        <f t="shared" si="21"/>
        <v>143</v>
      </c>
      <c r="Q15" s="128">
        <f t="shared" si="3"/>
        <v>100</v>
      </c>
      <c r="R15" s="128" t="str">
        <f t="shared" si="4"/>
        <v>-</v>
      </c>
      <c r="S15" s="128">
        <f t="shared" si="5"/>
        <v>100</v>
      </c>
      <c r="T15" s="102">
        <v>0</v>
      </c>
      <c r="U15" s="102">
        <v>0</v>
      </c>
      <c r="V15" s="102">
        <f t="shared" si="22"/>
        <v>0</v>
      </c>
      <c r="W15" s="102">
        <v>0</v>
      </c>
      <c r="X15" s="102">
        <v>0</v>
      </c>
      <c r="Y15" s="102">
        <f t="shared" si="23"/>
        <v>0</v>
      </c>
      <c r="Z15" s="128" t="str">
        <f t="shared" si="6"/>
        <v>-</v>
      </c>
      <c r="AA15" s="128" t="str">
        <f t="shared" si="7"/>
        <v>-</v>
      </c>
      <c r="AB15" s="128" t="str">
        <f t="shared" si="8"/>
        <v>-</v>
      </c>
      <c r="AC15" s="102">
        <v>0</v>
      </c>
      <c r="AD15" s="102">
        <v>0</v>
      </c>
      <c r="AE15" s="102">
        <f t="shared" si="24"/>
        <v>0</v>
      </c>
      <c r="AF15" s="102">
        <v>0</v>
      </c>
      <c r="AG15" s="102">
        <v>0</v>
      </c>
      <c r="AH15" s="102">
        <f t="shared" si="25"/>
        <v>0</v>
      </c>
      <c r="AI15" s="128" t="str">
        <f t="shared" si="9"/>
        <v>-</v>
      </c>
      <c r="AJ15" s="128" t="str">
        <f t="shared" si="10"/>
        <v>-</v>
      </c>
      <c r="AK15" s="128" t="str">
        <f t="shared" si="11"/>
        <v>-</v>
      </c>
      <c r="AL15" s="102">
        <v>0</v>
      </c>
      <c r="AM15" s="102">
        <v>0</v>
      </c>
      <c r="AN15" s="102">
        <f t="shared" si="26"/>
        <v>0</v>
      </c>
      <c r="AO15" s="102">
        <v>0</v>
      </c>
      <c r="AP15" s="102">
        <v>0</v>
      </c>
      <c r="AQ15" s="102">
        <f t="shared" si="27"/>
        <v>0</v>
      </c>
      <c r="AR15" s="103" t="str">
        <f t="shared" si="12"/>
        <v>-</v>
      </c>
      <c r="AS15" s="103" t="str">
        <f t="shared" si="13"/>
        <v>-</v>
      </c>
      <c r="AT15" s="103" t="str">
        <f t="shared" si="14"/>
        <v>-</v>
      </c>
      <c r="AU15" s="102">
        <v>3640710</v>
      </c>
      <c r="AV15" s="102">
        <v>280276</v>
      </c>
      <c r="AW15" s="102">
        <f t="shared" si="28"/>
        <v>3920986</v>
      </c>
      <c r="AX15" s="102">
        <v>3577737</v>
      </c>
      <c r="AY15" s="102">
        <v>53267</v>
      </c>
      <c r="AZ15" s="102">
        <f t="shared" si="29"/>
        <v>3631004</v>
      </c>
      <c r="BA15" s="128">
        <f t="shared" si="15"/>
        <v>98.2703099120776</v>
      </c>
      <c r="BB15" s="128">
        <f t="shared" si="16"/>
        <v>19.005194879333228</v>
      </c>
      <c r="BC15" s="128">
        <f t="shared" si="17"/>
        <v>92.60436022979934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39" t="s">
        <v>90</v>
      </c>
      <c r="B16" s="100">
        <v>0</v>
      </c>
      <c r="C16" s="100">
        <v>1753</v>
      </c>
      <c r="D16" s="100">
        <f>SUM(B16:C16)</f>
        <v>1753</v>
      </c>
      <c r="E16" s="100">
        <v>0</v>
      </c>
      <c r="F16" s="100">
        <v>142</v>
      </c>
      <c r="G16" s="100">
        <f>SUM(E16:F16)</f>
        <v>142</v>
      </c>
      <c r="H16" s="127" t="str">
        <f t="shared" si="0"/>
        <v>-</v>
      </c>
      <c r="I16" s="127">
        <f t="shared" si="1"/>
        <v>8.100399315459212</v>
      </c>
      <c r="J16" s="127">
        <f t="shared" si="2"/>
        <v>8.100399315459212</v>
      </c>
      <c r="K16" s="100">
        <v>0</v>
      </c>
      <c r="L16" s="100">
        <v>0</v>
      </c>
      <c r="M16" s="100">
        <f>SUM(K16:L16)</f>
        <v>0</v>
      </c>
      <c r="N16" s="100">
        <v>0</v>
      </c>
      <c r="O16" s="100">
        <v>0</v>
      </c>
      <c r="P16" s="100">
        <f>SUM(N16:O16)</f>
        <v>0</v>
      </c>
      <c r="Q16" s="127" t="str">
        <f t="shared" si="3"/>
        <v>-</v>
      </c>
      <c r="R16" s="127" t="str">
        <f t="shared" si="4"/>
        <v>-</v>
      </c>
      <c r="S16" s="127" t="str">
        <f t="shared" si="5"/>
        <v>-</v>
      </c>
      <c r="T16" s="100">
        <v>0</v>
      </c>
      <c r="U16" s="100">
        <v>0</v>
      </c>
      <c r="V16" s="100">
        <f>SUM(T16:U16)</f>
        <v>0</v>
      </c>
      <c r="W16" s="100">
        <v>0</v>
      </c>
      <c r="X16" s="100">
        <v>0</v>
      </c>
      <c r="Y16" s="100">
        <f>SUM(W16:X16)</f>
        <v>0</v>
      </c>
      <c r="Z16" s="127" t="str">
        <f t="shared" si="6"/>
        <v>-</v>
      </c>
      <c r="AA16" s="127" t="str">
        <f t="shared" si="7"/>
        <v>-</v>
      </c>
      <c r="AB16" s="127" t="str">
        <f t="shared" si="8"/>
        <v>-</v>
      </c>
      <c r="AC16" s="100">
        <v>0</v>
      </c>
      <c r="AD16" s="100">
        <v>1753</v>
      </c>
      <c r="AE16" s="100">
        <f>SUM(AC16:AD16)</f>
        <v>1753</v>
      </c>
      <c r="AF16" s="100">
        <v>0</v>
      </c>
      <c r="AG16" s="100">
        <v>142</v>
      </c>
      <c r="AH16" s="100">
        <f t="shared" si="25"/>
        <v>142</v>
      </c>
      <c r="AI16" s="127" t="str">
        <f t="shared" si="9"/>
        <v>-</v>
      </c>
      <c r="AJ16" s="127">
        <f t="shared" si="10"/>
        <v>8.100399315459212</v>
      </c>
      <c r="AK16" s="127">
        <f t="shared" si="11"/>
        <v>8.100399315459212</v>
      </c>
      <c r="AL16" s="100">
        <v>0</v>
      </c>
      <c r="AM16" s="100">
        <v>0</v>
      </c>
      <c r="AN16" s="100">
        <f t="shared" si="26"/>
        <v>0</v>
      </c>
      <c r="AO16" s="100">
        <v>0</v>
      </c>
      <c r="AP16" s="100">
        <v>0</v>
      </c>
      <c r="AQ16" s="100">
        <f>SUM(AO16:AP16)</f>
        <v>0</v>
      </c>
      <c r="AR16" s="101" t="str">
        <f t="shared" si="12"/>
        <v>-</v>
      </c>
      <c r="AS16" s="101" t="str">
        <f t="shared" si="13"/>
        <v>-</v>
      </c>
      <c r="AT16" s="101" t="str">
        <f t="shared" si="14"/>
        <v>-</v>
      </c>
      <c r="AU16" s="100">
        <v>8891900</v>
      </c>
      <c r="AV16" s="100">
        <v>409831</v>
      </c>
      <c r="AW16" s="100">
        <f>SUM(AU16:AV16)</f>
        <v>9301731</v>
      </c>
      <c r="AX16" s="100">
        <v>8807886</v>
      </c>
      <c r="AY16" s="100">
        <v>67557</v>
      </c>
      <c r="AZ16" s="100">
        <f>SUM(AX16:AY16)</f>
        <v>8875443</v>
      </c>
      <c r="BA16" s="127">
        <f t="shared" si="15"/>
        <v>99.05516256368155</v>
      </c>
      <c r="BB16" s="127">
        <f t="shared" si="16"/>
        <v>16.484111743621153</v>
      </c>
      <c r="BC16" s="127">
        <f t="shared" si="17"/>
        <v>95.41711107319702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39" t="s">
        <v>91</v>
      </c>
      <c r="B17" s="100">
        <v>2116</v>
      </c>
      <c r="C17" s="100">
        <v>0</v>
      </c>
      <c r="D17" s="100">
        <f t="shared" si="18"/>
        <v>2116</v>
      </c>
      <c r="E17" s="100">
        <v>2116</v>
      </c>
      <c r="F17" s="100">
        <v>0</v>
      </c>
      <c r="G17" s="100">
        <f t="shared" si="19"/>
        <v>2116</v>
      </c>
      <c r="H17" s="127">
        <f t="shared" si="0"/>
        <v>100</v>
      </c>
      <c r="I17" s="127" t="str">
        <f t="shared" si="1"/>
        <v>-</v>
      </c>
      <c r="J17" s="127">
        <f t="shared" si="2"/>
        <v>100</v>
      </c>
      <c r="K17" s="100">
        <v>2116</v>
      </c>
      <c r="L17" s="100">
        <v>0</v>
      </c>
      <c r="M17" s="100">
        <f t="shared" si="20"/>
        <v>2116</v>
      </c>
      <c r="N17" s="100">
        <v>2116</v>
      </c>
      <c r="O17" s="100">
        <v>0</v>
      </c>
      <c r="P17" s="100">
        <f t="shared" si="21"/>
        <v>2116</v>
      </c>
      <c r="Q17" s="127">
        <f t="shared" si="3"/>
        <v>100</v>
      </c>
      <c r="R17" s="127" t="str">
        <f t="shared" si="4"/>
        <v>-</v>
      </c>
      <c r="S17" s="127">
        <f t="shared" si="5"/>
        <v>100</v>
      </c>
      <c r="T17" s="100">
        <v>0</v>
      </c>
      <c r="U17" s="100">
        <v>0</v>
      </c>
      <c r="V17" s="100">
        <f t="shared" si="22"/>
        <v>0</v>
      </c>
      <c r="W17" s="100">
        <v>0</v>
      </c>
      <c r="X17" s="100">
        <v>0</v>
      </c>
      <c r="Y17" s="100">
        <f t="shared" si="23"/>
        <v>0</v>
      </c>
      <c r="Z17" s="127" t="str">
        <f t="shared" si="6"/>
        <v>-</v>
      </c>
      <c r="AA17" s="127" t="str">
        <f t="shared" si="7"/>
        <v>-</v>
      </c>
      <c r="AB17" s="127" t="str">
        <f t="shared" si="8"/>
        <v>-</v>
      </c>
      <c r="AC17" s="100">
        <v>0</v>
      </c>
      <c r="AD17" s="100">
        <v>0</v>
      </c>
      <c r="AE17" s="100">
        <f t="shared" si="24"/>
        <v>0</v>
      </c>
      <c r="AF17" s="100">
        <v>0</v>
      </c>
      <c r="AG17" s="100">
        <v>0</v>
      </c>
      <c r="AH17" s="100">
        <f t="shared" si="25"/>
        <v>0</v>
      </c>
      <c r="AI17" s="127" t="str">
        <f t="shared" si="9"/>
        <v>-</v>
      </c>
      <c r="AJ17" s="127" t="str">
        <f t="shared" si="10"/>
        <v>-</v>
      </c>
      <c r="AK17" s="127" t="str">
        <f t="shared" si="11"/>
        <v>-</v>
      </c>
      <c r="AL17" s="100">
        <v>0</v>
      </c>
      <c r="AM17" s="100">
        <v>0</v>
      </c>
      <c r="AN17" s="100">
        <f t="shared" si="26"/>
        <v>0</v>
      </c>
      <c r="AO17" s="100">
        <v>0</v>
      </c>
      <c r="AP17" s="100">
        <v>0</v>
      </c>
      <c r="AQ17" s="100">
        <f t="shared" si="27"/>
        <v>0</v>
      </c>
      <c r="AR17" s="101" t="str">
        <f t="shared" si="12"/>
        <v>-</v>
      </c>
      <c r="AS17" s="101" t="str">
        <f t="shared" si="13"/>
        <v>-</v>
      </c>
      <c r="AT17" s="101" t="str">
        <f t="shared" si="14"/>
        <v>-</v>
      </c>
      <c r="AU17" s="100">
        <v>5601695</v>
      </c>
      <c r="AV17" s="100">
        <v>422391</v>
      </c>
      <c r="AW17" s="100">
        <f t="shared" si="28"/>
        <v>6024086</v>
      </c>
      <c r="AX17" s="100">
        <v>5529193</v>
      </c>
      <c r="AY17" s="100">
        <v>78980</v>
      </c>
      <c r="AZ17" s="100">
        <f t="shared" si="29"/>
        <v>5608173</v>
      </c>
      <c r="BA17" s="127">
        <f t="shared" si="15"/>
        <v>98.70571318145669</v>
      </c>
      <c r="BB17" s="127">
        <f t="shared" si="16"/>
        <v>18.698315068266133</v>
      </c>
      <c r="BC17" s="127">
        <f t="shared" si="17"/>
        <v>93.09583229721487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39" t="s">
        <v>95</v>
      </c>
      <c r="B18" s="100">
        <v>66</v>
      </c>
      <c r="C18" s="100">
        <v>0</v>
      </c>
      <c r="D18" s="100">
        <f t="shared" si="18"/>
        <v>66</v>
      </c>
      <c r="E18" s="100">
        <v>66</v>
      </c>
      <c r="F18" s="100">
        <v>0</v>
      </c>
      <c r="G18" s="100">
        <f t="shared" si="19"/>
        <v>66</v>
      </c>
      <c r="H18" s="127">
        <f t="shared" si="0"/>
        <v>100</v>
      </c>
      <c r="I18" s="127" t="str">
        <f t="shared" si="1"/>
        <v>-</v>
      </c>
      <c r="J18" s="127">
        <f t="shared" si="2"/>
        <v>100</v>
      </c>
      <c r="K18" s="100">
        <v>66</v>
      </c>
      <c r="L18" s="100">
        <v>0</v>
      </c>
      <c r="M18" s="100">
        <f t="shared" si="20"/>
        <v>66</v>
      </c>
      <c r="N18" s="100">
        <v>66</v>
      </c>
      <c r="O18" s="100">
        <v>0</v>
      </c>
      <c r="P18" s="100">
        <f t="shared" si="21"/>
        <v>66</v>
      </c>
      <c r="Q18" s="127">
        <f t="shared" si="3"/>
        <v>100</v>
      </c>
      <c r="R18" s="127" t="str">
        <f t="shared" si="4"/>
        <v>-</v>
      </c>
      <c r="S18" s="127">
        <f t="shared" si="5"/>
        <v>100</v>
      </c>
      <c r="T18" s="100">
        <v>0</v>
      </c>
      <c r="U18" s="100">
        <v>0</v>
      </c>
      <c r="V18" s="100">
        <f t="shared" si="22"/>
        <v>0</v>
      </c>
      <c r="W18" s="100">
        <v>0</v>
      </c>
      <c r="X18" s="100">
        <v>0</v>
      </c>
      <c r="Y18" s="100">
        <f t="shared" si="23"/>
        <v>0</v>
      </c>
      <c r="Z18" s="127" t="str">
        <f t="shared" si="6"/>
        <v>-</v>
      </c>
      <c r="AA18" s="127" t="str">
        <f t="shared" si="7"/>
        <v>-</v>
      </c>
      <c r="AB18" s="127" t="str">
        <f t="shared" si="8"/>
        <v>-</v>
      </c>
      <c r="AC18" s="100">
        <v>0</v>
      </c>
      <c r="AD18" s="100">
        <v>0</v>
      </c>
      <c r="AE18" s="100">
        <f t="shared" si="24"/>
        <v>0</v>
      </c>
      <c r="AF18" s="100">
        <v>0</v>
      </c>
      <c r="AG18" s="100">
        <v>0</v>
      </c>
      <c r="AH18" s="100">
        <f t="shared" si="25"/>
        <v>0</v>
      </c>
      <c r="AI18" s="127" t="str">
        <f t="shared" si="9"/>
        <v>-</v>
      </c>
      <c r="AJ18" s="127" t="str">
        <f t="shared" si="10"/>
        <v>-</v>
      </c>
      <c r="AK18" s="127" t="str">
        <f t="shared" si="11"/>
        <v>-</v>
      </c>
      <c r="AL18" s="100">
        <v>0</v>
      </c>
      <c r="AM18" s="100">
        <v>0</v>
      </c>
      <c r="AN18" s="100">
        <f t="shared" si="26"/>
        <v>0</v>
      </c>
      <c r="AO18" s="100">
        <v>0</v>
      </c>
      <c r="AP18" s="100">
        <v>0</v>
      </c>
      <c r="AQ18" s="100">
        <f t="shared" si="27"/>
        <v>0</v>
      </c>
      <c r="AR18" s="101" t="str">
        <f t="shared" si="12"/>
        <v>-</v>
      </c>
      <c r="AS18" s="101" t="str">
        <f t="shared" si="13"/>
        <v>-</v>
      </c>
      <c r="AT18" s="101" t="str">
        <f t="shared" si="14"/>
        <v>-</v>
      </c>
      <c r="AU18" s="100">
        <v>4165434</v>
      </c>
      <c r="AV18" s="100">
        <v>413049</v>
      </c>
      <c r="AW18" s="100">
        <f t="shared" si="28"/>
        <v>4578483</v>
      </c>
      <c r="AX18" s="100">
        <v>4125539</v>
      </c>
      <c r="AY18" s="100">
        <v>38724</v>
      </c>
      <c r="AZ18" s="100">
        <f t="shared" si="29"/>
        <v>4164263</v>
      </c>
      <c r="BA18" s="127">
        <f t="shared" si="15"/>
        <v>99.0422366552921</v>
      </c>
      <c r="BB18" s="127">
        <f t="shared" si="16"/>
        <v>9.375158879454979</v>
      </c>
      <c r="BC18" s="127">
        <f t="shared" si="17"/>
        <v>90.95289859108355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97" t="s">
        <v>86</v>
      </c>
      <c r="B19" s="104">
        <f aca="true" t="shared" si="30" ref="B19:G19">SUM(B6:B18)</f>
        <v>13301051</v>
      </c>
      <c r="C19" s="104">
        <f t="shared" si="30"/>
        <v>443799</v>
      </c>
      <c r="D19" s="104">
        <f t="shared" si="30"/>
        <v>13744850</v>
      </c>
      <c r="E19" s="104">
        <f t="shared" si="30"/>
        <v>13190750</v>
      </c>
      <c r="F19" s="104">
        <f t="shared" si="30"/>
        <v>114941</v>
      </c>
      <c r="G19" s="104">
        <f t="shared" si="30"/>
        <v>13305691</v>
      </c>
      <c r="H19" s="129">
        <f>IF(ISERROR(E19/B19*100),"　",E19/B19*100)</f>
        <v>99.17073470359597</v>
      </c>
      <c r="I19" s="129">
        <f>IF(ISERROR(F19/C19*100),"　",F19/C19*100)</f>
        <v>25.899337312612243</v>
      </c>
      <c r="J19" s="129">
        <f>IF(ISERROR(G19/D19*100),"　",G19/D19*100)</f>
        <v>96.80491966081841</v>
      </c>
      <c r="K19" s="104">
        <f aca="true" t="shared" si="31" ref="K19:P19">SUM(K6:K18)</f>
        <v>476785</v>
      </c>
      <c r="L19" s="104">
        <f t="shared" si="31"/>
        <v>12121</v>
      </c>
      <c r="M19" s="104">
        <f t="shared" si="31"/>
        <v>488906</v>
      </c>
      <c r="N19" s="104">
        <f t="shared" si="31"/>
        <v>471700</v>
      </c>
      <c r="O19" s="104">
        <f t="shared" si="31"/>
        <v>1679</v>
      </c>
      <c r="P19" s="104">
        <f t="shared" si="31"/>
        <v>473379</v>
      </c>
      <c r="Q19" s="129">
        <f>IF(ISERROR(N19/K19*100),"　",N19/K19*100)</f>
        <v>98.93348154828696</v>
      </c>
      <c r="R19" s="129">
        <f>IF(ISERROR(O19/L19*100),"　",O19/L19*100)</f>
        <v>13.851992409867172</v>
      </c>
      <c r="S19" s="129">
        <f>IF(ISERROR(P19/M19*100),"　",P19/M19*100)</f>
        <v>96.82413388258684</v>
      </c>
      <c r="T19" s="104">
        <f aca="true" t="shared" si="32" ref="T19:Y19">SUM(T6:T18)</f>
        <v>4327608</v>
      </c>
      <c r="U19" s="104">
        <f t="shared" si="32"/>
        <v>53108</v>
      </c>
      <c r="V19" s="104">
        <f t="shared" si="32"/>
        <v>4380716</v>
      </c>
      <c r="W19" s="104">
        <f t="shared" si="32"/>
        <v>4307284</v>
      </c>
      <c r="X19" s="104">
        <f t="shared" si="32"/>
        <v>17986</v>
      </c>
      <c r="Y19" s="104">
        <f t="shared" si="32"/>
        <v>4325270</v>
      </c>
      <c r="Z19" s="129">
        <f>IF(ISERROR(W19/T19*100),"　",W19/T19*100)</f>
        <v>99.53036411800699</v>
      </c>
      <c r="AA19" s="129">
        <f>IF(ISERROR(X19/U19*100),"　",X19/U19*100)</f>
        <v>33.866837387964146</v>
      </c>
      <c r="AB19" s="129">
        <f>IF(ISERROR(Y19/V19*100),"　",Y19/V19*100)</f>
        <v>98.73431649072892</v>
      </c>
      <c r="AC19" s="104">
        <f aca="true" t="shared" si="33" ref="AC19:AH19">SUM(AC6:AC18)</f>
        <v>8496658</v>
      </c>
      <c r="AD19" s="104">
        <f t="shared" si="33"/>
        <v>378570</v>
      </c>
      <c r="AE19" s="104">
        <f t="shared" si="33"/>
        <v>8875228</v>
      </c>
      <c r="AF19" s="104">
        <f t="shared" si="33"/>
        <v>8411766</v>
      </c>
      <c r="AG19" s="104">
        <f t="shared" si="33"/>
        <v>95276</v>
      </c>
      <c r="AH19" s="104">
        <f t="shared" si="33"/>
        <v>8507042</v>
      </c>
      <c r="AI19" s="129">
        <f>IF(ISERROR(AF19/AC19*100),"　",AF19/AC19*100)</f>
        <v>99.00087775687805</v>
      </c>
      <c r="AJ19" s="129">
        <f>IF(ISERROR(AG19/AD19*100),"　",AG19/AD19*100)</f>
        <v>25.16734025411417</v>
      </c>
      <c r="AK19" s="129">
        <f>IF(ISERROR(AH19/AE19*100),"　",AH19/AE19*100)</f>
        <v>95.85153192684177</v>
      </c>
      <c r="AL19" s="104">
        <f aca="true" t="shared" si="34" ref="AL19:AQ19">SUM(AL6:AL18)</f>
        <v>0</v>
      </c>
      <c r="AM19" s="104">
        <f t="shared" si="34"/>
        <v>0</v>
      </c>
      <c r="AN19" s="104">
        <f t="shared" si="34"/>
        <v>0</v>
      </c>
      <c r="AO19" s="104">
        <f t="shared" si="34"/>
        <v>0</v>
      </c>
      <c r="AP19" s="104">
        <f t="shared" si="34"/>
        <v>0</v>
      </c>
      <c r="AQ19" s="104">
        <f t="shared" si="34"/>
        <v>0</v>
      </c>
      <c r="AR19" s="105" t="str">
        <f>IF(ISERROR(AO19/AL19*100),"-",IF((AO19/AL19*100)=0,"-",AO19/AL19*100))</f>
        <v>-</v>
      </c>
      <c r="AS19" s="105" t="str">
        <f>IF(ISERROR(AP19/AM19*100),"-",IF((AP19/AM19*100)=0,"-",AP19/AM19*100))</f>
        <v>-</v>
      </c>
      <c r="AT19" s="105" t="str">
        <f>IF(ISERROR(AQ19/AN19*100),"-",IF((AQ19/AN19*100)=0,"-",AQ19/AN19*100))</f>
        <v>-</v>
      </c>
      <c r="AU19" s="104">
        <f aca="true" t="shared" si="35" ref="AU19:AZ19">SUM(AU6:AU18)</f>
        <v>208595538</v>
      </c>
      <c r="AV19" s="104">
        <f t="shared" si="35"/>
        <v>9236344</v>
      </c>
      <c r="AW19" s="104">
        <f t="shared" si="35"/>
        <v>217831882</v>
      </c>
      <c r="AX19" s="104">
        <f t="shared" si="35"/>
        <v>206270487</v>
      </c>
      <c r="AY19" s="104">
        <f t="shared" si="35"/>
        <v>2141468</v>
      </c>
      <c r="AZ19" s="104">
        <f t="shared" si="35"/>
        <v>208411955</v>
      </c>
      <c r="BA19" s="132">
        <f t="shared" si="15"/>
        <v>98.88537836317477</v>
      </c>
      <c r="BB19" s="132">
        <f t="shared" si="16"/>
        <v>23.185234330813145</v>
      </c>
      <c r="BC19" s="132">
        <f t="shared" si="17"/>
        <v>95.67559766113575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39" t="s">
        <v>29</v>
      </c>
      <c r="B20" s="100">
        <v>0</v>
      </c>
      <c r="C20" s="100">
        <v>0</v>
      </c>
      <c r="D20" s="100">
        <f t="shared" si="18"/>
        <v>0</v>
      </c>
      <c r="E20" s="100">
        <v>0</v>
      </c>
      <c r="F20" s="100">
        <v>0</v>
      </c>
      <c r="G20" s="100">
        <f t="shared" si="19"/>
        <v>0</v>
      </c>
      <c r="H20" s="127" t="str">
        <f aca="true" t="shared" si="36" ref="H20:H65">IF(ISERROR(E20/B20*100),"-",IF((E20/B20*100)=0,"-",E20/B20*100))</f>
        <v>-</v>
      </c>
      <c r="I20" s="127" t="str">
        <f aca="true" t="shared" si="37" ref="I20:I65">IF(ISERROR(F20/C20*100),"-",IF((F20/C20*100)=0,"-",F20/C20*100))</f>
        <v>-</v>
      </c>
      <c r="J20" s="127" t="str">
        <f aca="true" t="shared" si="38" ref="J20:J65">IF(ISERROR(G20/D20*100),"-",IF((G20/D20*100)=0,"-",G20/D20*100))</f>
        <v>-</v>
      </c>
      <c r="K20" s="100">
        <v>0</v>
      </c>
      <c r="L20" s="100">
        <v>0</v>
      </c>
      <c r="M20" s="100">
        <f t="shared" si="20"/>
        <v>0</v>
      </c>
      <c r="N20" s="100">
        <v>0</v>
      </c>
      <c r="O20" s="100">
        <v>0</v>
      </c>
      <c r="P20" s="100">
        <f t="shared" si="21"/>
        <v>0</v>
      </c>
      <c r="Q20" s="127" t="str">
        <f aca="true" t="shared" si="39" ref="Q20:Q65">IF(ISERROR(N20/K20*100),"-",IF((N20/K20*100)=0,"-",N20/K20*100))</f>
        <v>-</v>
      </c>
      <c r="R20" s="127" t="str">
        <f aca="true" t="shared" si="40" ref="R20:R65">IF(ISERROR(O20/L20*100),"-",IF((O20/L20*100)=0,"-",O20/L20*100))</f>
        <v>-</v>
      </c>
      <c r="S20" s="127" t="str">
        <f aca="true" t="shared" si="41" ref="S20:S65">IF(ISERROR(P20/M20*100),"-",IF((P20/M20*100)=0,"-",P20/M20*100))</f>
        <v>-</v>
      </c>
      <c r="T20" s="100">
        <v>0</v>
      </c>
      <c r="U20" s="100">
        <v>0</v>
      </c>
      <c r="V20" s="100">
        <f t="shared" si="22"/>
        <v>0</v>
      </c>
      <c r="W20" s="100">
        <v>0</v>
      </c>
      <c r="X20" s="100">
        <v>0</v>
      </c>
      <c r="Y20" s="100">
        <f t="shared" si="23"/>
        <v>0</v>
      </c>
      <c r="Z20" s="127" t="str">
        <f aca="true" t="shared" si="42" ref="Z20:Z65">IF(ISERROR(W20/T20*100),"-",IF((W20/T20*100)=0,"-",W20/T20*100))</f>
        <v>-</v>
      </c>
      <c r="AA20" s="127" t="str">
        <f aca="true" t="shared" si="43" ref="AA20:AA65">IF(ISERROR(X20/U20*100),"-",IF((X20/U20*100)=0,"-",X20/U20*100))</f>
        <v>-</v>
      </c>
      <c r="AB20" s="127" t="str">
        <f aca="true" t="shared" si="44" ref="AB20:AB65">IF(ISERROR(Y20/V20*100),"-",IF((Y20/V20*100)=0,"-",Y20/V20*100))</f>
        <v>-</v>
      </c>
      <c r="AC20" s="100">
        <v>0</v>
      </c>
      <c r="AD20" s="100">
        <v>0</v>
      </c>
      <c r="AE20" s="100">
        <f t="shared" si="24"/>
        <v>0</v>
      </c>
      <c r="AF20" s="100">
        <v>0</v>
      </c>
      <c r="AG20" s="100">
        <v>0</v>
      </c>
      <c r="AH20" s="100">
        <f t="shared" si="25"/>
        <v>0</v>
      </c>
      <c r="AI20" s="101" t="str">
        <f aca="true" t="shared" si="45" ref="AI20:AI65">IF(ISERROR(AF20/AC20*100),"-",IF((AF20/AC20*100)=0,"-",AF20/AC20*100))</f>
        <v>-</v>
      </c>
      <c r="AJ20" s="101" t="str">
        <f aca="true" t="shared" si="46" ref="AJ20:AJ65">IF(ISERROR(AG20/AD20*100),"-",IF((AG20/AD20*100)=0,"-",AG20/AD20*100))</f>
        <v>-</v>
      </c>
      <c r="AK20" s="101" t="str">
        <f aca="true" t="shared" si="47" ref="AK20:AK65">IF(ISERROR(AH20/AE20*100),"-",IF((AH20/AE20*100)=0,"-",AH20/AE20*100))</f>
        <v>-</v>
      </c>
      <c r="AL20" s="100">
        <v>0</v>
      </c>
      <c r="AM20" s="100">
        <v>0</v>
      </c>
      <c r="AN20" s="100">
        <f t="shared" si="26"/>
        <v>0</v>
      </c>
      <c r="AO20" s="100">
        <v>0</v>
      </c>
      <c r="AP20" s="100">
        <v>0</v>
      </c>
      <c r="AQ20" s="100">
        <f t="shared" si="27"/>
        <v>0</v>
      </c>
      <c r="AR20" s="101" t="str">
        <f aca="true" t="shared" si="48" ref="AR20:AR66">IF(ISERROR(AO20/AL20*100),"-",IF((AO20/AL20*100)=0,"-",AO20/AL20*100))</f>
        <v>-</v>
      </c>
      <c r="AS20" s="101" t="str">
        <f aca="true" t="shared" si="49" ref="AS20:AS66">IF(ISERROR(AP20/AM20*100),"-",IF((AP20/AM20*100)=0,"-",AP20/AM20*100))</f>
        <v>-</v>
      </c>
      <c r="AT20" s="101" t="str">
        <f aca="true" t="shared" si="50" ref="AT20:AT66">IF(ISERROR(AQ20/AN20*100),"-",IF((AQ20/AN20*100)=0,"-",AQ20/AN20*100))</f>
        <v>-</v>
      </c>
      <c r="AU20" s="100">
        <v>1299364</v>
      </c>
      <c r="AV20" s="100">
        <v>39904</v>
      </c>
      <c r="AW20" s="100">
        <f t="shared" si="28"/>
        <v>1339268</v>
      </c>
      <c r="AX20" s="100">
        <v>1290329</v>
      </c>
      <c r="AY20" s="100">
        <v>5493</v>
      </c>
      <c r="AZ20" s="100">
        <f t="shared" si="29"/>
        <v>1295822</v>
      </c>
      <c r="BA20" s="127">
        <f t="shared" si="15"/>
        <v>99.30465981818799</v>
      </c>
      <c r="BB20" s="127">
        <f t="shared" si="16"/>
        <v>13.765537289494786</v>
      </c>
      <c r="BC20" s="127">
        <f t="shared" si="17"/>
        <v>96.75598909254907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39" t="s">
        <v>30</v>
      </c>
      <c r="B21" s="100">
        <v>0</v>
      </c>
      <c r="C21" s="100">
        <v>0</v>
      </c>
      <c r="D21" s="100">
        <f t="shared" si="18"/>
        <v>0</v>
      </c>
      <c r="E21" s="100">
        <v>0</v>
      </c>
      <c r="F21" s="100">
        <v>0</v>
      </c>
      <c r="G21" s="100">
        <f t="shared" si="19"/>
        <v>0</v>
      </c>
      <c r="H21" s="127" t="str">
        <f t="shared" si="36"/>
        <v>-</v>
      </c>
      <c r="I21" s="127" t="str">
        <f t="shared" si="37"/>
        <v>-</v>
      </c>
      <c r="J21" s="127" t="str">
        <f t="shared" si="38"/>
        <v>-</v>
      </c>
      <c r="K21" s="100">
        <v>0</v>
      </c>
      <c r="L21" s="100">
        <v>0</v>
      </c>
      <c r="M21" s="100">
        <f t="shared" si="20"/>
        <v>0</v>
      </c>
      <c r="N21" s="100">
        <v>0</v>
      </c>
      <c r="O21" s="100">
        <v>0</v>
      </c>
      <c r="P21" s="100">
        <f t="shared" si="21"/>
        <v>0</v>
      </c>
      <c r="Q21" s="127" t="str">
        <f t="shared" si="39"/>
        <v>-</v>
      </c>
      <c r="R21" s="127" t="str">
        <f t="shared" si="40"/>
        <v>-</v>
      </c>
      <c r="S21" s="127" t="str">
        <f t="shared" si="41"/>
        <v>-</v>
      </c>
      <c r="T21" s="100">
        <v>0</v>
      </c>
      <c r="U21" s="100">
        <v>0</v>
      </c>
      <c r="V21" s="100">
        <f t="shared" si="22"/>
        <v>0</v>
      </c>
      <c r="W21" s="100">
        <v>0</v>
      </c>
      <c r="X21" s="100">
        <v>0</v>
      </c>
      <c r="Y21" s="100">
        <f t="shared" si="23"/>
        <v>0</v>
      </c>
      <c r="Z21" s="101" t="str">
        <f t="shared" si="42"/>
        <v>-</v>
      </c>
      <c r="AA21" s="101" t="str">
        <f t="shared" si="43"/>
        <v>-</v>
      </c>
      <c r="AB21" s="101" t="str">
        <f t="shared" si="44"/>
        <v>-</v>
      </c>
      <c r="AC21" s="100">
        <v>0</v>
      </c>
      <c r="AD21" s="100">
        <v>0</v>
      </c>
      <c r="AE21" s="100">
        <f t="shared" si="24"/>
        <v>0</v>
      </c>
      <c r="AF21" s="100">
        <v>0</v>
      </c>
      <c r="AG21" s="100">
        <v>0</v>
      </c>
      <c r="AH21" s="100">
        <f t="shared" si="25"/>
        <v>0</v>
      </c>
      <c r="AI21" s="101" t="str">
        <f t="shared" si="45"/>
        <v>-</v>
      </c>
      <c r="AJ21" s="101" t="str">
        <f t="shared" si="46"/>
        <v>-</v>
      </c>
      <c r="AK21" s="101" t="str">
        <f t="shared" si="47"/>
        <v>-</v>
      </c>
      <c r="AL21" s="100">
        <v>0</v>
      </c>
      <c r="AM21" s="100">
        <v>0</v>
      </c>
      <c r="AN21" s="100">
        <f t="shared" si="26"/>
        <v>0</v>
      </c>
      <c r="AO21" s="100">
        <v>0</v>
      </c>
      <c r="AP21" s="100">
        <v>0</v>
      </c>
      <c r="AQ21" s="100">
        <f t="shared" si="27"/>
        <v>0</v>
      </c>
      <c r="AR21" s="101" t="str">
        <f t="shared" si="48"/>
        <v>-</v>
      </c>
      <c r="AS21" s="101" t="str">
        <f t="shared" si="49"/>
        <v>-</v>
      </c>
      <c r="AT21" s="101" t="str">
        <f t="shared" si="50"/>
        <v>-</v>
      </c>
      <c r="AU21" s="100">
        <v>956994</v>
      </c>
      <c r="AV21" s="100">
        <v>12382</v>
      </c>
      <c r="AW21" s="100">
        <f t="shared" si="28"/>
        <v>969376</v>
      </c>
      <c r="AX21" s="100">
        <v>953699</v>
      </c>
      <c r="AY21" s="100">
        <v>4954</v>
      </c>
      <c r="AZ21" s="100">
        <f t="shared" si="29"/>
        <v>958653</v>
      </c>
      <c r="BA21" s="127">
        <f t="shared" si="15"/>
        <v>99.65569272116649</v>
      </c>
      <c r="BB21" s="127">
        <f t="shared" si="16"/>
        <v>40.00969148764335</v>
      </c>
      <c r="BC21" s="127">
        <f t="shared" si="17"/>
        <v>98.89382448090318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39" t="s">
        <v>31</v>
      </c>
      <c r="B22" s="100">
        <v>0</v>
      </c>
      <c r="C22" s="100">
        <v>0</v>
      </c>
      <c r="D22" s="100">
        <f t="shared" si="18"/>
        <v>0</v>
      </c>
      <c r="E22" s="100">
        <v>0</v>
      </c>
      <c r="F22" s="100">
        <v>0</v>
      </c>
      <c r="G22" s="100">
        <f t="shared" si="19"/>
        <v>0</v>
      </c>
      <c r="H22" s="127" t="str">
        <f t="shared" si="36"/>
        <v>-</v>
      </c>
      <c r="I22" s="127" t="str">
        <f t="shared" si="37"/>
        <v>-</v>
      </c>
      <c r="J22" s="127" t="str">
        <f t="shared" si="38"/>
        <v>-</v>
      </c>
      <c r="K22" s="100">
        <v>0</v>
      </c>
      <c r="L22" s="100">
        <v>0</v>
      </c>
      <c r="M22" s="100">
        <f t="shared" si="20"/>
        <v>0</v>
      </c>
      <c r="N22" s="100">
        <v>0</v>
      </c>
      <c r="O22" s="100">
        <v>0</v>
      </c>
      <c r="P22" s="100">
        <f t="shared" si="21"/>
        <v>0</v>
      </c>
      <c r="Q22" s="127" t="str">
        <f t="shared" si="39"/>
        <v>-</v>
      </c>
      <c r="R22" s="127" t="str">
        <f t="shared" si="40"/>
        <v>-</v>
      </c>
      <c r="S22" s="127" t="str">
        <f t="shared" si="41"/>
        <v>-</v>
      </c>
      <c r="T22" s="100">
        <v>0</v>
      </c>
      <c r="U22" s="100">
        <v>0</v>
      </c>
      <c r="V22" s="100">
        <f t="shared" si="22"/>
        <v>0</v>
      </c>
      <c r="W22" s="100">
        <v>0</v>
      </c>
      <c r="X22" s="100">
        <v>0</v>
      </c>
      <c r="Y22" s="100">
        <f t="shared" si="23"/>
        <v>0</v>
      </c>
      <c r="Z22" s="101" t="str">
        <f t="shared" si="42"/>
        <v>-</v>
      </c>
      <c r="AA22" s="101" t="str">
        <f t="shared" si="43"/>
        <v>-</v>
      </c>
      <c r="AB22" s="101" t="str">
        <f t="shared" si="44"/>
        <v>-</v>
      </c>
      <c r="AC22" s="100">
        <v>0</v>
      </c>
      <c r="AD22" s="100">
        <v>0</v>
      </c>
      <c r="AE22" s="100">
        <f t="shared" si="24"/>
        <v>0</v>
      </c>
      <c r="AF22" s="100">
        <v>0</v>
      </c>
      <c r="AG22" s="100">
        <v>0</v>
      </c>
      <c r="AH22" s="100">
        <f t="shared" si="25"/>
        <v>0</v>
      </c>
      <c r="AI22" s="101" t="str">
        <f t="shared" si="45"/>
        <v>-</v>
      </c>
      <c r="AJ22" s="101" t="str">
        <f t="shared" si="46"/>
        <v>-</v>
      </c>
      <c r="AK22" s="101" t="str">
        <f t="shared" si="47"/>
        <v>-</v>
      </c>
      <c r="AL22" s="100">
        <v>0</v>
      </c>
      <c r="AM22" s="100">
        <v>0</v>
      </c>
      <c r="AN22" s="100">
        <f t="shared" si="26"/>
        <v>0</v>
      </c>
      <c r="AO22" s="100">
        <v>0</v>
      </c>
      <c r="AP22" s="100">
        <v>0</v>
      </c>
      <c r="AQ22" s="100">
        <f t="shared" si="27"/>
        <v>0</v>
      </c>
      <c r="AR22" s="101" t="str">
        <f t="shared" si="48"/>
        <v>-</v>
      </c>
      <c r="AS22" s="101" t="str">
        <f t="shared" si="49"/>
        <v>-</v>
      </c>
      <c r="AT22" s="101" t="str">
        <f t="shared" si="50"/>
        <v>-</v>
      </c>
      <c r="AU22" s="100">
        <v>1211074</v>
      </c>
      <c r="AV22" s="100">
        <v>56023</v>
      </c>
      <c r="AW22" s="100">
        <f t="shared" si="28"/>
        <v>1267097</v>
      </c>
      <c r="AX22" s="100">
        <v>1189717</v>
      </c>
      <c r="AY22" s="100">
        <v>13746</v>
      </c>
      <c r="AZ22" s="100">
        <f t="shared" si="29"/>
        <v>1203463</v>
      </c>
      <c r="BA22" s="127">
        <f t="shared" si="15"/>
        <v>98.23652394486217</v>
      </c>
      <c r="BB22" s="127">
        <f t="shared" si="16"/>
        <v>24.53635114149546</v>
      </c>
      <c r="BC22" s="127">
        <f t="shared" si="17"/>
        <v>94.97796932673663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39" t="s">
        <v>33</v>
      </c>
      <c r="B23" s="100">
        <v>12493</v>
      </c>
      <c r="C23" s="100">
        <v>0</v>
      </c>
      <c r="D23" s="100">
        <f t="shared" si="18"/>
        <v>12493</v>
      </c>
      <c r="E23" s="100">
        <v>12493</v>
      </c>
      <c r="F23" s="100">
        <v>0</v>
      </c>
      <c r="G23" s="100">
        <f t="shared" si="19"/>
        <v>12493</v>
      </c>
      <c r="H23" s="127">
        <f t="shared" si="36"/>
        <v>100</v>
      </c>
      <c r="I23" s="127" t="str">
        <f t="shared" si="37"/>
        <v>-</v>
      </c>
      <c r="J23" s="127">
        <f t="shared" si="38"/>
        <v>100</v>
      </c>
      <c r="K23" s="100">
        <v>12493</v>
      </c>
      <c r="L23" s="100">
        <v>0</v>
      </c>
      <c r="M23" s="100">
        <f t="shared" si="20"/>
        <v>12493</v>
      </c>
      <c r="N23" s="100">
        <v>12493</v>
      </c>
      <c r="O23" s="100">
        <v>0</v>
      </c>
      <c r="P23" s="100">
        <f t="shared" si="21"/>
        <v>12493</v>
      </c>
      <c r="Q23" s="127">
        <f t="shared" si="39"/>
        <v>100</v>
      </c>
      <c r="R23" s="127" t="str">
        <f t="shared" si="40"/>
        <v>-</v>
      </c>
      <c r="S23" s="127">
        <f t="shared" si="41"/>
        <v>100</v>
      </c>
      <c r="T23" s="100">
        <v>0</v>
      </c>
      <c r="U23" s="100">
        <v>0</v>
      </c>
      <c r="V23" s="100">
        <f t="shared" si="22"/>
        <v>0</v>
      </c>
      <c r="W23" s="100">
        <v>0</v>
      </c>
      <c r="X23" s="100">
        <v>0</v>
      </c>
      <c r="Y23" s="100">
        <f t="shared" si="23"/>
        <v>0</v>
      </c>
      <c r="Z23" s="101" t="str">
        <f t="shared" si="42"/>
        <v>-</v>
      </c>
      <c r="AA23" s="101" t="str">
        <f t="shared" si="43"/>
        <v>-</v>
      </c>
      <c r="AB23" s="101" t="str">
        <f t="shared" si="44"/>
        <v>-</v>
      </c>
      <c r="AC23" s="100">
        <v>0</v>
      </c>
      <c r="AD23" s="100">
        <v>0</v>
      </c>
      <c r="AE23" s="100">
        <f t="shared" si="24"/>
        <v>0</v>
      </c>
      <c r="AF23" s="100">
        <v>0</v>
      </c>
      <c r="AG23" s="100">
        <v>0</v>
      </c>
      <c r="AH23" s="100">
        <f t="shared" si="25"/>
        <v>0</v>
      </c>
      <c r="AI23" s="101" t="str">
        <f t="shared" si="45"/>
        <v>-</v>
      </c>
      <c r="AJ23" s="101" t="str">
        <f t="shared" si="46"/>
        <v>-</v>
      </c>
      <c r="AK23" s="101" t="str">
        <f t="shared" si="47"/>
        <v>-</v>
      </c>
      <c r="AL23" s="100">
        <v>0</v>
      </c>
      <c r="AM23" s="100">
        <v>0</v>
      </c>
      <c r="AN23" s="100">
        <f t="shared" si="26"/>
        <v>0</v>
      </c>
      <c r="AO23" s="100">
        <v>0</v>
      </c>
      <c r="AP23" s="100">
        <v>0</v>
      </c>
      <c r="AQ23" s="100">
        <f t="shared" si="27"/>
        <v>0</v>
      </c>
      <c r="AR23" s="101" t="str">
        <f t="shared" si="48"/>
        <v>-</v>
      </c>
      <c r="AS23" s="101" t="str">
        <f t="shared" si="49"/>
        <v>-</v>
      </c>
      <c r="AT23" s="101" t="str">
        <f t="shared" si="50"/>
        <v>-</v>
      </c>
      <c r="AU23" s="100">
        <v>904506</v>
      </c>
      <c r="AV23" s="100">
        <v>79131</v>
      </c>
      <c r="AW23" s="100">
        <f t="shared" si="28"/>
        <v>983637</v>
      </c>
      <c r="AX23" s="100">
        <v>889988</v>
      </c>
      <c r="AY23" s="100">
        <v>10519</v>
      </c>
      <c r="AZ23" s="100">
        <f t="shared" si="29"/>
        <v>900507</v>
      </c>
      <c r="BA23" s="127">
        <f t="shared" si="15"/>
        <v>98.39492496456629</v>
      </c>
      <c r="BB23" s="127">
        <f t="shared" si="16"/>
        <v>13.293146807193136</v>
      </c>
      <c r="BC23" s="127">
        <f t="shared" si="17"/>
        <v>91.548711567377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49" customFormat="1" ht="32.25" customHeight="1">
      <c r="A24" s="39" t="s">
        <v>34</v>
      </c>
      <c r="B24" s="100">
        <v>66</v>
      </c>
      <c r="C24" s="100">
        <v>0</v>
      </c>
      <c r="D24" s="100">
        <f t="shared" si="18"/>
        <v>66</v>
      </c>
      <c r="E24" s="100">
        <v>66</v>
      </c>
      <c r="F24" s="100">
        <v>0</v>
      </c>
      <c r="G24" s="100">
        <f t="shared" si="19"/>
        <v>66</v>
      </c>
      <c r="H24" s="127">
        <f t="shared" si="36"/>
        <v>100</v>
      </c>
      <c r="I24" s="127" t="str">
        <f t="shared" si="37"/>
        <v>-</v>
      </c>
      <c r="J24" s="127">
        <f t="shared" si="38"/>
        <v>100</v>
      </c>
      <c r="K24" s="100">
        <v>66</v>
      </c>
      <c r="L24" s="100">
        <v>0</v>
      </c>
      <c r="M24" s="100">
        <f t="shared" si="20"/>
        <v>66</v>
      </c>
      <c r="N24" s="100">
        <v>66</v>
      </c>
      <c r="O24" s="100">
        <v>0</v>
      </c>
      <c r="P24" s="100">
        <f t="shared" si="21"/>
        <v>66</v>
      </c>
      <c r="Q24" s="127">
        <f t="shared" si="39"/>
        <v>100</v>
      </c>
      <c r="R24" s="127" t="str">
        <f t="shared" si="40"/>
        <v>-</v>
      </c>
      <c r="S24" s="127">
        <f t="shared" si="41"/>
        <v>100</v>
      </c>
      <c r="T24" s="100">
        <v>0</v>
      </c>
      <c r="U24" s="100">
        <v>0</v>
      </c>
      <c r="V24" s="100">
        <f t="shared" si="22"/>
        <v>0</v>
      </c>
      <c r="W24" s="100">
        <v>0</v>
      </c>
      <c r="X24" s="100">
        <v>0</v>
      </c>
      <c r="Y24" s="100">
        <f t="shared" si="23"/>
        <v>0</v>
      </c>
      <c r="Z24" s="101" t="str">
        <f t="shared" si="42"/>
        <v>-</v>
      </c>
      <c r="AA24" s="101" t="str">
        <f t="shared" si="43"/>
        <v>-</v>
      </c>
      <c r="AB24" s="101" t="str">
        <f t="shared" si="44"/>
        <v>-</v>
      </c>
      <c r="AC24" s="100">
        <v>0</v>
      </c>
      <c r="AD24" s="100">
        <v>0</v>
      </c>
      <c r="AE24" s="100">
        <f t="shared" si="24"/>
        <v>0</v>
      </c>
      <c r="AF24" s="100">
        <v>0</v>
      </c>
      <c r="AG24" s="100">
        <v>0</v>
      </c>
      <c r="AH24" s="100">
        <f t="shared" si="25"/>
        <v>0</v>
      </c>
      <c r="AI24" s="101" t="str">
        <f t="shared" si="45"/>
        <v>-</v>
      </c>
      <c r="AJ24" s="101" t="str">
        <f t="shared" si="46"/>
        <v>-</v>
      </c>
      <c r="AK24" s="101" t="str">
        <f t="shared" si="47"/>
        <v>-</v>
      </c>
      <c r="AL24" s="100">
        <v>0</v>
      </c>
      <c r="AM24" s="100">
        <v>0</v>
      </c>
      <c r="AN24" s="100">
        <f t="shared" si="26"/>
        <v>0</v>
      </c>
      <c r="AO24" s="100">
        <v>0</v>
      </c>
      <c r="AP24" s="100">
        <v>0</v>
      </c>
      <c r="AQ24" s="100">
        <f t="shared" si="27"/>
        <v>0</v>
      </c>
      <c r="AR24" s="101" t="str">
        <f t="shared" si="48"/>
        <v>-</v>
      </c>
      <c r="AS24" s="101" t="str">
        <f t="shared" si="49"/>
        <v>-</v>
      </c>
      <c r="AT24" s="101" t="str">
        <f t="shared" si="50"/>
        <v>-</v>
      </c>
      <c r="AU24" s="100">
        <v>1633215</v>
      </c>
      <c r="AV24" s="100">
        <v>118014</v>
      </c>
      <c r="AW24" s="100">
        <f t="shared" si="28"/>
        <v>1751229</v>
      </c>
      <c r="AX24" s="100">
        <v>1611631</v>
      </c>
      <c r="AY24" s="100">
        <v>19780</v>
      </c>
      <c r="AZ24" s="100">
        <f t="shared" si="29"/>
        <v>1631411</v>
      </c>
      <c r="BA24" s="127">
        <f t="shared" si="15"/>
        <v>98.6784348661995</v>
      </c>
      <c r="BB24" s="127">
        <f t="shared" si="16"/>
        <v>16.76072330401478</v>
      </c>
      <c r="BC24" s="127">
        <f t="shared" si="17"/>
        <v>93.1580621380756</v>
      </c>
      <c r="BD24" s="82"/>
      <c r="BE24" s="82"/>
      <c r="BF24" s="82"/>
      <c r="BG24" s="8"/>
      <c r="BH24" s="8"/>
      <c r="BI24" s="8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</row>
    <row r="25" spans="1:88" ht="32.25" customHeight="1">
      <c r="A25" s="38" t="s">
        <v>35</v>
      </c>
      <c r="B25" s="98">
        <v>6380</v>
      </c>
      <c r="C25" s="98">
        <v>2397</v>
      </c>
      <c r="D25" s="98">
        <f t="shared" si="18"/>
        <v>8777</v>
      </c>
      <c r="E25" s="98">
        <v>6380</v>
      </c>
      <c r="F25" s="98">
        <v>48</v>
      </c>
      <c r="G25" s="98">
        <f t="shared" si="19"/>
        <v>6428</v>
      </c>
      <c r="H25" s="126">
        <f t="shared" si="36"/>
        <v>100</v>
      </c>
      <c r="I25" s="126">
        <f t="shared" si="37"/>
        <v>2.002503128911139</v>
      </c>
      <c r="J25" s="126">
        <f t="shared" si="38"/>
        <v>73.23686908966617</v>
      </c>
      <c r="K25" s="98">
        <v>6380</v>
      </c>
      <c r="L25" s="98">
        <v>2397</v>
      </c>
      <c r="M25" s="98">
        <f t="shared" si="20"/>
        <v>8777</v>
      </c>
      <c r="N25" s="98">
        <v>6380</v>
      </c>
      <c r="O25" s="98">
        <v>48</v>
      </c>
      <c r="P25" s="98">
        <f t="shared" si="21"/>
        <v>6428</v>
      </c>
      <c r="Q25" s="126">
        <f t="shared" si="39"/>
        <v>100</v>
      </c>
      <c r="R25" s="126">
        <f t="shared" si="40"/>
        <v>2.002503128911139</v>
      </c>
      <c r="S25" s="126">
        <f t="shared" si="41"/>
        <v>73.23686908966617</v>
      </c>
      <c r="T25" s="98">
        <v>0</v>
      </c>
      <c r="U25" s="98">
        <v>0</v>
      </c>
      <c r="V25" s="98">
        <f t="shared" si="22"/>
        <v>0</v>
      </c>
      <c r="W25" s="98">
        <v>0</v>
      </c>
      <c r="X25" s="98">
        <v>0</v>
      </c>
      <c r="Y25" s="98">
        <f t="shared" si="23"/>
        <v>0</v>
      </c>
      <c r="Z25" s="99" t="str">
        <f t="shared" si="42"/>
        <v>-</v>
      </c>
      <c r="AA25" s="99" t="str">
        <f t="shared" si="43"/>
        <v>-</v>
      </c>
      <c r="AB25" s="99" t="str">
        <f t="shared" si="44"/>
        <v>-</v>
      </c>
      <c r="AC25" s="98">
        <v>0</v>
      </c>
      <c r="AD25" s="98">
        <v>0</v>
      </c>
      <c r="AE25" s="98">
        <f t="shared" si="24"/>
        <v>0</v>
      </c>
      <c r="AF25" s="98">
        <v>0</v>
      </c>
      <c r="AG25" s="98">
        <v>0</v>
      </c>
      <c r="AH25" s="98">
        <f t="shared" si="25"/>
        <v>0</v>
      </c>
      <c r="AI25" s="99" t="str">
        <f t="shared" si="45"/>
        <v>-</v>
      </c>
      <c r="AJ25" s="99" t="str">
        <f t="shared" si="46"/>
        <v>-</v>
      </c>
      <c r="AK25" s="99" t="str">
        <f t="shared" si="47"/>
        <v>-</v>
      </c>
      <c r="AL25" s="98">
        <v>0</v>
      </c>
      <c r="AM25" s="98">
        <v>0</v>
      </c>
      <c r="AN25" s="98">
        <f t="shared" si="26"/>
        <v>0</v>
      </c>
      <c r="AO25" s="98">
        <v>0</v>
      </c>
      <c r="AP25" s="98">
        <v>0</v>
      </c>
      <c r="AQ25" s="98">
        <f t="shared" si="27"/>
        <v>0</v>
      </c>
      <c r="AR25" s="99" t="str">
        <f t="shared" si="48"/>
        <v>-</v>
      </c>
      <c r="AS25" s="99" t="str">
        <f t="shared" si="49"/>
        <v>-</v>
      </c>
      <c r="AT25" s="99" t="str">
        <f t="shared" si="50"/>
        <v>-</v>
      </c>
      <c r="AU25" s="98">
        <v>759053</v>
      </c>
      <c r="AV25" s="98">
        <v>104020</v>
      </c>
      <c r="AW25" s="98">
        <f t="shared" si="28"/>
        <v>863073</v>
      </c>
      <c r="AX25" s="98">
        <v>752823</v>
      </c>
      <c r="AY25" s="98">
        <v>6304</v>
      </c>
      <c r="AZ25" s="98">
        <f t="shared" si="29"/>
        <v>759127</v>
      </c>
      <c r="BA25" s="126">
        <f t="shared" si="15"/>
        <v>99.17924044829545</v>
      </c>
      <c r="BB25" s="126">
        <f t="shared" si="16"/>
        <v>6.060373005191309</v>
      </c>
      <c r="BC25" s="126">
        <f t="shared" si="17"/>
        <v>87.95629106692017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39" t="s">
        <v>36</v>
      </c>
      <c r="B26" s="100">
        <v>5062</v>
      </c>
      <c r="C26" s="100">
        <v>0</v>
      </c>
      <c r="D26" s="100">
        <f t="shared" si="18"/>
        <v>5062</v>
      </c>
      <c r="E26" s="100">
        <v>4317</v>
      </c>
      <c r="F26" s="100">
        <v>0</v>
      </c>
      <c r="G26" s="100">
        <f t="shared" si="19"/>
        <v>4317</v>
      </c>
      <c r="H26" s="127">
        <f t="shared" si="36"/>
        <v>85.28249703674436</v>
      </c>
      <c r="I26" s="127" t="str">
        <f t="shared" si="37"/>
        <v>-</v>
      </c>
      <c r="J26" s="127">
        <f t="shared" si="38"/>
        <v>85.28249703674436</v>
      </c>
      <c r="K26" s="100">
        <v>5062</v>
      </c>
      <c r="L26" s="100">
        <v>0</v>
      </c>
      <c r="M26" s="100">
        <f t="shared" si="20"/>
        <v>5062</v>
      </c>
      <c r="N26" s="100">
        <v>4317</v>
      </c>
      <c r="O26" s="100">
        <v>0</v>
      </c>
      <c r="P26" s="100">
        <f t="shared" si="21"/>
        <v>4317</v>
      </c>
      <c r="Q26" s="127">
        <f t="shared" si="39"/>
        <v>85.28249703674436</v>
      </c>
      <c r="R26" s="127" t="str">
        <f t="shared" si="40"/>
        <v>-</v>
      </c>
      <c r="S26" s="127">
        <f t="shared" si="41"/>
        <v>85.28249703674436</v>
      </c>
      <c r="T26" s="100">
        <v>0</v>
      </c>
      <c r="U26" s="100">
        <v>0</v>
      </c>
      <c r="V26" s="100">
        <f t="shared" si="22"/>
        <v>0</v>
      </c>
      <c r="W26" s="100">
        <v>0</v>
      </c>
      <c r="X26" s="100">
        <v>0</v>
      </c>
      <c r="Y26" s="100">
        <f t="shared" si="23"/>
        <v>0</v>
      </c>
      <c r="Z26" s="101" t="str">
        <f t="shared" si="42"/>
        <v>-</v>
      </c>
      <c r="AA26" s="101" t="str">
        <f t="shared" si="43"/>
        <v>-</v>
      </c>
      <c r="AB26" s="101" t="str">
        <f t="shared" si="44"/>
        <v>-</v>
      </c>
      <c r="AC26" s="100">
        <v>0</v>
      </c>
      <c r="AD26" s="100">
        <v>0</v>
      </c>
      <c r="AE26" s="100">
        <f t="shared" si="24"/>
        <v>0</v>
      </c>
      <c r="AF26" s="100">
        <v>0</v>
      </c>
      <c r="AG26" s="100">
        <v>0</v>
      </c>
      <c r="AH26" s="100">
        <f t="shared" si="25"/>
        <v>0</v>
      </c>
      <c r="AI26" s="101" t="str">
        <f t="shared" si="45"/>
        <v>-</v>
      </c>
      <c r="AJ26" s="101" t="str">
        <f t="shared" si="46"/>
        <v>-</v>
      </c>
      <c r="AK26" s="101" t="str">
        <f t="shared" si="47"/>
        <v>-</v>
      </c>
      <c r="AL26" s="100">
        <v>0</v>
      </c>
      <c r="AM26" s="100">
        <v>0</v>
      </c>
      <c r="AN26" s="100">
        <f t="shared" si="26"/>
        <v>0</v>
      </c>
      <c r="AO26" s="100">
        <v>0</v>
      </c>
      <c r="AP26" s="100">
        <v>0</v>
      </c>
      <c r="AQ26" s="100">
        <f t="shared" si="27"/>
        <v>0</v>
      </c>
      <c r="AR26" s="101" t="str">
        <f t="shared" si="48"/>
        <v>-</v>
      </c>
      <c r="AS26" s="101" t="str">
        <f t="shared" si="49"/>
        <v>-</v>
      </c>
      <c r="AT26" s="101" t="str">
        <f t="shared" si="50"/>
        <v>-</v>
      </c>
      <c r="AU26" s="100">
        <v>1062471</v>
      </c>
      <c r="AV26" s="100">
        <v>53615</v>
      </c>
      <c r="AW26" s="100">
        <f t="shared" si="28"/>
        <v>1116086</v>
      </c>
      <c r="AX26" s="100">
        <v>1055921</v>
      </c>
      <c r="AY26" s="100">
        <v>9967</v>
      </c>
      <c r="AZ26" s="100">
        <f t="shared" si="29"/>
        <v>1065888</v>
      </c>
      <c r="BA26" s="127">
        <f t="shared" si="15"/>
        <v>99.38351258528468</v>
      </c>
      <c r="BB26" s="127">
        <f t="shared" si="16"/>
        <v>18.58994684323417</v>
      </c>
      <c r="BC26" s="127">
        <f t="shared" si="17"/>
        <v>95.50231792173722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39" t="s">
        <v>37</v>
      </c>
      <c r="B27" s="100">
        <v>8531</v>
      </c>
      <c r="C27" s="100">
        <v>0</v>
      </c>
      <c r="D27" s="100">
        <f t="shared" si="18"/>
        <v>8531</v>
      </c>
      <c r="E27" s="100">
        <v>8531</v>
      </c>
      <c r="F27" s="100">
        <v>0</v>
      </c>
      <c r="G27" s="100">
        <f t="shared" si="19"/>
        <v>8531</v>
      </c>
      <c r="H27" s="127">
        <f t="shared" si="36"/>
        <v>100</v>
      </c>
      <c r="I27" s="127" t="str">
        <f t="shared" si="37"/>
        <v>-</v>
      </c>
      <c r="J27" s="127">
        <f t="shared" si="38"/>
        <v>100</v>
      </c>
      <c r="K27" s="100">
        <v>8531</v>
      </c>
      <c r="L27" s="100">
        <v>0</v>
      </c>
      <c r="M27" s="100">
        <f t="shared" si="20"/>
        <v>8531</v>
      </c>
      <c r="N27" s="100">
        <v>8531</v>
      </c>
      <c r="O27" s="100">
        <v>0</v>
      </c>
      <c r="P27" s="100">
        <f t="shared" si="21"/>
        <v>8531</v>
      </c>
      <c r="Q27" s="127">
        <f t="shared" si="39"/>
        <v>100</v>
      </c>
      <c r="R27" s="127" t="str">
        <f t="shared" si="40"/>
        <v>-</v>
      </c>
      <c r="S27" s="127">
        <f t="shared" si="41"/>
        <v>100</v>
      </c>
      <c r="T27" s="100">
        <v>0</v>
      </c>
      <c r="U27" s="100">
        <v>0</v>
      </c>
      <c r="V27" s="100">
        <f t="shared" si="22"/>
        <v>0</v>
      </c>
      <c r="W27" s="100">
        <v>0</v>
      </c>
      <c r="X27" s="100">
        <v>0</v>
      </c>
      <c r="Y27" s="100">
        <f t="shared" si="23"/>
        <v>0</v>
      </c>
      <c r="Z27" s="101" t="str">
        <f t="shared" si="42"/>
        <v>-</v>
      </c>
      <c r="AA27" s="101" t="str">
        <f t="shared" si="43"/>
        <v>-</v>
      </c>
      <c r="AB27" s="101" t="str">
        <f t="shared" si="44"/>
        <v>-</v>
      </c>
      <c r="AC27" s="100">
        <v>0</v>
      </c>
      <c r="AD27" s="100">
        <v>0</v>
      </c>
      <c r="AE27" s="100">
        <f t="shared" si="24"/>
        <v>0</v>
      </c>
      <c r="AF27" s="100">
        <v>0</v>
      </c>
      <c r="AG27" s="100">
        <v>0</v>
      </c>
      <c r="AH27" s="100">
        <f t="shared" si="25"/>
        <v>0</v>
      </c>
      <c r="AI27" s="101" t="str">
        <f t="shared" si="45"/>
        <v>-</v>
      </c>
      <c r="AJ27" s="101" t="str">
        <f t="shared" si="46"/>
        <v>-</v>
      </c>
      <c r="AK27" s="101" t="str">
        <f t="shared" si="47"/>
        <v>-</v>
      </c>
      <c r="AL27" s="100">
        <v>0</v>
      </c>
      <c r="AM27" s="100">
        <v>0</v>
      </c>
      <c r="AN27" s="100">
        <f t="shared" si="26"/>
        <v>0</v>
      </c>
      <c r="AO27" s="100">
        <v>0</v>
      </c>
      <c r="AP27" s="100">
        <v>0</v>
      </c>
      <c r="AQ27" s="100">
        <f t="shared" si="27"/>
        <v>0</v>
      </c>
      <c r="AR27" s="101" t="str">
        <f t="shared" si="48"/>
        <v>-</v>
      </c>
      <c r="AS27" s="101" t="str">
        <f t="shared" si="49"/>
        <v>-</v>
      </c>
      <c r="AT27" s="101" t="str">
        <f t="shared" si="50"/>
        <v>-</v>
      </c>
      <c r="AU27" s="100">
        <v>443029</v>
      </c>
      <c r="AV27" s="100">
        <v>0</v>
      </c>
      <c r="AW27" s="100">
        <f t="shared" si="28"/>
        <v>443029</v>
      </c>
      <c r="AX27" s="100">
        <v>443029</v>
      </c>
      <c r="AY27" s="100">
        <v>0</v>
      </c>
      <c r="AZ27" s="100">
        <f t="shared" si="29"/>
        <v>443029</v>
      </c>
      <c r="BA27" s="127">
        <f t="shared" si="15"/>
        <v>100</v>
      </c>
      <c r="BB27" s="127" t="str">
        <f t="shared" si="16"/>
        <v>-</v>
      </c>
      <c r="BC27" s="127">
        <f t="shared" si="17"/>
        <v>100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39" t="s">
        <v>38</v>
      </c>
      <c r="B28" s="100">
        <v>3692</v>
      </c>
      <c r="C28" s="100">
        <v>0</v>
      </c>
      <c r="D28" s="100">
        <f t="shared" si="18"/>
        <v>3692</v>
      </c>
      <c r="E28" s="100">
        <v>3692</v>
      </c>
      <c r="F28" s="100">
        <v>0</v>
      </c>
      <c r="G28" s="100">
        <f t="shared" si="19"/>
        <v>3692</v>
      </c>
      <c r="H28" s="127">
        <f t="shared" si="36"/>
        <v>100</v>
      </c>
      <c r="I28" s="127" t="str">
        <f t="shared" si="37"/>
        <v>-</v>
      </c>
      <c r="J28" s="127">
        <f t="shared" si="38"/>
        <v>100</v>
      </c>
      <c r="K28" s="100">
        <v>3692</v>
      </c>
      <c r="L28" s="100">
        <v>0</v>
      </c>
      <c r="M28" s="100">
        <f t="shared" si="20"/>
        <v>3692</v>
      </c>
      <c r="N28" s="100">
        <v>3692</v>
      </c>
      <c r="O28" s="100">
        <v>0</v>
      </c>
      <c r="P28" s="100">
        <f t="shared" si="21"/>
        <v>3692</v>
      </c>
      <c r="Q28" s="127">
        <f t="shared" si="39"/>
        <v>100</v>
      </c>
      <c r="R28" s="127" t="str">
        <f t="shared" si="40"/>
        <v>-</v>
      </c>
      <c r="S28" s="127">
        <f t="shared" si="41"/>
        <v>100</v>
      </c>
      <c r="T28" s="100">
        <v>0</v>
      </c>
      <c r="U28" s="100">
        <v>0</v>
      </c>
      <c r="V28" s="100">
        <f t="shared" si="22"/>
        <v>0</v>
      </c>
      <c r="W28" s="100">
        <v>0</v>
      </c>
      <c r="X28" s="100">
        <v>0</v>
      </c>
      <c r="Y28" s="100">
        <f t="shared" si="23"/>
        <v>0</v>
      </c>
      <c r="Z28" s="101" t="str">
        <f t="shared" si="42"/>
        <v>-</v>
      </c>
      <c r="AA28" s="101" t="str">
        <f t="shared" si="43"/>
        <v>-</v>
      </c>
      <c r="AB28" s="101" t="str">
        <f t="shared" si="44"/>
        <v>-</v>
      </c>
      <c r="AC28" s="100">
        <v>0</v>
      </c>
      <c r="AD28" s="100">
        <v>0</v>
      </c>
      <c r="AE28" s="100">
        <f t="shared" si="24"/>
        <v>0</v>
      </c>
      <c r="AF28" s="100">
        <v>0</v>
      </c>
      <c r="AG28" s="100">
        <v>0</v>
      </c>
      <c r="AH28" s="100">
        <f t="shared" si="25"/>
        <v>0</v>
      </c>
      <c r="AI28" s="101" t="str">
        <f t="shared" si="45"/>
        <v>-</v>
      </c>
      <c r="AJ28" s="101" t="str">
        <f t="shared" si="46"/>
        <v>-</v>
      </c>
      <c r="AK28" s="101" t="str">
        <f t="shared" si="47"/>
        <v>-</v>
      </c>
      <c r="AL28" s="100">
        <v>0</v>
      </c>
      <c r="AM28" s="100">
        <v>0</v>
      </c>
      <c r="AN28" s="100">
        <f t="shared" si="26"/>
        <v>0</v>
      </c>
      <c r="AO28" s="100">
        <v>0</v>
      </c>
      <c r="AP28" s="100">
        <v>0</v>
      </c>
      <c r="AQ28" s="100">
        <f t="shared" si="27"/>
        <v>0</v>
      </c>
      <c r="AR28" s="101" t="str">
        <f t="shared" si="48"/>
        <v>-</v>
      </c>
      <c r="AS28" s="101" t="str">
        <f t="shared" si="49"/>
        <v>-</v>
      </c>
      <c r="AT28" s="101" t="str">
        <f t="shared" si="50"/>
        <v>-</v>
      </c>
      <c r="AU28" s="100">
        <v>898848</v>
      </c>
      <c r="AV28" s="100">
        <v>6720</v>
      </c>
      <c r="AW28" s="100">
        <f t="shared" si="28"/>
        <v>905568</v>
      </c>
      <c r="AX28" s="100">
        <v>896715</v>
      </c>
      <c r="AY28" s="100">
        <v>1685</v>
      </c>
      <c r="AZ28" s="100">
        <f t="shared" si="29"/>
        <v>898400</v>
      </c>
      <c r="BA28" s="127">
        <f t="shared" si="15"/>
        <v>99.76269625120153</v>
      </c>
      <c r="BB28" s="127">
        <f t="shared" si="16"/>
        <v>25.074404761904763</v>
      </c>
      <c r="BC28" s="127">
        <f t="shared" si="17"/>
        <v>99.20845259549807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49" customFormat="1" ht="32.25" customHeight="1">
      <c r="A29" s="40" t="s">
        <v>92</v>
      </c>
      <c r="B29" s="102">
        <v>19908</v>
      </c>
      <c r="C29" s="102">
        <v>0</v>
      </c>
      <c r="D29" s="102">
        <f t="shared" si="18"/>
        <v>19908</v>
      </c>
      <c r="E29" s="102">
        <v>19908</v>
      </c>
      <c r="F29" s="102">
        <v>0</v>
      </c>
      <c r="G29" s="102">
        <f t="shared" si="19"/>
        <v>19908</v>
      </c>
      <c r="H29" s="128">
        <f t="shared" si="36"/>
        <v>100</v>
      </c>
      <c r="I29" s="128" t="str">
        <f t="shared" si="37"/>
        <v>-</v>
      </c>
      <c r="J29" s="128">
        <f t="shared" si="38"/>
        <v>100</v>
      </c>
      <c r="K29" s="102">
        <v>19908</v>
      </c>
      <c r="L29" s="102">
        <v>0</v>
      </c>
      <c r="M29" s="102">
        <f t="shared" si="20"/>
        <v>19908</v>
      </c>
      <c r="N29" s="102">
        <v>19908</v>
      </c>
      <c r="O29" s="102">
        <v>0</v>
      </c>
      <c r="P29" s="102">
        <f t="shared" si="21"/>
        <v>19908</v>
      </c>
      <c r="Q29" s="128">
        <f t="shared" si="39"/>
        <v>100</v>
      </c>
      <c r="R29" s="128" t="str">
        <f t="shared" si="40"/>
        <v>-</v>
      </c>
      <c r="S29" s="128">
        <f t="shared" si="41"/>
        <v>100</v>
      </c>
      <c r="T29" s="102">
        <v>0</v>
      </c>
      <c r="U29" s="102">
        <v>0</v>
      </c>
      <c r="V29" s="102">
        <f t="shared" si="22"/>
        <v>0</v>
      </c>
      <c r="W29" s="102">
        <v>0</v>
      </c>
      <c r="X29" s="102">
        <v>0</v>
      </c>
      <c r="Y29" s="102">
        <f t="shared" si="23"/>
        <v>0</v>
      </c>
      <c r="Z29" s="103" t="str">
        <f t="shared" si="42"/>
        <v>-</v>
      </c>
      <c r="AA29" s="103" t="str">
        <f t="shared" si="43"/>
        <v>-</v>
      </c>
      <c r="AB29" s="103" t="str">
        <f t="shared" si="44"/>
        <v>-</v>
      </c>
      <c r="AC29" s="102">
        <v>0</v>
      </c>
      <c r="AD29" s="102">
        <v>0</v>
      </c>
      <c r="AE29" s="102">
        <f t="shared" si="24"/>
        <v>0</v>
      </c>
      <c r="AF29" s="102">
        <v>0</v>
      </c>
      <c r="AG29" s="102">
        <v>0</v>
      </c>
      <c r="AH29" s="102">
        <f t="shared" si="25"/>
        <v>0</v>
      </c>
      <c r="AI29" s="103" t="str">
        <f t="shared" si="45"/>
        <v>-</v>
      </c>
      <c r="AJ29" s="103" t="str">
        <f t="shared" si="46"/>
        <v>-</v>
      </c>
      <c r="AK29" s="103" t="str">
        <f t="shared" si="47"/>
        <v>-</v>
      </c>
      <c r="AL29" s="102">
        <v>0</v>
      </c>
      <c r="AM29" s="102">
        <v>0</v>
      </c>
      <c r="AN29" s="102">
        <f t="shared" si="26"/>
        <v>0</v>
      </c>
      <c r="AO29" s="102">
        <v>0</v>
      </c>
      <c r="AP29" s="102">
        <v>0</v>
      </c>
      <c r="AQ29" s="102">
        <f t="shared" si="27"/>
        <v>0</v>
      </c>
      <c r="AR29" s="103" t="str">
        <f t="shared" si="48"/>
        <v>-</v>
      </c>
      <c r="AS29" s="103" t="str">
        <f t="shared" si="49"/>
        <v>-</v>
      </c>
      <c r="AT29" s="103" t="str">
        <f t="shared" si="50"/>
        <v>-</v>
      </c>
      <c r="AU29" s="102">
        <v>1596435</v>
      </c>
      <c r="AV29" s="102">
        <v>127913</v>
      </c>
      <c r="AW29" s="102">
        <f t="shared" si="28"/>
        <v>1724348</v>
      </c>
      <c r="AX29" s="102">
        <v>1571128</v>
      </c>
      <c r="AY29" s="102">
        <v>12117</v>
      </c>
      <c r="AZ29" s="102">
        <f t="shared" si="29"/>
        <v>1583245</v>
      </c>
      <c r="BA29" s="128">
        <f t="shared" si="15"/>
        <v>98.41478043265151</v>
      </c>
      <c r="BB29" s="128">
        <f t="shared" si="16"/>
        <v>9.47284482421646</v>
      </c>
      <c r="BC29" s="128">
        <f t="shared" si="17"/>
        <v>91.81702301391599</v>
      </c>
      <c r="BD29" s="82"/>
      <c r="BE29" s="82"/>
      <c r="BF29" s="82"/>
      <c r="BG29" s="8"/>
      <c r="BH29" s="8"/>
      <c r="BI29" s="8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</row>
    <row r="30" spans="1:88" ht="32.25" customHeight="1">
      <c r="A30" s="39" t="s">
        <v>39</v>
      </c>
      <c r="B30" s="100">
        <v>54147</v>
      </c>
      <c r="C30" s="100">
        <v>1424</v>
      </c>
      <c r="D30" s="100">
        <f t="shared" si="18"/>
        <v>55571</v>
      </c>
      <c r="E30" s="100">
        <v>54147</v>
      </c>
      <c r="F30" s="100">
        <v>0</v>
      </c>
      <c r="G30" s="100">
        <f t="shared" si="19"/>
        <v>54147</v>
      </c>
      <c r="H30" s="127">
        <f t="shared" si="36"/>
        <v>100</v>
      </c>
      <c r="I30" s="127" t="str">
        <f t="shared" si="37"/>
        <v>-</v>
      </c>
      <c r="J30" s="127">
        <f t="shared" si="38"/>
        <v>97.43751237156071</v>
      </c>
      <c r="K30" s="100">
        <v>54147</v>
      </c>
      <c r="L30" s="100">
        <v>1424</v>
      </c>
      <c r="M30" s="100">
        <f t="shared" si="20"/>
        <v>55571</v>
      </c>
      <c r="N30" s="100">
        <v>54147</v>
      </c>
      <c r="O30" s="100">
        <v>0</v>
      </c>
      <c r="P30" s="100">
        <f t="shared" si="21"/>
        <v>54147</v>
      </c>
      <c r="Q30" s="127">
        <f t="shared" si="39"/>
        <v>100</v>
      </c>
      <c r="R30" s="127" t="str">
        <f t="shared" si="40"/>
        <v>-</v>
      </c>
      <c r="S30" s="127">
        <f t="shared" si="41"/>
        <v>97.43751237156071</v>
      </c>
      <c r="T30" s="100">
        <v>0</v>
      </c>
      <c r="U30" s="100">
        <v>0</v>
      </c>
      <c r="V30" s="100">
        <f t="shared" si="22"/>
        <v>0</v>
      </c>
      <c r="W30" s="100">
        <v>0</v>
      </c>
      <c r="X30" s="100">
        <v>0</v>
      </c>
      <c r="Y30" s="100">
        <f t="shared" si="23"/>
        <v>0</v>
      </c>
      <c r="Z30" s="101" t="str">
        <f t="shared" si="42"/>
        <v>-</v>
      </c>
      <c r="AA30" s="101" t="str">
        <f t="shared" si="43"/>
        <v>-</v>
      </c>
      <c r="AB30" s="101" t="str">
        <f t="shared" si="44"/>
        <v>-</v>
      </c>
      <c r="AC30" s="100">
        <v>0</v>
      </c>
      <c r="AD30" s="100">
        <v>0</v>
      </c>
      <c r="AE30" s="100">
        <f t="shared" si="24"/>
        <v>0</v>
      </c>
      <c r="AF30" s="100">
        <v>0</v>
      </c>
      <c r="AG30" s="100">
        <v>0</v>
      </c>
      <c r="AH30" s="100">
        <f t="shared" si="25"/>
        <v>0</v>
      </c>
      <c r="AI30" s="101" t="str">
        <f t="shared" si="45"/>
        <v>-</v>
      </c>
      <c r="AJ30" s="101" t="str">
        <f t="shared" si="46"/>
        <v>-</v>
      </c>
      <c r="AK30" s="101" t="str">
        <f t="shared" si="47"/>
        <v>-</v>
      </c>
      <c r="AL30" s="100">
        <v>0</v>
      </c>
      <c r="AM30" s="100">
        <v>0</v>
      </c>
      <c r="AN30" s="100">
        <f t="shared" si="26"/>
        <v>0</v>
      </c>
      <c r="AO30" s="100">
        <v>0</v>
      </c>
      <c r="AP30" s="100">
        <v>0</v>
      </c>
      <c r="AQ30" s="100">
        <f t="shared" si="27"/>
        <v>0</v>
      </c>
      <c r="AR30" s="101" t="str">
        <f t="shared" si="48"/>
        <v>-</v>
      </c>
      <c r="AS30" s="101" t="str">
        <f t="shared" si="49"/>
        <v>-</v>
      </c>
      <c r="AT30" s="101" t="str">
        <f t="shared" si="50"/>
        <v>-</v>
      </c>
      <c r="AU30" s="100">
        <v>496003</v>
      </c>
      <c r="AV30" s="100">
        <v>219011</v>
      </c>
      <c r="AW30" s="100">
        <f t="shared" si="28"/>
        <v>715014</v>
      </c>
      <c r="AX30" s="100">
        <v>485276</v>
      </c>
      <c r="AY30" s="100">
        <v>15750</v>
      </c>
      <c r="AZ30" s="100">
        <f t="shared" si="29"/>
        <v>501026</v>
      </c>
      <c r="BA30" s="127">
        <f t="shared" si="15"/>
        <v>97.83731146787419</v>
      </c>
      <c r="BB30" s="127">
        <f t="shared" si="16"/>
        <v>7.191419609060732</v>
      </c>
      <c r="BC30" s="127">
        <f t="shared" si="17"/>
        <v>70.07219439059934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39" t="s">
        <v>40</v>
      </c>
      <c r="B31" s="100">
        <v>621</v>
      </c>
      <c r="C31" s="100">
        <v>0</v>
      </c>
      <c r="D31" s="100">
        <f t="shared" si="18"/>
        <v>621</v>
      </c>
      <c r="E31" s="100">
        <v>621</v>
      </c>
      <c r="F31" s="100">
        <v>0</v>
      </c>
      <c r="G31" s="100">
        <f t="shared" si="19"/>
        <v>621</v>
      </c>
      <c r="H31" s="127">
        <f t="shared" si="36"/>
        <v>100</v>
      </c>
      <c r="I31" s="127" t="str">
        <f t="shared" si="37"/>
        <v>-</v>
      </c>
      <c r="J31" s="127">
        <f t="shared" si="38"/>
        <v>100</v>
      </c>
      <c r="K31" s="100">
        <v>621</v>
      </c>
      <c r="L31" s="100">
        <v>0</v>
      </c>
      <c r="M31" s="100">
        <f t="shared" si="20"/>
        <v>621</v>
      </c>
      <c r="N31" s="100">
        <v>621</v>
      </c>
      <c r="O31" s="100">
        <v>0</v>
      </c>
      <c r="P31" s="100">
        <f t="shared" si="21"/>
        <v>621</v>
      </c>
      <c r="Q31" s="127">
        <f t="shared" si="39"/>
        <v>100</v>
      </c>
      <c r="R31" s="127" t="str">
        <f t="shared" si="40"/>
        <v>-</v>
      </c>
      <c r="S31" s="127">
        <f t="shared" si="41"/>
        <v>100</v>
      </c>
      <c r="T31" s="100">
        <v>0</v>
      </c>
      <c r="U31" s="100">
        <v>0</v>
      </c>
      <c r="V31" s="100">
        <f t="shared" si="22"/>
        <v>0</v>
      </c>
      <c r="W31" s="100">
        <v>0</v>
      </c>
      <c r="X31" s="100">
        <v>0</v>
      </c>
      <c r="Y31" s="100">
        <f t="shared" si="23"/>
        <v>0</v>
      </c>
      <c r="Z31" s="101" t="str">
        <f t="shared" si="42"/>
        <v>-</v>
      </c>
      <c r="AA31" s="101" t="str">
        <f t="shared" si="43"/>
        <v>-</v>
      </c>
      <c r="AB31" s="101" t="str">
        <f t="shared" si="44"/>
        <v>-</v>
      </c>
      <c r="AC31" s="100">
        <v>0</v>
      </c>
      <c r="AD31" s="100">
        <v>0</v>
      </c>
      <c r="AE31" s="100">
        <f t="shared" si="24"/>
        <v>0</v>
      </c>
      <c r="AF31" s="100">
        <v>0</v>
      </c>
      <c r="AG31" s="100">
        <v>0</v>
      </c>
      <c r="AH31" s="100">
        <f t="shared" si="25"/>
        <v>0</v>
      </c>
      <c r="AI31" s="101" t="str">
        <f t="shared" si="45"/>
        <v>-</v>
      </c>
      <c r="AJ31" s="101" t="str">
        <f t="shared" si="46"/>
        <v>-</v>
      </c>
      <c r="AK31" s="101" t="str">
        <f t="shared" si="47"/>
        <v>-</v>
      </c>
      <c r="AL31" s="100">
        <v>0</v>
      </c>
      <c r="AM31" s="100">
        <v>0</v>
      </c>
      <c r="AN31" s="100">
        <f t="shared" si="26"/>
        <v>0</v>
      </c>
      <c r="AO31" s="100">
        <v>0</v>
      </c>
      <c r="AP31" s="100">
        <v>0</v>
      </c>
      <c r="AQ31" s="100">
        <f t="shared" si="27"/>
        <v>0</v>
      </c>
      <c r="AR31" s="101" t="str">
        <f t="shared" si="48"/>
        <v>-</v>
      </c>
      <c r="AS31" s="101" t="str">
        <f t="shared" si="49"/>
        <v>-</v>
      </c>
      <c r="AT31" s="101" t="str">
        <f t="shared" si="50"/>
        <v>-</v>
      </c>
      <c r="AU31" s="100">
        <v>621503</v>
      </c>
      <c r="AV31" s="100">
        <v>20254</v>
      </c>
      <c r="AW31" s="100">
        <f t="shared" si="28"/>
        <v>641757</v>
      </c>
      <c r="AX31" s="100">
        <v>616777</v>
      </c>
      <c r="AY31" s="100">
        <v>2650</v>
      </c>
      <c r="AZ31" s="100">
        <f t="shared" si="29"/>
        <v>619427</v>
      </c>
      <c r="BA31" s="127">
        <f t="shared" si="15"/>
        <v>99.23958532782625</v>
      </c>
      <c r="BB31" s="127">
        <f t="shared" si="16"/>
        <v>13.083835291794212</v>
      </c>
      <c r="BC31" s="127">
        <f t="shared" si="17"/>
        <v>96.52048984272864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39" t="s">
        <v>41</v>
      </c>
      <c r="B32" s="100">
        <v>9938</v>
      </c>
      <c r="C32" s="100">
        <v>0</v>
      </c>
      <c r="D32" s="100">
        <f t="shared" si="18"/>
        <v>9938</v>
      </c>
      <c r="E32" s="100">
        <v>9938</v>
      </c>
      <c r="F32" s="100">
        <v>0</v>
      </c>
      <c r="G32" s="100">
        <f t="shared" si="19"/>
        <v>9938</v>
      </c>
      <c r="H32" s="127">
        <f t="shared" si="36"/>
        <v>100</v>
      </c>
      <c r="I32" s="127" t="str">
        <f t="shared" si="37"/>
        <v>-</v>
      </c>
      <c r="J32" s="127">
        <f t="shared" si="38"/>
        <v>100</v>
      </c>
      <c r="K32" s="100">
        <v>9938</v>
      </c>
      <c r="L32" s="100">
        <v>0</v>
      </c>
      <c r="M32" s="100">
        <f t="shared" si="20"/>
        <v>9938</v>
      </c>
      <c r="N32" s="100">
        <v>9938</v>
      </c>
      <c r="O32" s="100">
        <v>0</v>
      </c>
      <c r="P32" s="100">
        <f t="shared" si="21"/>
        <v>9938</v>
      </c>
      <c r="Q32" s="127">
        <f t="shared" si="39"/>
        <v>100</v>
      </c>
      <c r="R32" s="127" t="str">
        <f t="shared" si="40"/>
        <v>-</v>
      </c>
      <c r="S32" s="127">
        <f t="shared" si="41"/>
        <v>100</v>
      </c>
      <c r="T32" s="100">
        <v>0</v>
      </c>
      <c r="U32" s="100">
        <v>0</v>
      </c>
      <c r="V32" s="100">
        <f t="shared" si="22"/>
        <v>0</v>
      </c>
      <c r="W32" s="100">
        <v>0</v>
      </c>
      <c r="X32" s="100">
        <v>0</v>
      </c>
      <c r="Y32" s="100">
        <f t="shared" si="23"/>
        <v>0</v>
      </c>
      <c r="Z32" s="101" t="str">
        <f t="shared" si="42"/>
        <v>-</v>
      </c>
      <c r="AA32" s="101" t="str">
        <f t="shared" si="43"/>
        <v>-</v>
      </c>
      <c r="AB32" s="101" t="str">
        <f t="shared" si="44"/>
        <v>-</v>
      </c>
      <c r="AC32" s="100">
        <v>0</v>
      </c>
      <c r="AD32" s="100">
        <v>0</v>
      </c>
      <c r="AE32" s="100">
        <f t="shared" si="24"/>
        <v>0</v>
      </c>
      <c r="AF32" s="100">
        <v>0</v>
      </c>
      <c r="AG32" s="100">
        <v>0</v>
      </c>
      <c r="AH32" s="100">
        <f t="shared" si="25"/>
        <v>0</v>
      </c>
      <c r="AI32" s="101" t="str">
        <f t="shared" si="45"/>
        <v>-</v>
      </c>
      <c r="AJ32" s="101" t="str">
        <f t="shared" si="46"/>
        <v>-</v>
      </c>
      <c r="AK32" s="101" t="str">
        <f t="shared" si="47"/>
        <v>-</v>
      </c>
      <c r="AL32" s="100">
        <v>0</v>
      </c>
      <c r="AM32" s="100">
        <v>0</v>
      </c>
      <c r="AN32" s="100">
        <f t="shared" si="26"/>
        <v>0</v>
      </c>
      <c r="AO32" s="100">
        <v>0</v>
      </c>
      <c r="AP32" s="100">
        <v>0</v>
      </c>
      <c r="AQ32" s="100">
        <f t="shared" si="27"/>
        <v>0</v>
      </c>
      <c r="AR32" s="101" t="str">
        <f t="shared" si="48"/>
        <v>-</v>
      </c>
      <c r="AS32" s="101" t="str">
        <f t="shared" si="49"/>
        <v>-</v>
      </c>
      <c r="AT32" s="101" t="str">
        <f t="shared" si="50"/>
        <v>-</v>
      </c>
      <c r="AU32" s="100">
        <v>633359</v>
      </c>
      <c r="AV32" s="100">
        <v>14808</v>
      </c>
      <c r="AW32" s="100">
        <f t="shared" si="28"/>
        <v>648167</v>
      </c>
      <c r="AX32" s="100">
        <v>630739</v>
      </c>
      <c r="AY32" s="100">
        <v>1388</v>
      </c>
      <c r="AZ32" s="100">
        <f t="shared" si="29"/>
        <v>632127</v>
      </c>
      <c r="BA32" s="127">
        <f t="shared" si="15"/>
        <v>99.58633255389124</v>
      </c>
      <c r="BB32" s="127">
        <f t="shared" si="16"/>
        <v>9.37331172339276</v>
      </c>
      <c r="BC32" s="127">
        <f t="shared" si="17"/>
        <v>97.5253291204273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39" t="s">
        <v>42</v>
      </c>
      <c r="B33" s="100">
        <v>37543</v>
      </c>
      <c r="C33" s="100">
        <v>273</v>
      </c>
      <c r="D33" s="100">
        <f t="shared" si="18"/>
        <v>37816</v>
      </c>
      <c r="E33" s="100">
        <v>37508</v>
      </c>
      <c r="F33" s="100">
        <v>66</v>
      </c>
      <c r="G33" s="100">
        <f t="shared" si="19"/>
        <v>37574</v>
      </c>
      <c r="H33" s="127">
        <f t="shared" si="36"/>
        <v>99.90677356631063</v>
      </c>
      <c r="I33" s="127">
        <f t="shared" si="37"/>
        <v>24.175824175824175</v>
      </c>
      <c r="J33" s="127">
        <f t="shared" si="38"/>
        <v>99.3600592341866</v>
      </c>
      <c r="K33" s="100">
        <v>37543</v>
      </c>
      <c r="L33" s="100">
        <v>273</v>
      </c>
      <c r="M33" s="100">
        <f t="shared" si="20"/>
        <v>37816</v>
      </c>
      <c r="N33" s="100">
        <v>37508</v>
      </c>
      <c r="O33" s="100">
        <v>66</v>
      </c>
      <c r="P33" s="100">
        <f t="shared" si="21"/>
        <v>37574</v>
      </c>
      <c r="Q33" s="127">
        <f t="shared" si="39"/>
        <v>99.90677356631063</v>
      </c>
      <c r="R33" s="127">
        <f t="shared" si="40"/>
        <v>24.175824175824175</v>
      </c>
      <c r="S33" s="127">
        <f t="shared" si="41"/>
        <v>99.3600592341866</v>
      </c>
      <c r="T33" s="100">
        <v>0</v>
      </c>
      <c r="U33" s="100">
        <v>0</v>
      </c>
      <c r="V33" s="100">
        <f t="shared" si="22"/>
        <v>0</v>
      </c>
      <c r="W33" s="100">
        <v>0</v>
      </c>
      <c r="X33" s="100">
        <v>0</v>
      </c>
      <c r="Y33" s="100">
        <f t="shared" si="23"/>
        <v>0</v>
      </c>
      <c r="Z33" s="101" t="str">
        <f t="shared" si="42"/>
        <v>-</v>
      </c>
      <c r="AA33" s="101" t="str">
        <f t="shared" si="43"/>
        <v>-</v>
      </c>
      <c r="AB33" s="101" t="str">
        <f t="shared" si="44"/>
        <v>-</v>
      </c>
      <c r="AC33" s="100">
        <v>0</v>
      </c>
      <c r="AD33" s="100">
        <v>0</v>
      </c>
      <c r="AE33" s="100">
        <f t="shared" si="24"/>
        <v>0</v>
      </c>
      <c r="AF33" s="100">
        <v>0</v>
      </c>
      <c r="AG33" s="100">
        <v>0</v>
      </c>
      <c r="AH33" s="100">
        <f t="shared" si="25"/>
        <v>0</v>
      </c>
      <c r="AI33" s="101" t="str">
        <f t="shared" si="45"/>
        <v>-</v>
      </c>
      <c r="AJ33" s="101" t="str">
        <f t="shared" si="46"/>
        <v>-</v>
      </c>
      <c r="AK33" s="101" t="str">
        <f t="shared" si="47"/>
        <v>-</v>
      </c>
      <c r="AL33" s="100">
        <v>0</v>
      </c>
      <c r="AM33" s="100">
        <v>0</v>
      </c>
      <c r="AN33" s="100">
        <f t="shared" si="26"/>
        <v>0</v>
      </c>
      <c r="AO33" s="100">
        <v>0</v>
      </c>
      <c r="AP33" s="100">
        <v>0</v>
      </c>
      <c r="AQ33" s="100">
        <f t="shared" si="27"/>
        <v>0</v>
      </c>
      <c r="AR33" s="101" t="str">
        <f t="shared" si="48"/>
        <v>-</v>
      </c>
      <c r="AS33" s="101" t="str">
        <f t="shared" si="49"/>
        <v>-</v>
      </c>
      <c r="AT33" s="101" t="str">
        <f t="shared" si="50"/>
        <v>-</v>
      </c>
      <c r="AU33" s="100">
        <v>1915181</v>
      </c>
      <c r="AV33" s="100">
        <v>258144</v>
      </c>
      <c r="AW33" s="100">
        <f t="shared" si="28"/>
        <v>2173325</v>
      </c>
      <c r="AX33" s="100">
        <v>1857226</v>
      </c>
      <c r="AY33" s="100">
        <v>42890</v>
      </c>
      <c r="AZ33" s="100">
        <f t="shared" si="29"/>
        <v>1900116</v>
      </c>
      <c r="BA33" s="127">
        <f t="shared" si="15"/>
        <v>96.97391525918438</v>
      </c>
      <c r="BB33" s="127">
        <f t="shared" si="16"/>
        <v>16.61475765464237</v>
      </c>
      <c r="BC33" s="127">
        <f t="shared" si="17"/>
        <v>87.42898554058873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49" customFormat="1" ht="32.25" customHeight="1">
      <c r="A34" s="39" t="s">
        <v>43</v>
      </c>
      <c r="B34" s="100">
        <v>57</v>
      </c>
      <c r="C34" s="100">
        <v>0</v>
      </c>
      <c r="D34" s="100">
        <f t="shared" si="18"/>
        <v>57</v>
      </c>
      <c r="E34" s="100">
        <v>57</v>
      </c>
      <c r="F34" s="100">
        <v>0</v>
      </c>
      <c r="G34" s="100">
        <f t="shared" si="19"/>
        <v>57</v>
      </c>
      <c r="H34" s="127">
        <f t="shared" si="36"/>
        <v>100</v>
      </c>
      <c r="I34" s="127" t="str">
        <f t="shared" si="37"/>
        <v>-</v>
      </c>
      <c r="J34" s="127">
        <f t="shared" si="38"/>
        <v>100</v>
      </c>
      <c r="K34" s="100">
        <v>57</v>
      </c>
      <c r="L34" s="100">
        <v>0</v>
      </c>
      <c r="M34" s="100">
        <f t="shared" si="20"/>
        <v>57</v>
      </c>
      <c r="N34" s="100">
        <v>57</v>
      </c>
      <c r="O34" s="100">
        <v>0</v>
      </c>
      <c r="P34" s="100">
        <f t="shared" si="21"/>
        <v>57</v>
      </c>
      <c r="Q34" s="127">
        <f t="shared" si="39"/>
        <v>100</v>
      </c>
      <c r="R34" s="127" t="str">
        <f t="shared" si="40"/>
        <v>-</v>
      </c>
      <c r="S34" s="127">
        <f t="shared" si="41"/>
        <v>100</v>
      </c>
      <c r="T34" s="100">
        <v>0</v>
      </c>
      <c r="U34" s="100">
        <v>0</v>
      </c>
      <c r="V34" s="100">
        <f t="shared" si="22"/>
        <v>0</v>
      </c>
      <c r="W34" s="100">
        <v>0</v>
      </c>
      <c r="X34" s="100">
        <v>0</v>
      </c>
      <c r="Y34" s="100">
        <f t="shared" si="23"/>
        <v>0</v>
      </c>
      <c r="Z34" s="101" t="str">
        <f t="shared" si="42"/>
        <v>-</v>
      </c>
      <c r="AA34" s="101" t="str">
        <f t="shared" si="43"/>
        <v>-</v>
      </c>
      <c r="AB34" s="101" t="str">
        <f t="shared" si="44"/>
        <v>-</v>
      </c>
      <c r="AC34" s="100">
        <v>0</v>
      </c>
      <c r="AD34" s="100">
        <v>0</v>
      </c>
      <c r="AE34" s="100">
        <f t="shared" si="24"/>
        <v>0</v>
      </c>
      <c r="AF34" s="100">
        <v>0</v>
      </c>
      <c r="AG34" s="100">
        <v>0</v>
      </c>
      <c r="AH34" s="100">
        <f t="shared" si="25"/>
        <v>0</v>
      </c>
      <c r="AI34" s="101" t="str">
        <f t="shared" si="45"/>
        <v>-</v>
      </c>
      <c r="AJ34" s="101" t="str">
        <f t="shared" si="46"/>
        <v>-</v>
      </c>
      <c r="AK34" s="101" t="str">
        <f t="shared" si="47"/>
        <v>-</v>
      </c>
      <c r="AL34" s="100">
        <v>0</v>
      </c>
      <c r="AM34" s="100">
        <v>0</v>
      </c>
      <c r="AN34" s="100">
        <f t="shared" si="26"/>
        <v>0</v>
      </c>
      <c r="AO34" s="100">
        <v>0</v>
      </c>
      <c r="AP34" s="100">
        <v>0</v>
      </c>
      <c r="AQ34" s="100">
        <f t="shared" si="27"/>
        <v>0</v>
      </c>
      <c r="AR34" s="101" t="str">
        <f t="shared" si="48"/>
        <v>-</v>
      </c>
      <c r="AS34" s="101" t="str">
        <f t="shared" si="49"/>
        <v>-</v>
      </c>
      <c r="AT34" s="101" t="str">
        <f t="shared" si="50"/>
        <v>-</v>
      </c>
      <c r="AU34" s="100">
        <v>1624375</v>
      </c>
      <c r="AV34" s="100">
        <v>52026</v>
      </c>
      <c r="AW34" s="100">
        <f t="shared" si="28"/>
        <v>1676401</v>
      </c>
      <c r="AX34" s="100">
        <v>1608009</v>
      </c>
      <c r="AY34" s="100">
        <v>15998</v>
      </c>
      <c r="AZ34" s="100">
        <f t="shared" si="29"/>
        <v>1624007</v>
      </c>
      <c r="BA34" s="127">
        <f t="shared" si="15"/>
        <v>98.99247402847249</v>
      </c>
      <c r="BB34" s="127">
        <f t="shared" si="16"/>
        <v>30.750009610579326</v>
      </c>
      <c r="BC34" s="127">
        <f t="shared" si="17"/>
        <v>96.8746141287198</v>
      </c>
      <c r="BD34" s="82"/>
      <c r="BE34" s="82"/>
      <c r="BF34" s="82"/>
      <c r="BG34" s="8"/>
      <c r="BH34" s="8"/>
      <c r="BI34" s="8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</row>
    <row r="35" spans="1:88" ht="32.25" customHeight="1">
      <c r="A35" s="38" t="s">
        <v>44</v>
      </c>
      <c r="B35" s="98">
        <v>0</v>
      </c>
      <c r="C35" s="98">
        <v>0</v>
      </c>
      <c r="D35" s="98">
        <f t="shared" si="18"/>
        <v>0</v>
      </c>
      <c r="E35" s="98">
        <v>0</v>
      </c>
      <c r="F35" s="98">
        <v>0</v>
      </c>
      <c r="G35" s="98">
        <f t="shared" si="19"/>
        <v>0</v>
      </c>
      <c r="H35" s="126" t="str">
        <f t="shared" si="36"/>
        <v>-</v>
      </c>
      <c r="I35" s="126" t="str">
        <f t="shared" si="37"/>
        <v>-</v>
      </c>
      <c r="J35" s="126" t="str">
        <f t="shared" si="38"/>
        <v>-</v>
      </c>
      <c r="K35" s="98">
        <v>0</v>
      </c>
      <c r="L35" s="98">
        <v>0</v>
      </c>
      <c r="M35" s="98">
        <f t="shared" si="20"/>
        <v>0</v>
      </c>
      <c r="N35" s="98">
        <v>0</v>
      </c>
      <c r="O35" s="98">
        <v>0</v>
      </c>
      <c r="P35" s="98">
        <f t="shared" si="21"/>
        <v>0</v>
      </c>
      <c r="Q35" s="126" t="str">
        <f t="shared" si="39"/>
        <v>-</v>
      </c>
      <c r="R35" s="126" t="str">
        <f t="shared" si="40"/>
        <v>-</v>
      </c>
      <c r="S35" s="126" t="str">
        <f t="shared" si="41"/>
        <v>-</v>
      </c>
      <c r="T35" s="98">
        <v>0</v>
      </c>
      <c r="U35" s="98">
        <v>0</v>
      </c>
      <c r="V35" s="98">
        <f t="shared" si="22"/>
        <v>0</v>
      </c>
      <c r="W35" s="98">
        <v>0</v>
      </c>
      <c r="X35" s="98">
        <v>0</v>
      </c>
      <c r="Y35" s="98">
        <f t="shared" si="23"/>
        <v>0</v>
      </c>
      <c r="Z35" s="99" t="str">
        <f t="shared" si="42"/>
        <v>-</v>
      </c>
      <c r="AA35" s="99" t="str">
        <f t="shared" si="43"/>
        <v>-</v>
      </c>
      <c r="AB35" s="99" t="str">
        <f t="shared" si="44"/>
        <v>-</v>
      </c>
      <c r="AC35" s="98">
        <v>0</v>
      </c>
      <c r="AD35" s="98">
        <v>0</v>
      </c>
      <c r="AE35" s="98">
        <f t="shared" si="24"/>
        <v>0</v>
      </c>
      <c r="AF35" s="98">
        <v>0</v>
      </c>
      <c r="AG35" s="98">
        <v>0</v>
      </c>
      <c r="AH35" s="98">
        <f t="shared" si="25"/>
        <v>0</v>
      </c>
      <c r="AI35" s="99" t="str">
        <f t="shared" si="45"/>
        <v>-</v>
      </c>
      <c r="AJ35" s="99" t="str">
        <f t="shared" si="46"/>
        <v>-</v>
      </c>
      <c r="AK35" s="99" t="str">
        <f t="shared" si="47"/>
        <v>-</v>
      </c>
      <c r="AL35" s="98">
        <v>0</v>
      </c>
      <c r="AM35" s="98">
        <v>0</v>
      </c>
      <c r="AN35" s="98">
        <f t="shared" si="26"/>
        <v>0</v>
      </c>
      <c r="AO35" s="98">
        <v>0</v>
      </c>
      <c r="AP35" s="98">
        <v>0</v>
      </c>
      <c r="AQ35" s="98">
        <f t="shared" si="27"/>
        <v>0</v>
      </c>
      <c r="AR35" s="99" t="str">
        <f t="shared" si="48"/>
        <v>-</v>
      </c>
      <c r="AS35" s="99" t="str">
        <f t="shared" si="49"/>
        <v>-</v>
      </c>
      <c r="AT35" s="99" t="str">
        <f t="shared" si="50"/>
        <v>-</v>
      </c>
      <c r="AU35" s="98">
        <v>341680</v>
      </c>
      <c r="AV35" s="98">
        <v>12027</v>
      </c>
      <c r="AW35" s="98">
        <f t="shared" si="28"/>
        <v>353707</v>
      </c>
      <c r="AX35" s="98">
        <v>339468</v>
      </c>
      <c r="AY35" s="98">
        <v>2713</v>
      </c>
      <c r="AZ35" s="98">
        <f t="shared" si="29"/>
        <v>342181</v>
      </c>
      <c r="BA35" s="126">
        <f t="shared" si="15"/>
        <v>99.35261062982907</v>
      </c>
      <c r="BB35" s="126">
        <f t="shared" si="16"/>
        <v>22.55757878107591</v>
      </c>
      <c r="BC35" s="126">
        <f t="shared" si="17"/>
        <v>96.74137068251406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39" t="s">
        <v>45</v>
      </c>
      <c r="B36" s="100">
        <v>1881</v>
      </c>
      <c r="C36" s="100">
        <v>0</v>
      </c>
      <c r="D36" s="100">
        <f t="shared" si="18"/>
        <v>1881</v>
      </c>
      <c r="E36" s="100">
        <v>1938</v>
      </c>
      <c r="F36" s="100">
        <v>0</v>
      </c>
      <c r="G36" s="100">
        <f t="shared" si="19"/>
        <v>1938</v>
      </c>
      <c r="H36" s="127">
        <f t="shared" si="36"/>
        <v>103.03030303030303</v>
      </c>
      <c r="I36" s="127" t="str">
        <f t="shared" si="37"/>
        <v>-</v>
      </c>
      <c r="J36" s="127">
        <f t="shared" si="38"/>
        <v>103.03030303030303</v>
      </c>
      <c r="K36" s="100">
        <v>1881</v>
      </c>
      <c r="L36" s="100">
        <v>0</v>
      </c>
      <c r="M36" s="100">
        <f t="shared" si="20"/>
        <v>1881</v>
      </c>
      <c r="N36" s="100">
        <v>1938</v>
      </c>
      <c r="O36" s="100">
        <v>0</v>
      </c>
      <c r="P36" s="100">
        <f t="shared" si="21"/>
        <v>1938</v>
      </c>
      <c r="Q36" s="127">
        <f t="shared" si="39"/>
        <v>103.03030303030303</v>
      </c>
      <c r="R36" s="127" t="str">
        <f t="shared" si="40"/>
        <v>-</v>
      </c>
      <c r="S36" s="127">
        <f t="shared" si="41"/>
        <v>103.03030303030303</v>
      </c>
      <c r="T36" s="100">
        <v>0</v>
      </c>
      <c r="U36" s="100">
        <v>0</v>
      </c>
      <c r="V36" s="100">
        <f t="shared" si="22"/>
        <v>0</v>
      </c>
      <c r="W36" s="100">
        <v>0</v>
      </c>
      <c r="X36" s="100">
        <v>0</v>
      </c>
      <c r="Y36" s="100">
        <f t="shared" si="23"/>
        <v>0</v>
      </c>
      <c r="Z36" s="101" t="str">
        <f t="shared" si="42"/>
        <v>-</v>
      </c>
      <c r="AA36" s="101" t="str">
        <f t="shared" si="43"/>
        <v>-</v>
      </c>
      <c r="AB36" s="101" t="str">
        <f t="shared" si="44"/>
        <v>-</v>
      </c>
      <c r="AC36" s="100">
        <v>0</v>
      </c>
      <c r="AD36" s="100">
        <v>0</v>
      </c>
      <c r="AE36" s="100">
        <f t="shared" si="24"/>
        <v>0</v>
      </c>
      <c r="AF36" s="100">
        <v>0</v>
      </c>
      <c r="AG36" s="100">
        <v>0</v>
      </c>
      <c r="AH36" s="100">
        <f t="shared" si="25"/>
        <v>0</v>
      </c>
      <c r="AI36" s="101" t="str">
        <f t="shared" si="45"/>
        <v>-</v>
      </c>
      <c r="AJ36" s="101" t="str">
        <f t="shared" si="46"/>
        <v>-</v>
      </c>
      <c r="AK36" s="101" t="str">
        <f t="shared" si="47"/>
        <v>-</v>
      </c>
      <c r="AL36" s="100">
        <v>0</v>
      </c>
      <c r="AM36" s="100">
        <v>0</v>
      </c>
      <c r="AN36" s="100">
        <f t="shared" si="26"/>
        <v>0</v>
      </c>
      <c r="AO36" s="100">
        <v>0</v>
      </c>
      <c r="AP36" s="100">
        <v>0</v>
      </c>
      <c r="AQ36" s="100">
        <f t="shared" si="27"/>
        <v>0</v>
      </c>
      <c r="AR36" s="101" t="str">
        <f t="shared" si="48"/>
        <v>-</v>
      </c>
      <c r="AS36" s="101" t="str">
        <f t="shared" si="49"/>
        <v>-</v>
      </c>
      <c r="AT36" s="101" t="str">
        <f t="shared" si="50"/>
        <v>-</v>
      </c>
      <c r="AU36" s="100">
        <v>380745</v>
      </c>
      <c r="AV36" s="100">
        <v>7518</v>
      </c>
      <c r="AW36" s="100">
        <f t="shared" si="28"/>
        <v>388263</v>
      </c>
      <c r="AX36" s="100">
        <v>379820</v>
      </c>
      <c r="AY36" s="100">
        <v>3446</v>
      </c>
      <c r="AZ36" s="100">
        <f t="shared" si="29"/>
        <v>383266</v>
      </c>
      <c r="BA36" s="127">
        <f t="shared" si="15"/>
        <v>99.75705524695006</v>
      </c>
      <c r="BB36" s="127">
        <f t="shared" si="16"/>
        <v>45.836658685820694</v>
      </c>
      <c r="BC36" s="127">
        <f t="shared" si="17"/>
        <v>98.71298578540835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39" t="s">
        <v>46</v>
      </c>
      <c r="B37" s="100">
        <v>715</v>
      </c>
      <c r="C37" s="100">
        <v>0</v>
      </c>
      <c r="D37" s="100">
        <f t="shared" si="18"/>
        <v>715</v>
      </c>
      <c r="E37" s="100">
        <v>715</v>
      </c>
      <c r="F37" s="100">
        <v>0</v>
      </c>
      <c r="G37" s="100">
        <f t="shared" si="19"/>
        <v>715</v>
      </c>
      <c r="H37" s="127">
        <f t="shared" si="36"/>
        <v>100</v>
      </c>
      <c r="I37" s="127" t="str">
        <f t="shared" si="37"/>
        <v>-</v>
      </c>
      <c r="J37" s="127">
        <f t="shared" si="38"/>
        <v>100</v>
      </c>
      <c r="K37" s="100">
        <v>715</v>
      </c>
      <c r="L37" s="100">
        <v>0</v>
      </c>
      <c r="M37" s="100">
        <f t="shared" si="20"/>
        <v>715</v>
      </c>
      <c r="N37" s="100">
        <v>715</v>
      </c>
      <c r="O37" s="100">
        <v>0</v>
      </c>
      <c r="P37" s="100">
        <f t="shared" si="21"/>
        <v>715</v>
      </c>
      <c r="Q37" s="127">
        <f t="shared" si="39"/>
        <v>100</v>
      </c>
      <c r="R37" s="127" t="str">
        <f t="shared" si="40"/>
        <v>-</v>
      </c>
      <c r="S37" s="127">
        <f t="shared" si="41"/>
        <v>100</v>
      </c>
      <c r="T37" s="100">
        <v>0</v>
      </c>
      <c r="U37" s="100">
        <v>0</v>
      </c>
      <c r="V37" s="100">
        <f t="shared" si="22"/>
        <v>0</v>
      </c>
      <c r="W37" s="100">
        <v>0</v>
      </c>
      <c r="X37" s="100">
        <v>0</v>
      </c>
      <c r="Y37" s="100">
        <f t="shared" si="23"/>
        <v>0</v>
      </c>
      <c r="Z37" s="101" t="str">
        <f t="shared" si="42"/>
        <v>-</v>
      </c>
      <c r="AA37" s="101" t="str">
        <f t="shared" si="43"/>
        <v>-</v>
      </c>
      <c r="AB37" s="101" t="str">
        <f t="shared" si="44"/>
        <v>-</v>
      </c>
      <c r="AC37" s="100">
        <v>0</v>
      </c>
      <c r="AD37" s="100">
        <v>0</v>
      </c>
      <c r="AE37" s="100">
        <f t="shared" si="24"/>
        <v>0</v>
      </c>
      <c r="AF37" s="100">
        <v>0</v>
      </c>
      <c r="AG37" s="100">
        <v>0</v>
      </c>
      <c r="AH37" s="100">
        <f t="shared" si="25"/>
        <v>0</v>
      </c>
      <c r="AI37" s="101" t="str">
        <f t="shared" si="45"/>
        <v>-</v>
      </c>
      <c r="AJ37" s="101" t="str">
        <f t="shared" si="46"/>
        <v>-</v>
      </c>
      <c r="AK37" s="101" t="str">
        <f t="shared" si="47"/>
        <v>-</v>
      </c>
      <c r="AL37" s="100">
        <v>0</v>
      </c>
      <c r="AM37" s="100">
        <v>0</v>
      </c>
      <c r="AN37" s="100">
        <f t="shared" si="26"/>
        <v>0</v>
      </c>
      <c r="AO37" s="100">
        <v>0</v>
      </c>
      <c r="AP37" s="100">
        <v>0</v>
      </c>
      <c r="AQ37" s="100">
        <f t="shared" si="27"/>
        <v>0</v>
      </c>
      <c r="AR37" s="101" t="str">
        <f t="shared" si="48"/>
        <v>-</v>
      </c>
      <c r="AS37" s="101" t="str">
        <f t="shared" si="49"/>
        <v>-</v>
      </c>
      <c r="AT37" s="101" t="str">
        <f t="shared" si="50"/>
        <v>-</v>
      </c>
      <c r="AU37" s="100">
        <v>173296</v>
      </c>
      <c r="AV37" s="100">
        <v>5000</v>
      </c>
      <c r="AW37" s="100">
        <f t="shared" si="28"/>
        <v>178296</v>
      </c>
      <c r="AX37" s="100">
        <v>171849</v>
      </c>
      <c r="AY37" s="100">
        <v>643</v>
      </c>
      <c r="AZ37" s="100">
        <f t="shared" si="29"/>
        <v>172492</v>
      </c>
      <c r="BA37" s="127">
        <f t="shared" si="15"/>
        <v>99.16501246422307</v>
      </c>
      <c r="BB37" s="127">
        <f t="shared" si="16"/>
        <v>12.86</v>
      </c>
      <c r="BC37" s="127">
        <f t="shared" si="17"/>
        <v>96.74473908556558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39" t="s">
        <v>47</v>
      </c>
      <c r="B38" s="100">
        <v>382</v>
      </c>
      <c r="C38" s="100">
        <v>0</v>
      </c>
      <c r="D38" s="100">
        <f t="shared" si="18"/>
        <v>382</v>
      </c>
      <c r="E38" s="100">
        <v>382</v>
      </c>
      <c r="F38" s="100">
        <v>0</v>
      </c>
      <c r="G38" s="100">
        <f t="shared" si="19"/>
        <v>382</v>
      </c>
      <c r="H38" s="127">
        <f t="shared" si="36"/>
        <v>100</v>
      </c>
      <c r="I38" s="127" t="str">
        <f t="shared" si="37"/>
        <v>-</v>
      </c>
      <c r="J38" s="127">
        <f t="shared" si="38"/>
        <v>100</v>
      </c>
      <c r="K38" s="100">
        <v>382</v>
      </c>
      <c r="L38" s="100">
        <v>0</v>
      </c>
      <c r="M38" s="100">
        <f t="shared" si="20"/>
        <v>382</v>
      </c>
      <c r="N38" s="100">
        <v>382</v>
      </c>
      <c r="O38" s="100">
        <v>0</v>
      </c>
      <c r="P38" s="100">
        <f t="shared" si="21"/>
        <v>382</v>
      </c>
      <c r="Q38" s="127">
        <f t="shared" si="39"/>
        <v>100</v>
      </c>
      <c r="R38" s="127" t="str">
        <f t="shared" si="40"/>
        <v>-</v>
      </c>
      <c r="S38" s="127">
        <f t="shared" si="41"/>
        <v>100</v>
      </c>
      <c r="T38" s="100">
        <v>0</v>
      </c>
      <c r="U38" s="100">
        <v>0</v>
      </c>
      <c r="V38" s="100">
        <f t="shared" si="22"/>
        <v>0</v>
      </c>
      <c r="W38" s="100">
        <v>0</v>
      </c>
      <c r="X38" s="100">
        <v>0</v>
      </c>
      <c r="Y38" s="100">
        <f t="shared" si="23"/>
        <v>0</v>
      </c>
      <c r="Z38" s="101" t="str">
        <f t="shared" si="42"/>
        <v>-</v>
      </c>
      <c r="AA38" s="101" t="str">
        <f t="shared" si="43"/>
        <v>-</v>
      </c>
      <c r="AB38" s="101" t="str">
        <f t="shared" si="44"/>
        <v>-</v>
      </c>
      <c r="AC38" s="100">
        <v>0</v>
      </c>
      <c r="AD38" s="100">
        <v>0</v>
      </c>
      <c r="AE38" s="100">
        <f t="shared" si="24"/>
        <v>0</v>
      </c>
      <c r="AF38" s="100">
        <v>0</v>
      </c>
      <c r="AG38" s="100">
        <v>0</v>
      </c>
      <c r="AH38" s="100">
        <f t="shared" si="25"/>
        <v>0</v>
      </c>
      <c r="AI38" s="101" t="str">
        <f t="shared" si="45"/>
        <v>-</v>
      </c>
      <c r="AJ38" s="101" t="str">
        <f t="shared" si="46"/>
        <v>-</v>
      </c>
      <c r="AK38" s="101" t="str">
        <f t="shared" si="47"/>
        <v>-</v>
      </c>
      <c r="AL38" s="100">
        <v>0</v>
      </c>
      <c r="AM38" s="100">
        <v>0</v>
      </c>
      <c r="AN38" s="100">
        <f t="shared" si="26"/>
        <v>0</v>
      </c>
      <c r="AO38" s="100">
        <v>0</v>
      </c>
      <c r="AP38" s="100">
        <v>0</v>
      </c>
      <c r="AQ38" s="100">
        <f t="shared" si="27"/>
        <v>0</v>
      </c>
      <c r="AR38" s="101" t="str">
        <f t="shared" si="48"/>
        <v>-</v>
      </c>
      <c r="AS38" s="101" t="str">
        <f t="shared" si="49"/>
        <v>-</v>
      </c>
      <c r="AT38" s="101" t="str">
        <f t="shared" si="50"/>
        <v>-</v>
      </c>
      <c r="AU38" s="100">
        <v>538643</v>
      </c>
      <c r="AV38" s="100">
        <v>18891</v>
      </c>
      <c r="AW38" s="100">
        <f t="shared" si="28"/>
        <v>557534</v>
      </c>
      <c r="AX38" s="100">
        <v>536412</v>
      </c>
      <c r="AY38" s="100">
        <v>2345</v>
      </c>
      <c r="AZ38" s="100">
        <f t="shared" si="29"/>
        <v>538757</v>
      </c>
      <c r="BA38" s="127">
        <f t="shared" si="15"/>
        <v>99.58581101026097</v>
      </c>
      <c r="BB38" s="127">
        <f t="shared" si="16"/>
        <v>12.413318511460483</v>
      </c>
      <c r="BC38" s="127">
        <f t="shared" si="17"/>
        <v>96.63213364566107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49" customFormat="1" ht="32.25" customHeight="1">
      <c r="A39" s="40" t="s">
        <v>48</v>
      </c>
      <c r="B39" s="102">
        <v>1076</v>
      </c>
      <c r="C39" s="102">
        <v>0</v>
      </c>
      <c r="D39" s="102">
        <f t="shared" si="18"/>
        <v>1076</v>
      </c>
      <c r="E39" s="102">
        <v>1076</v>
      </c>
      <c r="F39" s="102">
        <v>0</v>
      </c>
      <c r="G39" s="102">
        <f t="shared" si="19"/>
        <v>1076</v>
      </c>
      <c r="H39" s="128">
        <f t="shared" si="36"/>
        <v>100</v>
      </c>
      <c r="I39" s="128" t="str">
        <f t="shared" si="37"/>
        <v>-</v>
      </c>
      <c r="J39" s="128">
        <f t="shared" si="38"/>
        <v>100</v>
      </c>
      <c r="K39" s="102">
        <v>1076</v>
      </c>
      <c r="L39" s="102">
        <v>0</v>
      </c>
      <c r="M39" s="102">
        <f t="shared" si="20"/>
        <v>1076</v>
      </c>
      <c r="N39" s="102">
        <v>1076</v>
      </c>
      <c r="O39" s="102">
        <v>0</v>
      </c>
      <c r="P39" s="102">
        <f t="shared" si="21"/>
        <v>1076</v>
      </c>
      <c r="Q39" s="128">
        <f t="shared" si="39"/>
        <v>100</v>
      </c>
      <c r="R39" s="128" t="str">
        <f t="shared" si="40"/>
        <v>-</v>
      </c>
      <c r="S39" s="128">
        <f t="shared" si="41"/>
        <v>100</v>
      </c>
      <c r="T39" s="102">
        <v>0</v>
      </c>
      <c r="U39" s="102">
        <v>0</v>
      </c>
      <c r="V39" s="102">
        <f t="shared" si="22"/>
        <v>0</v>
      </c>
      <c r="W39" s="102">
        <v>0</v>
      </c>
      <c r="X39" s="102">
        <v>0</v>
      </c>
      <c r="Y39" s="102">
        <f t="shared" si="23"/>
        <v>0</v>
      </c>
      <c r="Z39" s="103" t="str">
        <f t="shared" si="42"/>
        <v>-</v>
      </c>
      <c r="AA39" s="103" t="str">
        <f t="shared" si="43"/>
        <v>-</v>
      </c>
      <c r="AB39" s="103" t="str">
        <f t="shared" si="44"/>
        <v>-</v>
      </c>
      <c r="AC39" s="102">
        <v>0</v>
      </c>
      <c r="AD39" s="102">
        <v>0</v>
      </c>
      <c r="AE39" s="102">
        <f t="shared" si="24"/>
        <v>0</v>
      </c>
      <c r="AF39" s="102">
        <v>0</v>
      </c>
      <c r="AG39" s="102">
        <v>0</v>
      </c>
      <c r="AH39" s="102">
        <f t="shared" si="25"/>
        <v>0</v>
      </c>
      <c r="AI39" s="103" t="str">
        <f t="shared" si="45"/>
        <v>-</v>
      </c>
      <c r="AJ39" s="103" t="str">
        <f t="shared" si="46"/>
        <v>-</v>
      </c>
      <c r="AK39" s="103" t="str">
        <f t="shared" si="47"/>
        <v>-</v>
      </c>
      <c r="AL39" s="102">
        <v>0</v>
      </c>
      <c r="AM39" s="102">
        <v>0</v>
      </c>
      <c r="AN39" s="102">
        <f t="shared" si="26"/>
        <v>0</v>
      </c>
      <c r="AO39" s="102">
        <v>0</v>
      </c>
      <c r="AP39" s="102">
        <v>0</v>
      </c>
      <c r="AQ39" s="102">
        <f t="shared" si="27"/>
        <v>0</v>
      </c>
      <c r="AR39" s="103" t="str">
        <f t="shared" si="48"/>
        <v>-</v>
      </c>
      <c r="AS39" s="103" t="str">
        <f t="shared" si="49"/>
        <v>-</v>
      </c>
      <c r="AT39" s="103" t="str">
        <f t="shared" si="50"/>
        <v>-</v>
      </c>
      <c r="AU39" s="102">
        <v>88864</v>
      </c>
      <c r="AV39" s="102">
        <v>10966</v>
      </c>
      <c r="AW39" s="102">
        <f t="shared" si="28"/>
        <v>99830</v>
      </c>
      <c r="AX39" s="102">
        <v>87528</v>
      </c>
      <c r="AY39" s="102">
        <v>532</v>
      </c>
      <c r="AZ39" s="102">
        <f t="shared" si="29"/>
        <v>88060</v>
      </c>
      <c r="BA39" s="128">
        <f t="shared" si="15"/>
        <v>98.4965790421318</v>
      </c>
      <c r="BB39" s="128">
        <f t="shared" si="16"/>
        <v>4.851358745212475</v>
      </c>
      <c r="BC39" s="128">
        <f t="shared" si="17"/>
        <v>88.20995692677552</v>
      </c>
      <c r="BD39" s="82"/>
      <c r="BE39" s="82"/>
      <c r="BF39" s="82"/>
      <c r="BG39" s="8"/>
      <c r="BH39" s="8"/>
      <c r="BI39" s="8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</row>
    <row r="40" spans="1:88" ht="32.25" customHeight="1">
      <c r="A40" s="39" t="s">
        <v>93</v>
      </c>
      <c r="B40" s="100">
        <v>1098</v>
      </c>
      <c r="C40" s="100">
        <v>0</v>
      </c>
      <c r="D40" s="100">
        <f t="shared" si="18"/>
        <v>1098</v>
      </c>
      <c r="E40" s="100">
        <v>1098</v>
      </c>
      <c r="F40" s="100">
        <v>0</v>
      </c>
      <c r="G40" s="100">
        <f t="shared" si="19"/>
        <v>1098</v>
      </c>
      <c r="H40" s="127">
        <f t="shared" si="36"/>
        <v>100</v>
      </c>
      <c r="I40" s="127" t="str">
        <f t="shared" si="37"/>
        <v>-</v>
      </c>
      <c r="J40" s="127">
        <f t="shared" si="38"/>
        <v>100</v>
      </c>
      <c r="K40" s="100">
        <v>1098</v>
      </c>
      <c r="L40" s="100">
        <v>0</v>
      </c>
      <c r="M40" s="100">
        <f t="shared" si="20"/>
        <v>1098</v>
      </c>
      <c r="N40" s="100">
        <v>1098</v>
      </c>
      <c r="O40" s="100">
        <v>0</v>
      </c>
      <c r="P40" s="100">
        <f t="shared" si="21"/>
        <v>1098</v>
      </c>
      <c r="Q40" s="127">
        <f t="shared" si="39"/>
        <v>100</v>
      </c>
      <c r="R40" s="127" t="str">
        <f t="shared" si="40"/>
        <v>-</v>
      </c>
      <c r="S40" s="127">
        <f t="shared" si="41"/>
        <v>100</v>
      </c>
      <c r="T40" s="100">
        <v>0</v>
      </c>
      <c r="U40" s="100">
        <v>0</v>
      </c>
      <c r="V40" s="100">
        <f t="shared" si="22"/>
        <v>0</v>
      </c>
      <c r="W40" s="100">
        <v>0</v>
      </c>
      <c r="X40" s="100">
        <v>0</v>
      </c>
      <c r="Y40" s="100">
        <f t="shared" si="23"/>
        <v>0</v>
      </c>
      <c r="Z40" s="101" t="str">
        <f t="shared" si="42"/>
        <v>-</v>
      </c>
      <c r="AA40" s="101" t="str">
        <f t="shared" si="43"/>
        <v>-</v>
      </c>
      <c r="AB40" s="101" t="str">
        <f t="shared" si="44"/>
        <v>-</v>
      </c>
      <c r="AC40" s="100">
        <v>0</v>
      </c>
      <c r="AD40" s="100">
        <v>0</v>
      </c>
      <c r="AE40" s="100">
        <f t="shared" si="24"/>
        <v>0</v>
      </c>
      <c r="AF40" s="100">
        <v>0</v>
      </c>
      <c r="AG40" s="100">
        <v>0</v>
      </c>
      <c r="AH40" s="100">
        <f t="shared" si="25"/>
        <v>0</v>
      </c>
      <c r="AI40" s="101" t="str">
        <f t="shared" si="45"/>
        <v>-</v>
      </c>
      <c r="AJ40" s="101" t="str">
        <f t="shared" si="46"/>
        <v>-</v>
      </c>
      <c r="AK40" s="101" t="str">
        <f t="shared" si="47"/>
        <v>-</v>
      </c>
      <c r="AL40" s="100">
        <v>0</v>
      </c>
      <c r="AM40" s="100">
        <v>0</v>
      </c>
      <c r="AN40" s="100">
        <f t="shared" si="26"/>
        <v>0</v>
      </c>
      <c r="AO40" s="100">
        <v>0</v>
      </c>
      <c r="AP40" s="100">
        <v>0</v>
      </c>
      <c r="AQ40" s="100">
        <f t="shared" si="27"/>
        <v>0</v>
      </c>
      <c r="AR40" s="101" t="str">
        <f t="shared" si="48"/>
        <v>-</v>
      </c>
      <c r="AS40" s="101" t="str">
        <f t="shared" si="49"/>
        <v>-</v>
      </c>
      <c r="AT40" s="101" t="str">
        <f t="shared" si="50"/>
        <v>-</v>
      </c>
      <c r="AU40" s="100">
        <v>1648088</v>
      </c>
      <c r="AV40" s="100">
        <v>70654</v>
      </c>
      <c r="AW40" s="100">
        <f t="shared" si="28"/>
        <v>1718742</v>
      </c>
      <c r="AX40" s="100">
        <v>1627529</v>
      </c>
      <c r="AY40" s="100">
        <v>22518</v>
      </c>
      <c r="AZ40" s="100">
        <f t="shared" si="29"/>
        <v>1650047</v>
      </c>
      <c r="BA40" s="127">
        <f t="shared" si="15"/>
        <v>98.75255447524647</v>
      </c>
      <c r="BB40" s="127">
        <f t="shared" si="16"/>
        <v>31.870807031449033</v>
      </c>
      <c r="BC40" s="127">
        <f t="shared" si="17"/>
        <v>96.00318139662613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39" t="s">
        <v>49</v>
      </c>
      <c r="B41" s="100">
        <v>26224</v>
      </c>
      <c r="C41" s="100">
        <v>0</v>
      </c>
      <c r="D41" s="100">
        <f t="shared" si="18"/>
        <v>26224</v>
      </c>
      <c r="E41" s="100">
        <v>26224</v>
      </c>
      <c r="F41" s="100">
        <v>0</v>
      </c>
      <c r="G41" s="100">
        <f t="shared" si="19"/>
        <v>26224</v>
      </c>
      <c r="H41" s="127">
        <f t="shared" si="36"/>
        <v>100</v>
      </c>
      <c r="I41" s="127" t="str">
        <f t="shared" si="37"/>
        <v>-</v>
      </c>
      <c r="J41" s="127">
        <f t="shared" si="38"/>
        <v>100</v>
      </c>
      <c r="K41" s="100">
        <v>26224</v>
      </c>
      <c r="L41" s="100">
        <v>0</v>
      </c>
      <c r="M41" s="100">
        <f t="shared" si="20"/>
        <v>26224</v>
      </c>
      <c r="N41" s="100">
        <v>26224</v>
      </c>
      <c r="O41" s="100">
        <v>0</v>
      </c>
      <c r="P41" s="100">
        <f t="shared" si="21"/>
        <v>26224</v>
      </c>
      <c r="Q41" s="127">
        <f t="shared" si="39"/>
        <v>100</v>
      </c>
      <c r="R41" s="127" t="str">
        <f t="shared" si="40"/>
        <v>-</v>
      </c>
      <c r="S41" s="127">
        <f t="shared" si="41"/>
        <v>100</v>
      </c>
      <c r="T41" s="100">
        <v>0</v>
      </c>
      <c r="U41" s="100">
        <v>0</v>
      </c>
      <c r="V41" s="100">
        <f t="shared" si="22"/>
        <v>0</v>
      </c>
      <c r="W41" s="100">
        <v>0</v>
      </c>
      <c r="X41" s="100">
        <v>0</v>
      </c>
      <c r="Y41" s="100">
        <f t="shared" si="23"/>
        <v>0</v>
      </c>
      <c r="Z41" s="101" t="str">
        <f t="shared" si="42"/>
        <v>-</v>
      </c>
      <c r="AA41" s="101" t="str">
        <f t="shared" si="43"/>
        <v>-</v>
      </c>
      <c r="AB41" s="101" t="str">
        <f t="shared" si="44"/>
        <v>-</v>
      </c>
      <c r="AC41" s="100">
        <v>0</v>
      </c>
      <c r="AD41" s="100">
        <v>0</v>
      </c>
      <c r="AE41" s="100">
        <f t="shared" si="24"/>
        <v>0</v>
      </c>
      <c r="AF41" s="100">
        <v>0</v>
      </c>
      <c r="AG41" s="100">
        <v>0</v>
      </c>
      <c r="AH41" s="100">
        <f t="shared" si="25"/>
        <v>0</v>
      </c>
      <c r="AI41" s="101" t="str">
        <f t="shared" si="45"/>
        <v>-</v>
      </c>
      <c r="AJ41" s="101" t="str">
        <f t="shared" si="46"/>
        <v>-</v>
      </c>
      <c r="AK41" s="101" t="str">
        <f t="shared" si="47"/>
        <v>-</v>
      </c>
      <c r="AL41" s="100">
        <v>0</v>
      </c>
      <c r="AM41" s="100">
        <v>0</v>
      </c>
      <c r="AN41" s="100">
        <f t="shared" si="26"/>
        <v>0</v>
      </c>
      <c r="AO41" s="100">
        <v>0</v>
      </c>
      <c r="AP41" s="100">
        <v>0</v>
      </c>
      <c r="AQ41" s="100">
        <f t="shared" si="27"/>
        <v>0</v>
      </c>
      <c r="AR41" s="101" t="str">
        <f t="shared" si="48"/>
        <v>-</v>
      </c>
      <c r="AS41" s="101" t="str">
        <f t="shared" si="49"/>
        <v>-</v>
      </c>
      <c r="AT41" s="101" t="str">
        <f t="shared" si="50"/>
        <v>-</v>
      </c>
      <c r="AU41" s="100">
        <v>3712016</v>
      </c>
      <c r="AV41" s="100">
        <v>250484</v>
      </c>
      <c r="AW41" s="100">
        <f t="shared" si="28"/>
        <v>3962500</v>
      </c>
      <c r="AX41" s="100">
        <v>3669457</v>
      </c>
      <c r="AY41" s="100">
        <v>51052</v>
      </c>
      <c r="AZ41" s="100">
        <f t="shared" si="29"/>
        <v>3720509</v>
      </c>
      <c r="BA41" s="127">
        <f t="shared" si="15"/>
        <v>98.85348015741312</v>
      </c>
      <c r="BB41" s="127">
        <f t="shared" si="16"/>
        <v>20.381341722425383</v>
      </c>
      <c r="BC41" s="127">
        <f t="shared" si="17"/>
        <v>93.89297160883281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39" t="s">
        <v>50</v>
      </c>
      <c r="B42" s="100">
        <v>11726</v>
      </c>
      <c r="C42" s="100">
        <v>0</v>
      </c>
      <c r="D42" s="100">
        <f t="shared" si="18"/>
        <v>11726</v>
      </c>
      <c r="E42" s="100">
        <v>11726</v>
      </c>
      <c r="F42" s="100">
        <v>0</v>
      </c>
      <c r="G42" s="100">
        <f t="shared" si="19"/>
        <v>11726</v>
      </c>
      <c r="H42" s="127">
        <f t="shared" si="36"/>
        <v>100</v>
      </c>
      <c r="I42" s="127" t="str">
        <f t="shared" si="37"/>
        <v>-</v>
      </c>
      <c r="J42" s="127">
        <f t="shared" si="38"/>
        <v>100</v>
      </c>
      <c r="K42" s="100">
        <v>11726</v>
      </c>
      <c r="L42" s="100">
        <v>0</v>
      </c>
      <c r="M42" s="100">
        <f t="shared" si="20"/>
        <v>11726</v>
      </c>
      <c r="N42" s="100">
        <v>11726</v>
      </c>
      <c r="O42" s="100">
        <v>0</v>
      </c>
      <c r="P42" s="100">
        <f t="shared" si="21"/>
        <v>11726</v>
      </c>
      <c r="Q42" s="127">
        <f t="shared" si="39"/>
        <v>100</v>
      </c>
      <c r="R42" s="127" t="str">
        <f t="shared" si="40"/>
        <v>-</v>
      </c>
      <c r="S42" s="127">
        <f t="shared" si="41"/>
        <v>100</v>
      </c>
      <c r="T42" s="100">
        <v>0</v>
      </c>
      <c r="U42" s="100">
        <v>0</v>
      </c>
      <c r="V42" s="100">
        <f t="shared" si="22"/>
        <v>0</v>
      </c>
      <c r="W42" s="100">
        <v>0</v>
      </c>
      <c r="X42" s="100">
        <v>0</v>
      </c>
      <c r="Y42" s="100">
        <f t="shared" si="23"/>
        <v>0</v>
      </c>
      <c r="Z42" s="101" t="str">
        <f t="shared" si="42"/>
        <v>-</v>
      </c>
      <c r="AA42" s="101" t="str">
        <f t="shared" si="43"/>
        <v>-</v>
      </c>
      <c r="AB42" s="101" t="str">
        <f t="shared" si="44"/>
        <v>-</v>
      </c>
      <c r="AC42" s="100">
        <v>0</v>
      </c>
      <c r="AD42" s="100">
        <v>0</v>
      </c>
      <c r="AE42" s="100">
        <f t="shared" si="24"/>
        <v>0</v>
      </c>
      <c r="AF42" s="100">
        <v>0</v>
      </c>
      <c r="AG42" s="100">
        <v>0</v>
      </c>
      <c r="AH42" s="100">
        <f t="shared" si="25"/>
        <v>0</v>
      </c>
      <c r="AI42" s="101" t="str">
        <f t="shared" si="45"/>
        <v>-</v>
      </c>
      <c r="AJ42" s="101" t="str">
        <f t="shared" si="46"/>
        <v>-</v>
      </c>
      <c r="AK42" s="101" t="str">
        <f t="shared" si="47"/>
        <v>-</v>
      </c>
      <c r="AL42" s="100">
        <v>0</v>
      </c>
      <c r="AM42" s="100">
        <v>0</v>
      </c>
      <c r="AN42" s="100">
        <f t="shared" si="26"/>
        <v>0</v>
      </c>
      <c r="AO42" s="100">
        <v>0</v>
      </c>
      <c r="AP42" s="100">
        <v>0</v>
      </c>
      <c r="AQ42" s="100">
        <f t="shared" si="27"/>
        <v>0</v>
      </c>
      <c r="AR42" s="101" t="str">
        <f t="shared" si="48"/>
        <v>-</v>
      </c>
      <c r="AS42" s="101" t="str">
        <f t="shared" si="49"/>
        <v>-</v>
      </c>
      <c r="AT42" s="101" t="str">
        <f t="shared" si="50"/>
        <v>-</v>
      </c>
      <c r="AU42" s="100">
        <v>1253036</v>
      </c>
      <c r="AV42" s="100">
        <v>94927</v>
      </c>
      <c r="AW42" s="100">
        <f t="shared" si="28"/>
        <v>1347963</v>
      </c>
      <c r="AX42" s="100">
        <v>1233632</v>
      </c>
      <c r="AY42" s="100">
        <v>15300</v>
      </c>
      <c r="AZ42" s="100">
        <f t="shared" si="29"/>
        <v>1248932</v>
      </c>
      <c r="BA42" s="127">
        <f t="shared" si="15"/>
        <v>98.45144113975975</v>
      </c>
      <c r="BB42" s="127">
        <f t="shared" si="16"/>
        <v>16.11764829816596</v>
      </c>
      <c r="BC42" s="127">
        <f t="shared" si="17"/>
        <v>92.65328499372757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39" t="s">
        <v>51</v>
      </c>
      <c r="B43" s="100">
        <v>0</v>
      </c>
      <c r="C43" s="100">
        <v>0</v>
      </c>
      <c r="D43" s="100">
        <f t="shared" si="18"/>
        <v>0</v>
      </c>
      <c r="E43" s="100">
        <v>0</v>
      </c>
      <c r="F43" s="100">
        <v>0</v>
      </c>
      <c r="G43" s="100">
        <f t="shared" si="19"/>
        <v>0</v>
      </c>
      <c r="H43" s="127" t="str">
        <f t="shared" si="36"/>
        <v>-</v>
      </c>
      <c r="I43" s="127" t="str">
        <f t="shared" si="37"/>
        <v>-</v>
      </c>
      <c r="J43" s="127" t="str">
        <f t="shared" si="38"/>
        <v>-</v>
      </c>
      <c r="K43" s="100">
        <v>0</v>
      </c>
      <c r="L43" s="100">
        <v>0</v>
      </c>
      <c r="M43" s="100">
        <f t="shared" si="20"/>
        <v>0</v>
      </c>
      <c r="N43" s="100">
        <v>0</v>
      </c>
      <c r="O43" s="100">
        <v>0</v>
      </c>
      <c r="P43" s="100">
        <f t="shared" si="21"/>
        <v>0</v>
      </c>
      <c r="Q43" s="127" t="str">
        <f t="shared" si="39"/>
        <v>-</v>
      </c>
      <c r="R43" s="127" t="str">
        <f t="shared" si="40"/>
        <v>-</v>
      </c>
      <c r="S43" s="127" t="str">
        <f t="shared" si="41"/>
        <v>-</v>
      </c>
      <c r="T43" s="100">
        <v>0</v>
      </c>
      <c r="U43" s="100">
        <v>0</v>
      </c>
      <c r="V43" s="100">
        <f t="shared" si="22"/>
        <v>0</v>
      </c>
      <c r="W43" s="100">
        <v>0</v>
      </c>
      <c r="X43" s="100">
        <v>0</v>
      </c>
      <c r="Y43" s="100">
        <f t="shared" si="23"/>
        <v>0</v>
      </c>
      <c r="Z43" s="101" t="str">
        <f t="shared" si="42"/>
        <v>-</v>
      </c>
      <c r="AA43" s="101" t="str">
        <f t="shared" si="43"/>
        <v>-</v>
      </c>
      <c r="AB43" s="101" t="str">
        <f t="shared" si="44"/>
        <v>-</v>
      </c>
      <c r="AC43" s="100">
        <v>0</v>
      </c>
      <c r="AD43" s="100">
        <v>0</v>
      </c>
      <c r="AE43" s="100">
        <f t="shared" si="24"/>
        <v>0</v>
      </c>
      <c r="AF43" s="100">
        <v>0</v>
      </c>
      <c r="AG43" s="100">
        <v>0</v>
      </c>
      <c r="AH43" s="100">
        <f t="shared" si="25"/>
        <v>0</v>
      </c>
      <c r="AI43" s="101" t="str">
        <f t="shared" si="45"/>
        <v>-</v>
      </c>
      <c r="AJ43" s="101" t="str">
        <f t="shared" si="46"/>
        <v>-</v>
      </c>
      <c r="AK43" s="101" t="str">
        <f t="shared" si="47"/>
        <v>-</v>
      </c>
      <c r="AL43" s="100">
        <v>0</v>
      </c>
      <c r="AM43" s="100">
        <v>0</v>
      </c>
      <c r="AN43" s="100">
        <f t="shared" si="26"/>
        <v>0</v>
      </c>
      <c r="AO43" s="100">
        <v>0</v>
      </c>
      <c r="AP43" s="100">
        <v>0</v>
      </c>
      <c r="AQ43" s="100">
        <f t="shared" si="27"/>
        <v>0</v>
      </c>
      <c r="AR43" s="101" t="str">
        <f t="shared" si="48"/>
        <v>-</v>
      </c>
      <c r="AS43" s="101" t="str">
        <f t="shared" si="49"/>
        <v>-</v>
      </c>
      <c r="AT43" s="101" t="str">
        <f t="shared" si="50"/>
        <v>-</v>
      </c>
      <c r="AU43" s="100">
        <v>546020</v>
      </c>
      <c r="AV43" s="100">
        <v>56606</v>
      </c>
      <c r="AW43" s="100">
        <f t="shared" si="28"/>
        <v>602626</v>
      </c>
      <c r="AX43" s="100">
        <v>540420</v>
      </c>
      <c r="AY43" s="100">
        <v>5297</v>
      </c>
      <c r="AZ43" s="100">
        <f t="shared" si="29"/>
        <v>545717</v>
      </c>
      <c r="BA43" s="127">
        <f t="shared" si="15"/>
        <v>98.9743965422512</v>
      </c>
      <c r="BB43" s="127">
        <f t="shared" si="16"/>
        <v>9.357665265166236</v>
      </c>
      <c r="BC43" s="127">
        <f t="shared" si="17"/>
        <v>90.55649772827591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49" customFormat="1" ht="32.25" customHeight="1">
      <c r="A44" s="39" t="s">
        <v>52</v>
      </c>
      <c r="B44" s="100">
        <v>15706</v>
      </c>
      <c r="C44" s="100">
        <v>0</v>
      </c>
      <c r="D44" s="100">
        <f t="shared" si="18"/>
        <v>15706</v>
      </c>
      <c r="E44" s="100">
        <v>15706</v>
      </c>
      <c r="F44" s="100">
        <v>0</v>
      </c>
      <c r="G44" s="100">
        <f t="shared" si="19"/>
        <v>15706</v>
      </c>
      <c r="H44" s="127">
        <f t="shared" si="36"/>
        <v>100</v>
      </c>
      <c r="I44" s="127" t="str">
        <f t="shared" si="37"/>
        <v>-</v>
      </c>
      <c r="J44" s="127">
        <f t="shared" si="38"/>
        <v>100</v>
      </c>
      <c r="K44" s="100">
        <v>15706</v>
      </c>
      <c r="L44" s="100">
        <v>0</v>
      </c>
      <c r="M44" s="100">
        <f t="shared" si="20"/>
        <v>15706</v>
      </c>
      <c r="N44" s="100">
        <v>15706</v>
      </c>
      <c r="O44" s="100">
        <v>0</v>
      </c>
      <c r="P44" s="100">
        <f t="shared" si="21"/>
        <v>15706</v>
      </c>
      <c r="Q44" s="127">
        <f t="shared" si="39"/>
        <v>100</v>
      </c>
      <c r="R44" s="127" t="str">
        <f t="shared" si="40"/>
        <v>-</v>
      </c>
      <c r="S44" s="127">
        <f t="shared" si="41"/>
        <v>100</v>
      </c>
      <c r="T44" s="100">
        <v>0</v>
      </c>
      <c r="U44" s="100">
        <v>0</v>
      </c>
      <c r="V44" s="100">
        <f t="shared" si="22"/>
        <v>0</v>
      </c>
      <c r="W44" s="100">
        <v>0</v>
      </c>
      <c r="X44" s="100">
        <v>0</v>
      </c>
      <c r="Y44" s="100">
        <f t="shared" si="23"/>
        <v>0</v>
      </c>
      <c r="Z44" s="101" t="str">
        <f t="shared" si="42"/>
        <v>-</v>
      </c>
      <c r="AA44" s="101" t="str">
        <f t="shared" si="43"/>
        <v>-</v>
      </c>
      <c r="AB44" s="101" t="str">
        <f t="shared" si="44"/>
        <v>-</v>
      </c>
      <c r="AC44" s="100">
        <v>0</v>
      </c>
      <c r="AD44" s="100">
        <v>0</v>
      </c>
      <c r="AE44" s="100">
        <f t="shared" si="24"/>
        <v>0</v>
      </c>
      <c r="AF44" s="100">
        <v>0</v>
      </c>
      <c r="AG44" s="100">
        <v>0</v>
      </c>
      <c r="AH44" s="100">
        <f t="shared" si="25"/>
        <v>0</v>
      </c>
      <c r="AI44" s="101" t="str">
        <f t="shared" si="45"/>
        <v>-</v>
      </c>
      <c r="AJ44" s="101" t="str">
        <f t="shared" si="46"/>
        <v>-</v>
      </c>
      <c r="AK44" s="101" t="str">
        <f t="shared" si="47"/>
        <v>-</v>
      </c>
      <c r="AL44" s="100">
        <v>0</v>
      </c>
      <c r="AM44" s="100">
        <v>0</v>
      </c>
      <c r="AN44" s="100">
        <f t="shared" si="26"/>
        <v>0</v>
      </c>
      <c r="AO44" s="100">
        <v>0</v>
      </c>
      <c r="AP44" s="100">
        <v>0</v>
      </c>
      <c r="AQ44" s="100">
        <f t="shared" si="27"/>
        <v>0</v>
      </c>
      <c r="AR44" s="101" t="str">
        <f t="shared" si="48"/>
        <v>-</v>
      </c>
      <c r="AS44" s="101" t="str">
        <f t="shared" si="49"/>
        <v>-</v>
      </c>
      <c r="AT44" s="101" t="str">
        <f t="shared" si="50"/>
        <v>-</v>
      </c>
      <c r="AU44" s="100">
        <v>2298118</v>
      </c>
      <c r="AV44" s="100">
        <v>139060</v>
      </c>
      <c r="AW44" s="100">
        <f t="shared" si="28"/>
        <v>2437178</v>
      </c>
      <c r="AX44" s="100">
        <v>2269068</v>
      </c>
      <c r="AY44" s="100">
        <v>29681</v>
      </c>
      <c r="AZ44" s="100">
        <f t="shared" si="29"/>
        <v>2298749</v>
      </c>
      <c r="BA44" s="127">
        <f t="shared" si="15"/>
        <v>98.73592217631992</v>
      </c>
      <c r="BB44" s="127">
        <f t="shared" si="16"/>
        <v>21.34402416223213</v>
      </c>
      <c r="BC44" s="127">
        <f t="shared" si="17"/>
        <v>94.32011121058864</v>
      </c>
      <c r="BD44" s="82"/>
      <c r="BE44" s="82"/>
      <c r="BF44" s="82"/>
      <c r="BG44" s="8"/>
      <c r="BH44" s="8"/>
      <c r="BI44" s="8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</row>
    <row r="45" spans="1:88" ht="32.25" customHeight="1">
      <c r="A45" s="38" t="s">
        <v>53</v>
      </c>
      <c r="B45" s="98">
        <v>14458</v>
      </c>
      <c r="C45" s="98">
        <v>0</v>
      </c>
      <c r="D45" s="98">
        <f t="shared" si="18"/>
        <v>14458</v>
      </c>
      <c r="E45" s="98">
        <v>14458</v>
      </c>
      <c r="F45" s="98">
        <v>0</v>
      </c>
      <c r="G45" s="98">
        <f t="shared" si="19"/>
        <v>14458</v>
      </c>
      <c r="H45" s="126">
        <f t="shared" si="36"/>
        <v>100</v>
      </c>
      <c r="I45" s="126" t="str">
        <f t="shared" si="37"/>
        <v>-</v>
      </c>
      <c r="J45" s="126">
        <f t="shared" si="38"/>
        <v>100</v>
      </c>
      <c r="K45" s="98">
        <v>14458</v>
      </c>
      <c r="L45" s="98">
        <v>0</v>
      </c>
      <c r="M45" s="98">
        <f t="shared" si="20"/>
        <v>14458</v>
      </c>
      <c r="N45" s="98">
        <v>14458</v>
      </c>
      <c r="O45" s="98">
        <v>0</v>
      </c>
      <c r="P45" s="98">
        <f t="shared" si="21"/>
        <v>14458</v>
      </c>
      <c r="Q45" s="126">
        <f t="shared" si="39"/>
        <v>100</v>
      </c>
      <c r="R45" s="126" t="str">
        <f t="shared" si="40"/>
        <v>-</v>
      </c>
      <c r="S45" s="126">
        <f t="shared" si="41"/>
        <v>100</v>
      </c>
      <c r="T45" s="98">
        <v>0</v>
      </c>
      <c r="U45" s="98">
        <v>0</v>
      </c>
      <c r="V45" s="98">
        <f t="shared" si="22"/>
        <v>0</v>
      </c>
      <c r="W45" s="98">
        <v>0</v>
      </c>
      <c r="X45" s="98">
        <v>0</v>
      </c>
      <c r="Y45" s="98">
        <f t="shared" si="23"/>
        <v>0</v>
      </c>
      <c r="Z45" s="99" t="str">
        <f t="shared" si="42"/>
        <v>-</v>
      </c>
      <c r="AA45" s="99" t="str">
        <f t="shared" si="43"/>
        <v>-</v>
      </c>
      <c r="AB45" s="99" t="str">
        <f t="shared" si="44"/>
        <v>-</v>
      </c>
      <c r="AC45" s="98">
        <v>0</v>
      </c>
      <c r="AD45" s="98">
        <v>0</v>
      </c>
      <c r="AE45" s="98">
        <f t="shared" si="24"/>
        <v>0</v>
      </c>
      <c r="AF45" s="98">
        <v>0</v>
      </c>
      <c r="AG45" s="98">
        <v>0</v>
      </c>
      <c r="AH45" s="98">
        <f t="shared" si="25"/>
        <v>0</v>
      </c>
      <c r="AI45" s="99" t="str">
        <f t="shared" si="45"/>
        <v>-</v>
      </c>
      <c r="AJ45" s="99" t="str">
        <f t="shared" si="46"/>
        <v>-</v>
      </c>
      <c r="AK45" s="99" t="str">
        <f t="shared" si="47"/>
        <v>-</v>
      </c>
      <c r="AL45" s="98">
        <v>0</v>
      </c>
      <c r="AM45" s="98">
        <v>0</v>
      </c>
      <c r="AN45" s="98">
        <f t="shared" si="26"/>
        <v>0</v>
      </c>
      <c r="AO45" s="98">
        <v>0</v>
      </c>
      <c r="AP45" s="98">
        <v>0</v>
      </c>
      <c r="AQ45" s="98">
        <f t="shared" si="27"/>
        <v>0</v>
      </c>
      <c r="AR45" s="99" t="str">
        <f t="shared" si="48"/>
        <v>-</v>
      </c>
      <c r="AS45" s="99" t="str">
        <f t="shared" si="49"/>
        <v>-</v>
      </c>
      <c r="AT45" s="99" t="str">
        <f t="shared" si="50"/>
        <v>-</v>
      </c>
      <c r="AU45" s="98">
        <v>2058508</v>
      </c>
      <c r="AV45" s="98">
        <v>364294</v>
      </c>
      <c r="AW45" s="98">
        <f t="shared" si="28"/>
        <v>2422802</v>
      </c>
      <c r="AX45" s="98">
        <v>2024785</v>
      </c>
      <c r="AY45" s="98">
        <v>19948</v>
      </c>
      <c r="AZ45" s="98">
        <f t="shared" si="29"/>
        <v>2044733</v>
      </c>
      <c r="BA45" s="126">
        <f t="shared" si="15"/>
        <v>98.36177464454838</v>
      </c>
      <c r="BB45" s="126">
        <f t="shared" si="16"/>
        <v>5.475797021087363</v>
      </c>
      <c r="BC45" s="126">
        <f t="shared" si="17"/>
        <v>84.39538187602619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39" t="s">
        <v>54</v>
      </c>
      <c r="B46" s="100">
        <v>4980</v>
      </c>
      <c r="C46" s="100">
        <v>0</v>
      </c>
      <c r="D46" s="100">
        <f t="shared" si="18"/>
        <v>4980</v>
      </c>
      <c r="E46" s="100">
        <v>4980</v>
      </c>
      <c r="F46" s="100">
        <v>0</v>
      </c>
      <c r="G46" s="100">
        <f t="shared" si="19"/>
        <v>4980</v>
      </c>
      <c r="H46" s="127">
        <f t="shared" si="36"/>
        <v>100</v>
      </c>
      <c r="I46" s="127" t="str">
        <f t="shared" si="37"/>
        <v>-</v>
      </c>
      <c r="J46" s="127">
        <f t="shared" si="38"/>
        <v>100</v>
      </c>
      <c r="K46" s="100">
        <v>4980</v>
      </c>
      <c r="L46" s="100">
        <v>0</v>
      </c>
      <c r="M46" s="100">
        <f t="shared" si="20"/>
        <v>4980</v>
      </c>
      <c r="N46" s="100">
        <v>4980</v>
      </c>
      <c r="O46" s="100">
        <v>0</v>
      </c>
      <c r="P46" s="100">
        <f t="shared" si="21"/>
        <v>4980</v>
      </c>
      <c r="Q46" s="127">
        <f t="shared" si="39"/>
        <v>100</v>
      </c>
      <c r="R46" s="127" t="str">
        <f t="shared" si="40"/>
        <v>-</v>
      </c>
      <c r="S46" s="127">
        <f t="shared" si="41"/>
        <v>100</v>
      </c>
      <c r="T46" s="100">
        <v>0</v>
      </c>
      <c r="U46" s="100">
        <v>0</v>
      </c>
      <c r="V46" s="100">
        <f t="shared" si="22"/>
        <v>0</v>
      </c>
      <c r="W46" s="100">
        <v>0</v>
      </c>
      <c r="X46" s="100">
        <v>0</v>
      </c>
      <c r="Y46" s="100">
        <f t="shared" si="23"/>
        <v>0</v>
      </c>
      <c r="Z46" s="101" t="str">
        <f t="shared" si="42"/>
        <v>-</v>
      </c>
      <c r="AA46" s="101" t="str">
        <f t="shared" si="43"/>
        <v>-</v>
      </c>
      <c r="AB46" s="101" t="str">
        <f t="shared" si="44"/>
        <v>-</v>
      </c>
      <c r="AC46" s="100">
        <v>0</v>
      </c>
      <c r="AD46" s="100">
        <v>0</v>
      </c>
      <c r="AE46" s="100">
        <f t="shared" si="24"/>
        <v>0</v>
      </c>
      <c r="AF46" s="100">
        <v>0</v>
      </c>
      <c r="AG46" s="100">
        <v>0</v>
      </c>
      <c r="AH46" s="100">
        <f t="shared" si="25"/>
        <v>0</v>
      </c>
      <c r="AI46" s="101" t="str">
        <f t="shared" si="45"/>
        <v>-</v>
      </c>
      <c r="AJ46" s="101" t="str">
        <f t="shared" si="46"/>
        <v>-</v>
      </c>
      <c r="AK46" s="101" t="str">
        <f t="shared" si="47"/>
        <v>-</v>
      </c>
      <c r="AL46" s="100">
        <v>0</v>
      </c>
      <c r="AM46" s="100">
        <v>0</v>
      </c>
      <c r="AN46" s="100">
        <f t="shared" si="26"/>
        <v>0</v>
      </c>
      <c r="AO46" s="100">
        <v>0</v>
      </c>
      <c r="AP46" s="100">
        <v>0</v>
      </c>
      <c r="AQ46" s="100">
        <f t="shared" si="27"/>
        <v>0</v>
      </c>
      <c r="AR46" s="101" t="str">
        <f t="shared" si="48"/>
        <v>-</v>
      </c>
      <c r="AS46" s="101" t="str">
        <f t="shared" si="49"/>
        <v>-</v>
      </c>
      <c r="AT46" s="101" t="str">
        <f t="shared" si="50"/>
        <v>-</v>
      </c>
      <c r="AU46" s="100">
        <v>850954</v>
      </c>
      <c r="AV46" s="100">
        <v>89460</v>
      </c>
      <c r="AW46" s="100">
        <f t="shared" si="28"/>
        <v>940414</v>
      </c>
      <c r="AX46" s="100">
        <v>839030</v>
      </c>
      <c r="AY46" s="100">
        <v>13982</v>
      </c>
      <c r="AZ46" s="100">
        <f t="shared" si="29"/>
        <v>853012</v>
      </c>
      <c r="BA46" s="127">
        <f t="shared" si="15"/>
        <v>98.5987491685802</v>
      </c>
      <c r="BB46" s="127">
        <f t="shared" si="16"/>
        <v>15.6293315448245</v>
      </c>
      <c r="BC46" s="127">
        <f t="shared" si="17"/>
        <v>90.70600820489699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39" t="s">
        <v>55</v>
      </c>
      <c r="B47" s="100">
        <v>10641</v>
      </c>
      <c r="C47" s="100">
        <v>0</v>
      </c>
      <c r="D47" s="100">
        <f t="shared" si="18"/>
        <v>10641</v>
      </c>
      <c r="E47" s="100">
        <v>10641</v>
      </c>
      <c r="F47" s="100">
        <v>0</v>
      </c>
      <c r="G47" s="100">
        <f t="shared" si="19"/>
        <v>10641</v>
      </c>
      <c r="H47" s="127">
        <f t="shared" si="36"/>
        <v>100</v>
      </c>
      <c r="I47" s="127" t="str">
        <f t="shared" si="37"/>
        <v>-</v>
      </c>
      <c r="J47" s="127">
        <f t="shared" si="38"/>
        <v>100</v>
      </c>
      <c r="K47" s="100">
        <v>10641</v>
      </c>
      <c r="L47" s="100">
        <v>0</v>
      </c>
      <c r="M47" s="100">
        <f t="shared" si="20"/>
        <v>10641</v>
      </c>
      <c r="N47" s="100">
        <v>10641</v>
      </c>
      <c r="O47" s="100">
        <v>0</v>
      </c>
      <c r="P47" s="100">
        <f t="shared" si="21"/>
        <v>10641</v>
      </c>
      <c r="Q47" s="127">
        <f t="shared" si="39"/>
        <v>100</v>
      </c>
      <c r="R47" s="127" t="str">
        <f t="shared" si="40"/>
        <v>-</v>
      </c>
      <c r="S47" s="127">
        <f t="shared" si="41"/>
        <v>100</v>
      </c>
      <c r="T47" s="100">
        <v>0</v>
      </c>
      <c r="U47" s="100">
        <v>0</v>
      </c>
      <c r="V47" s="100">
        <f t="shared" si="22"/>
        <v>0</v>
      </c>
      <c r="W47" s="100">
        <v>0</v>
      </c>
      <c r="X47" s="100">
        <v>0</v>
      </c>
      <c r="Y47" s="100">
        <f t="shared" si="23"/>
        <v>0</v>
      </c>
      <c r="Z47" s="101" t="str">
        <f t="shared" si="42"/>
        <v>-</v>
      </c>
      <c r="AA47" s="101" t="str">
        <f t="shared" si="43"/>
        <v>-</v>
      </c>
      <c r="AB47" s="101" t="str">
        <f t="shared" si="44"/>
        <v>-</v>
      </c>
      <c r="AC47" s="100">
        <v>0</v>
      </c>
      <c r="AD47" s="100">
        <v>0</v>
      </c>
      <c r="AE47" s="100">
        <f t="shared" si="24"/>
        <v>0</v>
      </c>
      <c r="AF47" s="100">
        <v>0</v>
      </c>
      <c r="AG47" s="100">
        <v>0</v>
      </c>
      <c r="AH47" s="100">
        <f t="shared" si="25"/>
        <v>0</v>
      </c>
      <c r="AI47" s="101" t="str">
        <f t="shared" si="45"/>
        <v>-</v>
      </c>
      <c r="AJ47" s="101" t="str">
        <f t="shared" si="46"/>
        <v>-</v>
      </c>
      <c r="AK47" s="101" t="str">
        <f t="shared" si="47"/>
        <v>-</v>
      </c>
      <c r="AL47" s="100">
        <v>0</v>
      </c>
      <c r="AM47" s="100">
        <v>0</v>
      </c>
      <c r="AN47" s="100">
        <f t="shared" si="26"/>
        <v>0</v>
      </c>
      <c r="AO47" s="100">
        <v>0</v>
      </c>
      <c r="AP47" s="100">
        <v>0</v>
      </c>
      <c r="AQ47" s="100">
        <f t="shared" si="27"/>
        <v>0</v>
      </c>
      <c r="AR47" s="101" t="str">
        <f t="shared" si="48"/>
        <v>-</v>
      </c>
      <c r="AS47" s="101" t="str">
        <f t="shared" si="49"/>
        <v>-</v>
      </c>
      <c r="AT47" s="101" t="str">
        <f t="shared" si="50"/>
        <v>-</v>
      </c>
      <c r="AU47" s="100">
        <v>923143</v>
      </c>
      <c r="AV47" s="100">
        <v>92038</v>
      </c>
      <c r="AW47" s="100">
        <f t="shared" si="28"/>
        <v>1015181</v>
      </c>
      <c r="AX47" s="100">
        <v>908606</v>
      </c>
      <c r="AY47" s="100">
        <v>23336</v>
      </c>
      <c r="AZ47" s="100">
        <f t="shared" si="29"/>
        <v>931942</v>
      </c>
      <c r="BA47" s="127">
        <f t="shared" si="15"/>
        <v>98.42527105768012</v>
      </c>
      <c r="BB47" s="127">
        <f t="shared" si="16"/>
        <v>25.35474477933028</v>
      </c>
      <c r="BC47" s="127">
        <f t="shared" si="17"/>
        <v>91.8005754638828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39" t="s">
        <v>56</v>
      </c>
      <c r="B48" s="100">
        <v>14</v>
      </c>
      <c r="C48" s="100">
        <v>0</v>
      </c>
      <c r="D48" s="100">
        <f t="shared" si="18"/>
        <v>14</v>
      </c>
      <c r="E48" s="100">
        <v>14</v>
      </c>
      <c r="F48" s="100">
        <v>0</v>
      </c>
      <c r="G48" s="100">
        <f t="shared" si="19"/>
        <v>14</v>
      </c>
      <c r="H48" s="127">
        <f t="shared" si="36"/>
        <v>100</v>
      </c>
      <c r="I48" s="127" t="str">
        <f t="shared" si="37"/>
        <v>-</v>
      </c>
      <c r="J48" s="127">
        <f t="shared" si="38"/>
        <v>100</v>
      </c>
      <c r="K48" s="100">
        <v>14</v>
      </c>
      <c r="L48" s="100">
        <v>0</v>
      </c>
      <c r="M48" s="100">
        <f t="shared" si="20"/>
        <v>14</v>
      </c>
      <c r="N48" s="100">
        <v>14</v>
      </c>
      <c r="O48" s="100">
        <v>0</v>
      </c>
      <c r="P48" s="100">
        <f t="shared" si="21"/>
        <v>14</v>
      </c>
      <c r="Q48" s="127">
        <f t="shared" si="39"/>
        <v>100</v>
      </c>
      <c r="R48" s="127" t="str">
        <f t="shared" si="40"/>
        <v>-</v>
      </c>
      <c r="S48" s="127">
        <f t="shared" si="41"/>
        <v>100</v>
      </c>
      <c r="T48" s="100">
        <v>0</v>
      </c>
      <c r="U48" s="100">
        <v>0</v>
      </c>
      <c r="V48" s="100">
        <f t="shared" si="22"/>
        <v>0</v>
      </c>
      <c r="W48" s="100">
        <v>0</v>
      </c>
      <c r="X48" s="100">
        <v>0</v>
      </c>
      <c r="Y48" s="100">
        <f t="shared" si="23"/>
        <v>0</v>
      </c>
      <c r="Z48" s="101" t="str">
        <f t="shared" si="42"/>
        <v>-</v>
      </c>
      <c r="AA48" s="101" t="str">
        <f t="shared" si="43"/>
        <v>-</v>
      </c>
      <c r="AB48" s="101" t="str">
        <f t="shared" si="44"/>
        <v>-</v>
      </c>
      <c r="AC48" s="100">
        <v>0</v>
      </c>
      <c r="AD48" s="100">
        <v>0</v>
      </c>
      <c r="AE48" s="100">
        <f t="shared" si="24"/>
        <v>0</v>
      </c>
      <c r="AF48" s="100">
        <v>0</v>
      </c>
      <c r="AG48" s="100">
        <v>0</v>
      </c>
      <c r="AH48" s="100">
        <f t="shared" si="25"/>
        <v>0</v>
      </c>
      <c r="AI48" s="101" t="str">
        <f t="shared" si="45"/>
        <v>-</v>
      </c>
      <c r="AJ48" s="101" t="str">
        <f t="shared" si="46"/>
        <v>-</v>
      </c>
      <c r="AK48" s="101" t="str">
        <f t="shared" si="47"/>
        <v>-</v>
      </c>
      <c r="AL48" s="100">
        <v>0</v>
      </c>
      <c r="AM48" s="100">
        <v>0</v>
      </c>
      <c r="AN48" s="100">
        <f t="shared" si="26"/>
        <v>0</v>
      </c>
      <c r="AO48" s="100">
        <v>0</v>
      </c>
      <c r="AP48" s="100">
        <v>0</v>
      </c>
      <c r="AQ48" s="100">
        <f t="shared" si="27"/>
        <v>0</v>
      </c>
      <c r="AR48" s="101" t="str">
        <f t="shared" si="48"/>
        <v>-</v>
      </c>
      <c r="AS48" s="101" t="str">
        <f t="shared" si="49"/>
        <v>-</v>
      </c>
      <c r="AT48" s="101" t="str">
        <f t="shared" si="50"/>
        <v>-</v>
      </c>
      <c r="AU48" s="100">
        <v>289027</v>
      </c>
      <c r="AV48" s="100">
        <v>631</v>
      </c>
      <c r="AW48" s="100">
        <f t="shared" si="28"/>
        <v>289658</v>
      </c>
      <c r="AX48" s="100">
        <v>289027</v>
      </c>
      <c r="AY48" s="100">
        <v>36</v>
      </c>
      <c r="AZ48" s="100">
        <f t="shared" si="29"/>
        <v>289063</v>
      </c>
      <c r="BA48" s="127">
        <f t="shared" si="15"/>
        <v>100</v>
      </c>
      <c r="BB48" s="127">
        <f t="shared" si="16"/>
        <v>5.705229793977813</v>
      </c>
      <c r="BC48" s="127">
        <f t="shared" si="17"/>
        <v>99.7945853385717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49" customFormat="1" ht="32.25" customHeight="1">
      <c r="A49" s="40" t="s">
        <v>57</v>
      </c>
      <c r="B49" s="102">
        <v>22196</v>
      </c>
      <c r="C49" s="102">
        <v>0</v>
      </c>
      <c r="D49" s="102">
        <f t="shared" si="18"/>
        <v>22196</v>
      </c>
      <c r="E49" s="102">
        <v>22196</v>
      </c>
      <c r="F49" s="102">
        <v>0</v>
      </c>
      <c r="G49" s="102">
        <f t="shared" si="19"/>
        <v>22196</v>
      </c>
      <c r="H49" s="128">
        <f t="shared" si="36"/>
        <v>100</v>
      </c>
      <c r="I49" s="128" t="str">
        <f t="shared" si="37"/>
        <v>-</v>
      </c>
      <c r="J49" s="128">
        <f t="shared" si="38"/>
        <v>100</v>
      </c>
      <c r="K49" s="102">
        <v>22196</v>
      </c>
      <c r="L49" s="102">
        <v>0</v>
      </c>
      <c r="M49" s="102">
        <f t="shared" si="20"/>
        <v>22196</v>
      </c>
      <c r="N49" s="102">
        <v>22196</v>
      </c>
      <c r="O49" s="102">
        <v>0</v>
      </c>
      <c r="P49" s="102">
        <f t="shared" si="21"/>
        <v>22196</v>
      </c>
      <c r="Q49" s="128">
        <f t="shared" si="39"/>
        <v>100</v>
      </c>
      <c r="R49" s="128" t="str">
        <f t="shared" si="40"/>
        <v>-</v>
      </c>
      <c r="S49" s="128">
        <f t="shared" si="41"/>
        <v>100</v>
      </c>
      <c r="T49" s="102">
        <v>0</v>
      </c>
      <c r="U49" s="102">
        <v>0</v>
      </c>
      <c r="V49" s="102">
        <f t="shared" si="22"/>
        <v>0</v>
      </c>
      <c r="W49" s="102">
        <v>0</v>
      </c>
      <c r="X49" s="102">
        <v>0</v>
      </c>
      <c r="Y49" s="102">
        <f t="shared" si="23"/>
        <v>0</v>
      </c>
      <c r="Z49" s="103" t="str">
        <f t="shared" si="42"/>
        <v>-</v>
      </c>
      <c r="AA49" s="103" t="str">
        <f t="shared" si="43"/>
        <v>-</v>
      </c>
      <c r="AB49" s="103" t="str">
        <f t="shared" si="44"/>
        <v>-</v>
      </c>
      <c r="AC49" s="102">
        <v>0</v>
      </c>
      <c r="AD49" s="102">
        <v>0</v>
      </c>
      <c r="AE49" s="102">
        <f t="shared" si="24"/>
        <v>0</v>
      </c>
      <c r="AF49" s="102">
        <v>0</v>
      </c>
      <c r="AG49" s="102">
        <v>0</v>
      </c>
      <c r="AH49" s="102">
        <f t="shared" si="25"/>
        <v>0</v>
      </c>
      <c r="AI49" s="103" t="str">
        <f t="shared" si="45"/>
        <v>-</v>
      </c>
      <c r="AJ49" s="103" t="str">
        <f t="shared" si="46"/>
        <v>-</v>
      </c>
      <c r="AK49" s="103" t="str">
        <f t="shared" si="47"/>
        <v>-</v>
      </c>
      <c r="AL49" s="102">
        <v>0</v>
      </c>
      <c r="AM49" s="102">
        <v>0</v>
      </c>
      <c r="AN49" s="102">
        <f t="shared" si="26"/>
        <v>0</v>
      </c>
      <c r="AO49" s="102">
        <v>0</v>
      </c>
      <c r="AP49" s="102">
        <v>0</v>
      </c>
      <c r="AQ49" s="102">
        <f t="shared" si="27"/>
        <v>0</v>
      </c>
      <c r="AR49" s="103" t="str">
        <f t="shared" si="48"/>
        <v>-</v>
      </c>
      <c r="AS49" s="103" t="str">
        <f t="shared" si="49"/>
        <v>-</v>
      </c>
      <c r="AT49" s="103" t="str">
        <f t="shared" si="50"/>
        <v>-</v>
      </c>
      <c r="AU49" s="102">
        <v>1666937</v>
      </c>
      <c r="AV49" s="102">
        <v>158916</v>
      </c>
      <c r="AW49" s="102">
        <f t="shared" si="28"/>
        <v>1825853</v>
      </c>
      <c r="AX49" s="102">
        <v>1640950</v>
      </c>
      <c r="AY49" s="102">
        <v>22336</v>
      </c>
      <c r="AZ49" s="102">
        <f t="shared" si="29"/>
        <v>1663286</v>
      </c>
      <c r="BA49" s="128">
        <f t="shared" si="15"/>
        <v>98.44103286446938</v>
      </c>
      <c r="BB49" s="128">
        <f t="shared" si="16"/>
        <v>14.055224143572707</v>
      </c>
      <c r="BC49" s="128">
        <f t="shared" si="17"/>
        <v>91.09638070534703</v>
      </c>
      <c r="BD49" s="82"/>
      <c r="BE49" s="82"/>
      <c r="BF49" s="82"/>
      <c r="BG49" s="8"/>
      <c r="BH49" s="8"/>
      <c r="BI49" s="8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</row>
    <row r="50" spans="1:88" ht="32.25" customHeight="1">
      <c r="A50" s="39" t="s">
        <v>58</v>
      </c>
      <c r="B50" s="100">
        <v>176</v>
      </c>
      <c r="C50" s="100">
        <v>0</v>
      </c>
      <c r="D50" s="100">
        <f t="shared" si="18"/>
        <v>176</v>
      </c>
      <c r="E50" s="100">
        <v>176</v>
      </c>
      <c r="F50" s="100">
        <v>0</v>
      </c>
      <c r="G50" s="100">
        <f t="shared" si="19"/>
        <v>176</v>
      </c>
      <c r="H50" s="127">
        <f t="shared" si="36"/>
        <v>100</v>
      </c>
      <c r="I50" s="127" t="str">
        <f t="shared" si="37"/>
        <v>-</v>
      </c>
      <c r="J50" s="127">
        <f t="shared" si="38"/>
        <v>100</v>
      </c>
      <c r="K50" s="100">
        <v>176</v>
      </c>
      <c r="L50" s="100">
        <v>0</v>
      </c>
      <c r="M50" s="100">
        <f t="shared" si="20"/>
        <v>176</v>
      </c>
      <c r="N50" s="100">
        <v>176</v>
      </c>
      <c r="O50" s="100">
        <v>0</v>
      </c>
      <c r="P50" s="100">
        <f t="shared" si="21"/>
        <v>176</v>
      </c>
      <c r="Q50" s="127">
        <f t="shared" si="39"/>
        <v>100</v>
      </c>
      <c r="R50" s="127" t="str">
        <f t="shared" si="40"/>
        <v>-</v>
      </c>
      <c r="S50" s="127">
        <f t="shared" si="41"/>
        <v>100</v>
      </c>
      <c r="T50" s="100">
        <v>0</v>
      </c>
      <c r="U50" s="100">
        <v>0</v>
      </c>
      <c r="V50" s="100">
        <f t="shared" si="22"/>
        <v>0</v>
      </c>
      <c r="W50" s="100">
        <v>0</v>
      </c>
      <c r="X50" s="100">
        <v>0</v>
      </c>
      <c r="Y50" s="100">
        <f t="shared" si="23"/>
        <v>0</v>
      </c>
      <c r="Z50" s="101" t="str">
        <f t="shared" si="42"/>
        <v>-</v>
      </c>
      <c r="AA50" s="101" t="str">
        <f t="shared" si="43"/>
        <v>-</v>
      </c>
      <c r="AB50" s="101" t="str">
        <f t="shared" si="44"/>
        <v>-</v>
      </c>
      <c r="AC50" s="100">
        <v>0</v>
      </c>
      <c r="AD50" s="100">
        <v>0</v>
      </c>
      <c r="AE50" s="100">
        <f t="shared" si="24"/>
        <v>0</v>
      </c>
      <c r="AF50" s="100">
        <v>0</v>
      </c>
      <c r="AG50" s="100">
        <v>0</v>
      </c>
      <c r="AH50" s="100">
        <f t="shared" si="25"/>
        <v>0</v>
      </c>
      <c r="AI50" s="101" t="str">
        <f t="shared" si="45"/>
        <v>-</v>
      </c>
      <c r="AJ50" s="101" t="str">
        <f t="shared" si="46"/>
        <v>-</v>
      </c>
      <c r="AK50" s="101" t="str">
        <f t="shared" si="47"/>
        <v>-</v>
      </c>
      <c r="AL50" s="100">
        <v>0</v>
      </c>
      <c r="AM50" s="100">
        <v>0</v>
      </c>
      <c r="AN50" s="100">
        <f t="shared" si="26"/>
        <v>0</v>
      </c>
      <c r="AO50" s="100">
        <v>0</v>
      </c>
      <c r="AP50" s="100">
        <v>0</v>
      </c>
      <c r="AQ50" s="100">
        <f t="shared" si="27"/>
        <v>0</v>
      </c>
      <c r="AR50" s="101" t="str">
        <f t="shared" si="48"/>
        <v>-</v>
      </c>
      <c r="AS50" s="101" t="str">
        <f t="shared" si="49"/>
        <v>-</v>
      </c>
      <c r="AT50" s="101" t="str">
        <f t="shared" si="50"/>
        <v>-</v>
      </c>
      <c r="AU50" s="100">
        <v>837023</v>
      </c>
      <c r="AV50" s="100">
        <v>40341</v>
      </c>
      <c r="AW50" s="100">
        <f t="shared" si="28"/>
        <v>877364</v>
      </c>
      <c r="AX50" s="100">
        <v>825108</v>
      </c>
      <c r="AY50" s="100">
        <v>9283</v>
      </c>
      <c r="AZ50" s="100">
        <f t="shared" si="29"/>
        <v>834391</v>
      </c>
      <c r="BA50" s="127">
        <f t="shared" si="15"/>
        <v>98.57650267674842</v>
      </c>
      <c r="BB50" s="127">
        <f t="shared" si="16"/>
        <v>23.01132842517538</v>
      </c>
      <c r="BC50" s="127">
        <f t="shared" si="17"/>
        <v>95.10203290766432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39" t="s">
        <v>59</v>
      </c>
      <c r="B51" s="100">
        <v>0</v>
      </c>
      <c r="C51" s="100">
        <v>0</v>
      </c>
      <c r="D51" s="100">
        <f t="shared" si="18"/>
        <v>0</v>
      </c>
      <c r="E51" s="100">
        <v>0</v>
      </c>
      <c r="F51" s="100">
        <v>0</v>
      </c>
      <c r="G51" s="100">
        <f t="shared" si="19"/>
        <v>0</v>
      </c>
      <c r="H51" s="127" t="str">
        <f t="shared" si="36"/>
        <v>-</v>
      </c>
      <c r="I51" s="127" t="str">
        <f t="shared" si="37"/>
        <v>-</v>
      </c>
      <c r="J51" s="127" t="str">
        <f t="shared" si="38"/>
        <v>-</v>
      </c>
      <c r="K51" s="100">
        <v>0</v>
      </c>
      <c r="L51" s="100">
        <v>0</v>
      </c>
      <c r="M51" s="100">
        <f t="shared" si="20"/>
        <v>0</v>
      </c>
      <c r="N51" s="100">
        <v>0</v>
      </c>
      <c r="O51" s="100">
        <v>0</v>
      </c>
      <c r="P51" s="100">
        <f t="shared" si="21"/>
        <v>0</v>
      </c>
      <c r="Q51" s="127" t="str">
        <f t="shared" si="39"/>
        <v>-</v>
      </c>
      <c r="R51" s="127" t="str">
        <f t="shared" si="40"/>
        <v>-</v>
      </c>
      <c r="S51" s="127" t="str">
        <f t="shared" si="41"/>
        <v>-</v>
      </c>
      <c r="T51" s="100">
        <v>0</v>
      </c>
      <c r="U51" s="100">
        <v>0</v>
      </c>
      <c r="V51" s="100">
        <f t="shared" si="22"/>
        <v>0</v>
      </c>
      <c r="W51" s="100">
        <v>0</v>
      </c>
      <c r="X51" s="100">
        <v>0</v>
      </c>
      <c r="Y51" s="100">
        <f t="shared" si="23"/>
        <v>0</v>
      </c>
      <c r="Z51" s="101" t="str">
        <f t="shared" si="42"/>
        <v>-</v>
      </c>
      <c r="AA51" s="101" t="str">
        <f t="shared" si="43"/>
        <v>-</v>
      </c>
      <c r="AB51" s="101" t="str">
        <f t="shared" si="44"/>
        <v>-</v>
      </c>
      <c r="AC51" s="100">
        <v>0</v>
      </c>
      <c r="AD51" s="100">
        <v>0</v>
      </c>
      <c r="AE51" s="100">
        <f t="shared" si="24"/>
        <v>0</v>
      </c>
      <c r="AF51" s="100">
        <v>0</v>
      </c>
      <c r="AG51" s="100">
        <v>0</v>
      </c>
      <c r="AH51" s="100">
        <f t="shared" si="25"/>
        <v>0</v>
      </c>
      <c r="AI51" s="101" t="str">
        <f t="shared" si="45"/>
        <v>-</v>
      </c>
      <c r="AJ51" s="101" t="str">
        <f t="shared" si="46"/>
        <v>-</v>
      </c>
      <c r="AK51" s="101" t="str">
        <f t="shared" si="47"/>
        <v>-</v>
      </c>
      <c r="AL51" s="100">
        <v>0</v>
      </c>
      <c r="AM51" s="100">
        <v>0</v>
      </c>
      <c r="AN51" s="100">
        <f t="shared" si="26"/>
        <v>0</v>
      </c>
      <c r="AO51" s="100">
        <v>0</v>
      </c>
      <c r="AP51" s="100">
        <v>0</v>
      </c>
      <c r="AQ51" s="100">
        <f t="shared" si="27"/>
        <v>0</v>
      </c>
      <c r="AR51" s="101" t="str">
        <f t="shared" si="48"/>
        <v>-</v>
      </c>
      <c r="AS51" s="101" t="str">
        <f t="shared" si="49"/>
        <v>-</v>
      </c>
      <c r="AT51" s="101" t="str">
        <f t="shared" si="50"/>
        <v>-</v>
      </c>
      <c r="AU51" s="100">
        <v>630697</v>
      </c>
      <c r="AV51" s="100">
        <v>29469</v>
      </c>
      <c r="AW51" s="100">
        <f t="shared" si="28"/>
        <v>660166</v>
      </c>
      <c r="AX51" s="100">
        <v>622183</v>
      </c>
      <c r="AY51" s="100">
        <v>5415</v>
      </c>
      <c r="AZ51" s="100">
        <f t="shared" si="29"/>
        <v>627598</v>
      </c>
      <c r="BA51" s="127">
        <f t="shared" si="15"/>
        <v>98.65006492816677</v>
      </c>
      <c r="BB51" s="127">
        <f t="shared" si="16"/>
        <v>18.3752417794971</v>
      </c>
      <c r="BC51" s="127">
        <f t="shared" si="17"/>
        <v>95.06669534632198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39" t="s">
        <v>60</v>
      </c>
      <c r="B52" s="100">
        <v>0</v>
      </c>
      <c r="C52" s="100">
        <v>0</v>
      </c>
      <c r="D52" s="100">
        <f t="shared" si="18"/>
        <v>0</v>
      </c>
      <c r="E52" s="100">
        <v>0</v>
      </c>
      <c r="F52" s="100">
        <v>0</v>
      </c>
      <c r="G52" s="100">
        <f t="shared" si="19"/>
        <v>0</v>
      </c>
      <c r="H52" s="127" t="str">
        <f t="shared" si="36"/>
        <v>-</v>
      </c>
      <c r="I52" s="127" t="str">
        <f t="shared" si="37"/>
        <v>-</v>
      </c>
      <c r="J52" s="127" t="str">
        <f t="shared" si="38"/>
        <v>-</v>
      </c>
      <c r="K52" s="100">
        <v>0</v>
      </c>
      <c r="L52" s="100">
        <v>0</v>
      </c>
      <c r="M52" s="100">
        <f t="shared" si="20"/>
        <v>0</v>
      </c>
      <c r="N52" s="100">
        <v>0</v>
      </c>
      <c r="O52" s="100">
        <v>0</v>
      </c>
      <c r="P52" s="100">
        <f t="shared" si="21"/>
        <v>0</v>
      </c>
      <c r="Q52" s="127" t="str">
        <f t="shared" si="39"/>
        <v>-</v>
      </c>
      <c r="R52" s="127" t="str">
        <f t="shared" si="40"/>
        <v>-</v>
      </c>
      <c r="S52" s="127" t="str">
        <f t="shared" si="41"/>
        <v>-</v>
      </c>
      <c r="T52" s="100">
        <v>0</v>
      </c>
      <c r="U52" s="100">
        <v>0</v>
      </c>
      <c r="V52" s="100">
        <f t="shared" si="22"/>
        <v>0</v>
      </c>
      <c r="W52" s="100">
        <v>0</v>
      </c>
      <c r="X52" s="100">
        <v>0</v>
      </c>
      <c r="Y52" s="100">
        <f t="shared" si="23"/>
        <v>0</v>
      </c>
      <c r="Z52" s="101" t="str">
        <f t="shared" si="42"/>
        <v>-</v>
      </c>
      <c r="AA52" s="101" t="str">
        <f t="shared" si="43"/>
        <v>-</v>
      </c>
      <c r="AB52" s="101" t="str">
        <f t="shared" si="44"/>
        <v>-</v>
      </c>
      <c r="AC52" s="100">
        <v>0</v>
      </c>
      <c r="AD52" s="100">
        <v>0</v>
      </c>
      <c r="AE52" s="100">
        <f t="shared" si="24"/>
        <v>0</v>
      </c>
      <c r="AF52" s="100">
        <v>0</v>
      </c>
      <c r="AG52" s="100">
        <v>0</v>
      </c>
      <c r="AH52" s="100">
        <f t="shared" si="25"/>
        <v>0</v>
      </c>
      <c r="AI52" s="101" t="str">
        <f t="shared" si="45"/>
        <v>-</v>
      </c>
      <c r="AJ52" s="101" t="str">
        <f t="shared" si="46"/>
        <v>-</v>
      </c>
      <c r="AK52" s="101" t="str">
        <f t="shared" si="47"/>
        <v>-</v>
      </c>
      <c r="AL52" s="100">
        <v>0</v>
      </c>
      <c r="AM52" s="100">
        <v>0</v>
      </c>
      <c r="AN52" s="100">
        <f t="shared" si="26"/>
        <v>0</v>
      </c>
      <c r="AO52" s="100">
        <v>0</v>
      </c>
      <c r="AP52" s="100">
        <v>0</v>
      </c>
      <c r="AQ52" s="100">
        <f t="shared" si="27"/>
        <v>0</v>
      </c>
      <c r="AR52" s="101" t="str">
        <f t="shared" si="48"/>
        <v>-</v>
      </c>
      <c r="AS52" s="101" t="str">
        <f t="shared" si="49"/>
        <v>-</v>
      </c>
      <c r="AT52" s="101" t="str">
        <f t="shared" si="50"/>
        <v>-</v>
      </c>
      <c r="AU52" s="100">
        <v>693174</v>
      </c>
      <c r="AV52" s="100">
        <v>32490</v>
      </c>
      <c r="AW52" s="100">
        <f t="shared" si="28"/>
        <v>725664</v>
      </c>
      <c r="AX52" s="100">
        <v>685309</v>
      </c>
      <c r="AY52" s="100">
        <v>7541</v>
      </c>
      <c r="AZ52" s="100">
        <f t="shared" si="29"/>
        <v>692850</v>
      </c>
      <c r="BA52" s="127">
        <f t="shared" si="15"/>
        <v>98.86536425197714</v>
      </c>
      <c r="BB52" s="127">
        <f t="shared" si="16"/>
        <v>23.210218528778086</v>
      </c>
      <c r="BC52" s="127">
        <f t="shared" si="17"/>
        <v>95.47807249636196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39" t="s">
        <v>61</v>
      </c>
      <c r="B53" s="100">
        <v>51</v>
      </c>
      <c r="C53" s="100">
        <v>0</v>
      </c>
      <c r="D53" s="100">
        <f t="shared" si="18"/>
        <v>51</v>
      </c>
      <c r="E53" s="100">
        <v>51</v>
      </c>
      <c r="F53" s="100">
        <v>0</v>
      </c>
      <c r="G53" s="100">
        <f t="shared" si="19"/>
        <v>51</v>
      </c>
      <c r="H53" s="127">
        <f t="shared" si="36"/>
        <v>100</v>
      </c>
      <c r="I53" s="127" t="str">
        <f t="shared" si="37"/>
        <v>-</v>
      </c>
      <c r="J53" s="127">
        <f t="shared" si="38"/>
        <v>100</v>
      </c>
      <c r="K53" s="100">
        <v>51</v>
      </c>
      <c r="L53" s="100">
        <v>0</v>
      </c>
      <c r="M53" s="100">
        <f t="shared" si="20"/>
        <v>51</v>
      </c>
      <c r="N53" s="100">
        <v>51</v>
      </c>
      <c r="O53" s="100">
        <v>0</v>
      </c>
      <c r="P53" s="100">
        <f t="shared" si="21"/>
        <v>51</v>
      </c>
      <c r="Q53" s="127">
        <f t="shared" si="39"/>
        <v>100</v>
      </c>
      <c r="R53" s="127" t="str">
        <f t="shared" si="40"/>
        <v>-</v>
      </c>
      <c r="S53" s="127">
        <f t="shared" si="41"/>
        <v>100</v>
      </c>
      <c r="T53" s="100">
        <v>0</v>
      </c>
      <c r="U53" s="100">
        <v>0</v>
      </c>
      <c r="V53" s="100">
        <f t="shared" si="22"/>
        <v>0</v>
      </c>
      <c r="W53" s="100">
        <v>0</v>
      </c>
      <c r="X53" s="100">
        <v>0</v>
      </c>
      <c r="Y53" s="100">
        <f t="shared" si="23"/>
        <v>0</v>
      </c>
      <c r="Z53" s="101" t="str">
        <f t="shared" si="42"/>
        <v>-</v>
      </c>
      <c r="AA53" s="101" t="str">
        <f t="shared" si="43"/>
        <v>-</v>
      </c>
      <c r="AB53" s="101" t="str">
        <f t="shared" si="44"/>
        <v>-</v>
      </c>
      <c r="AC53" s="100">
        <v>0</v>
      </c>
      <c r="AD53" s="100">
        <v>0</v>
      </c>
      <c r="AE53" s="100">
        <f t="shared" si="24"/>
        <v>0</v>
      </c>
      <c r="AF53" s="100">
        <v>0</v>
      </c>
      <c r="AG53" s="100">
        <v>0</v>
      </c>
      <c r="AH53" s="100">
        <f t="shared" si="25"/>
        <v>0</v>
      </c>
      <c r="AI53" s="101" t="str">
        <f t="shared" si="45"/>
        <v>-</v>
      </c>
      <c r="AJ53" s="101" t="str">
        <f t="shared" si="46"/>
        <v>-</v>
      </c>
      <c r="AK53" s="101" t="str">
        <f t="shared" si="47"/>
        <v>-</v>
      </c>
      <c r="AL53" s="100">
        <v>0</v>
      </c>
      <c r="AM53" s="100">
        <v>0</v>
      </c>
      <c r="AN53" s="100">
        <f t="shared" si="26"/>
        <v>0</v>
      </c>
      <c r="AO53" s="100">
        <v>0</v>
      </c>
      <c r="AP53" s="100">
        <v>0</v>
      </c>
      <c r="AQ53" s="100">
        <f t="shared" si="27"/>
        <v>0</v>
      </c>
      <c r="AR53" s="101" t="str">
        <f t="shared" si="48"/>
        <v>-</v>
      </c>
      <c r="AS53" s="101" t="str">
        <f t="shared" si="49"/>
        <v>-</v>
      </c>
      <c r="AT53" s="101" t="str">
        <f t="shared" si="50"/>
        <v>-</v>
      </c>
      <c r="AU53" s="100">
        <v>545029</v>
      </c>
      <c r="AV53" s="100">
        <v>27975</v>
      </c>
      <c r="AW53" s="100">
        <f t="shared" si="28"/>
        <v>573004</v>
      </c>
      <c r="AX53" s="100">
        <v>538935</v>
      </c>
      <c r="AY53" s="100">
        <v>4193</v>
      </c>
      <c r="AZ53" s="100">
        <f t="shared" si="29"/>
        <v>543128</v>
      </c>
      <c r="BA53" s="127">
        <f t="shared" si="15"/>
        <v>98.8818943579149</v>
      </c>
      <c r="BB53" s="127">
        <f t="shared" si="16"/>
        <v>14.988382484361038</v>
      </c>
      <c r="BC53" s="127">
        <f t="shared" si="17"/>
        <v>94.78607479179901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49" customFormat="1" ht="32.25" customHeight="1">
      <c r="A54" s="39" t="s">
        <v>62</v>
      </c>
      <c r="B54" s="100">
        <v>3920</v>
      </c>
      <c r="C54" s="100">
        <v>0</v>
      </c>
      <c r="D54" s="100">
        <f t="shared" si="18"/>
        <v>3920</v>
      </c>
      <c r="E54" s="100">
        <v>3920</v>
      </c>
      <c r="F54" s="100">
        <v>0</v>
      </c>
      <c r="G54" s="100">
        <f t="shared" si="19"/>
        <v>3920</v>
      </c>
      <c r="H54" s="127">
        <f t="shared" si="36"/>
        <v>100</v>
      </c>
      <c r="I54" s="127" t="str">
        <f t="shared" si="37"/>
        <v>-</v>
      </c>
      <c r="J54" s="127">
        <f t="shared" si="38"/>
        <v>100</v>
      </c>
      <c r="K54" s="100">
        <v>3920</v>
      </c>
      <c r="L54" s="100">
        <v>0</v>
      </c>
      <c r="M54" s="100">
        <f t="shared" si="20"/>
        <v>3920</v>
      </c>
      <c r="N54" s="100">
        <v>3920</v>
      </c>
      <c r="O54" s="100">
        <v>0</v>
      </c>
      <c r="P54" s="100">
        <f t="shared" si="21"/>
        <v>3920</v>
      </c>
      <c r="Q54" s="127">
        <f t="shared" si="39"/>
        <v>100</v>
      </c>
      <c r="R54" s="127" t="str">
        <f t="shared" si="40"/>
        <v>-</v>
      </c>
      <c r="S54" s="127">
        <f t="shared" si="41"/>
        <v>100</v>
      </c>
      <c r="T54" s="100">
        <v>0</v>
      </c>
      <c r="U54" s="100">
        <v>0</v>
      </c>
      <c r="V54" s="100">
        <f t="shared" si="22"/>
        <v>0</v>
      </c>
      <c r="W54" s="100">
        <v>0</v>
      </c>
      <c r="X54" s="100">
        <v>0</v>
      </c>
      <c r="Y54" s="100">
        <f t="shared" si="23"/>
        <v>0</v>
      </c>
      <c r="Z54" s="101" t="str">
        <f t="shared" si="42"/>
        <v>-</v>
      </c>
      <c r="AA54" s="101" t="str">
        <f t="shared" si="43"/>
        <v>-</v>
      </c>
      <c r="AB54" s="101" t="str">
        <f t="shared" si="44"/>
        <v>-</v>
      </c>
      <c r="AC54" s="100">
        <v>0</v>
      </c>
      <c r="AD54" s="100">
        <v>0</v>
      </c>
      <c r="AE54" s="100">
        <f t="shared" si="24"/>
        <v>0</v>
      </c>
      <c r="AF54" s="100">
        <v>0</v>
      </c>
      <c r="AG54" s="100">
        <v>0</v>
      </c>
      <c r="AH54" s="100">
        <f t="shared" si="25"/>
        <v>0</v>
      </c>
      <c r="AI54" s="101" t="str">
        <f t="shared" si="45"/>
        <v>-</v>
      </c>
      <c r="AJ54" s="101" t="str">
        <f t="shared" si="46"/>
        <v>-</v>
      </c>
      <c r="AK54" s="101" t="str">
        <f t="shared" si="47"/>
        <v>-</v>
      </c>
      <c r="AL54" s="100">
        <v>0</v>
      </c>
      <c r="AM54" s="100">
        <v>0</v>
      </c>
      <c r="AN54" s="100">
        <f t="shared" si="26"/>
        <v>0</v>
      </c>
      <c r="AO54" s="100">
        <v>0</v>
      </c>
      <c r="AP54" s="100">
        <v>0</v>
      </c>
      <c r="AQ54" s="100">
        <f t="shared" si="27"/>
        <v>0</v>
      </c>
      <c r="AR54" s="101" t="str">
        <f t="shared" si="48"/>
        <v>-</v>
      </c>
      <c r="AS54" s="101" t="str">
        <f t="shared" si="49"/>
        <v>-</v>
      </c>
      <c r="AT54" s="101" t="str">
        <f t="shared" si="50"/>
        <v>-</v>
      </c>
      <c r="AU54" s="100">
        <v>1725687</v>
      </c>
      <c r="AV54" s="100">
        <v>10196</v>
      </c>
      <c r="AW54" s="100">
        <f t="shared" si="28"/>
        <v>1735883</v>
      </c>
      <c r="AX54" s="100">
        <v>1722203</v>
      </c>
      <c r="AY54" s="100">
        <v>3250</v>
      </c>
      <c r="AZ54" s="100">
        <f t="shared" si="29"/>
        <v>1725453</v>
      </c>
      <c r="BA54" s="127">
        <f t="shared" si="15"/>
        <v>99.7981093906369</v>
      </c>
      <c r="BB54" s="127">
        <f t="shared" si="16"/>
        <v>31.875245194193802</v>
      </c>
      <c r="BC54" s="127">
        <f t="shared" si="17"/>
        <v>99.399153053518</v>
      </c>
      <c r="BD54" s="82"/>
      <c r="BE54" s="82"/>
      <c r="BF54" s="82"/>
      <c r="BG54" s="8"/>
      <c r="BH54" s="8"/>
      <c r="BI54" s="8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</row>
    <row r="55" spans="1:88" ht="32.25" customHeight="1">
      <c r="A55" s="38" t="s">
        <v>63</v>
      </c>
      <c r="B55" s="98">
        <v>33</v>
      </c>
      <c r="C55" s="98">
        <v>0</v>
      </c>
      <c r="D55" s="98">
        <f t="shared" si="18"/>
        <v>33</v>
      </c>
      <c r="E55" s="98">
        <v>33</v>
      </c>
      <c r="F55" s="98">
        <v>0</v>
      </c>
      <c r="G55" s="98">
        <f t="shared" si="19"/>
        <v>33</v>
      </c>
      <c r="H55" s="126">
        <f t="shared" si="36"/>
        <v>100</v>
      </c>
      <c r="I55" s="126" t="str">
        <f t="shared" si="37"/>
        <v>-</v>
      </c>
      <c r="J55" s="126">
        <f t="shared" si="38"/>
        <v>100</v>
      </c>
      <c r="K55" s="98">
        <v>33</v>
      </c>
      <c r="L55" s="98">
        <v>0</v>
      </c>
      <c r="M55" s="98">
        <f t="shared" si="20"/>
        <v>33</v>
      </c>
      <c r="N55" s="98">
        <v>33</v>
      </c>
      <c r="O55" s="98">
        <v>0</v>
      </c>
      <c r="P55" s="98">
        <f t="shared" si="21"/>
        <v>33</v>
      </c>
      <c r="Q55" s="126">
        <f t="shared" si="39"/>
        <v>100</v>
      </c>
      <c r="R55" s="126" t="str">
        <f t="shared" si="40"/>
        <v>-</v>
      </c>
      <c r="S55" s="126">
        <f t="shared" si="41"/>
        <v>100</v>
      </c>
      <c r="T55" s="98">
        <v>0</v>
      </c>
      <c r="U55" s="98">
        <v>0</v>
      </c>
      <c r="V55" s="98">
        <f t="shared" si="22"/>
        <v>0</v>
      </c>
      <c r="W55" s="98">
        <v>0</v>
      </c>
      <c r="X55" s="98">
        <v>0</v>
      </c>
      <c r="Y55" s="98">
        <f t="shared" si="23"/>
        <v>0</v>
      </c>
      <c r="Z55" s="99" t="str">
        <f t="shared" si="42"/>
        <v>-</v>
      </c>
      <c r="AA55" s="99" t="str">
        <f t="shared" si="43"/>
        <v>-</v>
      </c>
      <c r="AB55" s="99" t="str">
        <f t="shared" si="44"/>
        <v>-</v>
      </c>
      <c r="AC55" s="98">
        <v>0</v>
      </c>
      <c r="AD55" s="98">
        <v>0</v>
      </c>
      <c r="AE55" s="98">
        <f t="shared" si="24"/>
        <v>0</v>
      </c>
      <c r="AF55" s="98">
        <v>0</v>
      </c>
      <c r="AG55" s="98">
        <v>0</v>
      </c>
      <c r="AH55" s="98">
        <f t="shared" si="25"/>
        <v>0</v>
      </c>
      <c r="AI55" s="99" t="str">
        <f t="shared" si="45"/>
        <v>-</v>
      </c>
      <c r="AJ55" s="99" t="str">
        <f t="shared" si="46"/>
        <v>-</v>
      </c>
      <c r="AK55" s="99" t="str">
        <f t="shared" si="47"/>
        <v>-</v>
      </c>
      <c r="AL55" s="98">
        <v>0</v>
      </c>
      <c r="AM55" s="98">
        <v>0</v>
      </c>
      <c r="AN55" s="98">
        <f t="shared" si="26"/>
        <v>0</v>
      </c>
      <c r="AO55" s="98">
        <v>0</v>
      </c>
      <c r="AP55" s="98">
        <v>0</v>
      </c>
      <c r="AQ55" s="98">
        <f t="shared" si="27"/>
        <v>0</v>
      </c>
      <c r="AR55" s="99" t="str">
        <f t="shared" si="48"/>
        <v>-</v>
      </c>
      <c r="AS55" s="99" t="str">
        <f t="shared" si="49"/>
        <v>-</v>
      </c>
      <c r="AT55" s="99" t="str">
        <f t="shared" si="50"/>
        <v>-</v>
      </c>
      <c r="AU55" s="98">
        <v>989429</v>
      </c>
      <c r="AV55" s="98">
        <v>149793</v>
      </c>
      <c r="AW55" s="98">
        <f t="shared" si="28"/>
        <v>1139222</v>
      </c>
      <c r="AX55" s="98">
        <v>974891</v>
      </c>
      <c r="AY55" s="98">
        <v>8205</v>
      </c>
      <c r="AZ55" s="98">
        <f t="shared" si="29"/>
        <v>983096</v>
      </c>
      <c r="BA55" s="126">
        <f t="shared" si="15"/>
        <v>98.53066768813123</v>
      </c>
      <c r="BB55" s="126">
        <f t="shared" si="16"/>
        <v>5.47755903146342</v>
      </c>
      <c r="BC55" s="126">
        <f t="shared" si="17"/>
        <v>86.29538404279413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39" t="s">
        <v>64</v>
      </c>
      <c r="B56" s="100">
        <v>0</v>
      </c>
      <c r="C56" s="100">
        <v>0</v>
      </c>
      <c r="D56" s="100">
        <f t="shared" si="18"/>
        <v>0</v>
      </c>
      <c r="E56" s="100">
        <v>0</v>
      </c>
      <c r="F56" s="100">
        <v>0</v>
      </c>
      <c r="G56" s="100">
        <f t="shared" si="19"/>
        <v>0</v>
      </c>
      <c r="H56" s="127" t="str">
        <f t="shared" si="36"/>
        <v>-</v>
      </c>
      <c r="I56" s="127" t="str">
        <f t="shared" si="37"/>
        <v>-</v>
      </c>
      <c r="J56" s="127" t="str">
        <f t="shared" si="38"/>
        <v>-</v>
      </c>
      <c r="K56" s="100">
        <v>0</v>
      </c>
      <c r="L56" s="100">
        <v>0</v>
      </c>
      <c r="M56" s="100">
        <f t="shared" si="20"/>
        <v>0</v>
      </c>
      <c r="N56" s="100">
        <v>0</v>
      </c>
      <c r="O56" s="100">
        <v>0</v>
      </c>
      <c r="P56" s="100">
        <f t="shared" si="21"/>
        <v>0</v>
      </c>
      <c r="Q56" s="127" t="str">
        <f t="shared" si="39"/>
        <v>-</v>
      </c>
      <c r="R56" s="127" t="str">
        <f t="shared" si="40"/>
        <v>-</v>
      </c>
      <c r="S56" s="127" t="str">
        <f t="shared" si="41"/>
        <v>-</v>
      </c>
      <c r="T56" s="100">
        <v>0</v>
      </c>
      <c r="U56" s="100">
        <v>0</v>
      </c>
      <c r="V56" s="100">
        <f t="shared" si="22"/>
        <v>0</v>
      </c>
      <c r="W56" s="100">
        <v>0</v>
      </c>
      <c r="X56" s="100">
        <v>0</v>
      </c>
      <c r="Y56" s="100">
        <f t="shared" si="23"/>
        <v>0</v>
      </c>
      <c r="Z56" s="101" t="str">
        <f t="shared" si="42"/>
        <v>-</v>
      </c>
      <c r="AA56" s="101" t="str">
        <f t="shared" si="43"/>
        <v>-</v>
      </c>
      <c r="AB56" s="101" t="str">
        <f t="shared" si="44"/>
        <v>-</v>
      </c>
      <c r="AC56" s="100">
        <v>0</v>
      </c>
      <c r="AD56" s="100">
        <v>0</v>
      </c>
      <c r="AE56" s="100">
        <f t="shared" si="24"/>
        <v>0</v>
      </c>
      <c r="AF56" s="100">
        <v>0</v>
      </c>
      <c r="AG56" s="100">
        <v>0</v>
      </c>
      <c r="AH56" s="100">
        <f t="shared" si="25"/>
        <v>0</v>
      </c>
      <c r="AI56" s="101" t="str">
        <f t="shared" si="45"/>
        <v>-</v>
      </c>
      <c r="AJ56" s="101" t="str">
        <f t="shared" si="46"/>
        <v>-</v>
      </c>
      <c r="AK56" s="101" t="str">
        <f t="shared" si="47"/>
        <v>-</v>
      </c>
      <c r="AL56" s="100">
        <v>0</v>
      </c>
      <c r="AM56" s="100">
        <v>0</v>
      </c>
      <c r="AN56" s="100">
        <f t="shared" si="26"/>
        <v>0</v>
      </c>
      <c r="AO56" s="100">
        <v>0</v>
      </c>
      <c r="AP56" s="100">
        <v>0</v>
      </c>
      <c r="AQ56" s="100">
        <f t="shared" si="27"/>
        <v>0</v>
      </c>
      <c r="AR56" s="101" t="str">
        <f t="shared" si="48"/>
        <v>-</v>
      </c>
      <c r="AS56" s="101" t="str">
        <f t="shared" si="49"/>
        <v>-</v>
      </c>
      <c r="AT56" s="101" t="str">
        <f t="shared" si="50"/>
        <v>-</v>
      </c>
      <c r="AU56" s="100">
        <v>2859767</v>
      </c>
      <c r="AV56" s="100">
        <v>97366</v>
      </c>
      <c r="AW56" s="100">
        <f t="shared" si="28"/>
        <v>2957133</v>
      </c>
      <c r="AX56" s="100">
        <v>2849283</v>
      </c>
      <c r="AY56" s="100">
        <v>7331</v>
      </c>
      <c r="AZ56" s="100">
        <f t="shared" si="29"/>
        <v>2856614</v>
      </c>
      <c r="BA56" s="127">
        <f t="shared" si="15"/>
        <v>99.63339670679464</v>
      </c>
      <c r="BB56" s="127">
        <f t="shared" si="16"/>
        <v>7.5293223507179095</v>
      </c>
      <c r="BC56" s="127">
        <f t="shared" si="17"/>
        <v>96.60079543260314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39" t="s">
        <v>65</v>
      </c>
      <c r="B57" s="100">
        <v>13003</v>
      </c>
      <c r="C57" s="100">
        <v>0</v>
      </c>
      <c r="D57" s="100">
        <f t="shared" si="18"/>
        <v>13003</v>
      </c>
      <c r="E57" s="100">
        <v>13003</v>
      </c>
      <c r="F57" s="100">
        <v>0</v>
      </c>
      <c r="G57" s="100">
        <f t="shared" si="19"/>
        <v>13003</v>
      </c>
      <c r="H57" s="127">
        <f t="shared" si="36"/>
        <v>100</v>
      </c>
      <c r="I57" s="127" t="str">
        <f t="shared" si="37"/>
        <v>-</v>
      </c>
      <c r="J57" s="127">
        <f t="shared" si="38"/>
        <v>100</v>
      </c>
      <c r="K57" s="100">
        <v>13003</v>
      </c>
      <c r="L57" s="100">
        <v>0</v>
      </c>
      <c r="M57" s="100">
        <f t="shared" si="20"/>
        <v>13003</v>
      </c>
      <c r="N57" s="100">
        <v>13003</v>
      </c>
      <c r="O57" s="100">
        <v>0</v>
      </c>
      <c r="P57" s="100">
        <f t="shared" si="21"/>
        <v>13003</v>
      </c>
      <c r="Q57" s="127">
        <f t="shared" si="39"/>
        <v>100</v>
      </c>
      <c r="R57" s="127" t="str">
        <f t="shared" si="40"/>
        <v>-</v>
      </c>
      <c r="S57" s="127">
        <f t="shared" si="41"/>
        <v>100</v>
      </c>
      <c r="T57" s="100">
        <v>0</v>
      </c>
      <c r="U57" s="100">
        <v>0</v>
      </c>
      <c r="V57" s="100">
        <f t="shared" si="22"/>
        <v>0</v>
      </c>
      <c r="W57" s="100">
        <v>0</v>
      </c>
      <c r="X57" s="100">
        <v>0</v>
      </c>
      <c r="Y57" s="100">
        <f t="shared" si="23"/>
        <v>0</v>
      </c>
      <c r="Z57" s="101" t="str">
        <f t="shared" si="42"/>
        <v>-</v>
      </c>
      <c r="AA57" s="101" t="str">
        <f t="shared" si="43"/>
        <v>-</v>
      </c>
      <c r="AB57" s="101" t="str">
        <f t="shared" si="44"/>
        <v>-</v>
      </c>
      <c r="AC57" s="100">
        <v>0</v>
      </c>
      <c r="AD57" s="100">
        <v>0</v>
      </c>
      <c r="AE57" s="100">
        <f t="shared" si="24"/>
        <v>0</v>
      </c>
      <c r="AF57" s="100">
        <v>0</v>
      </c>
      <c r="AG57" s="100">
        <v>0</v>
      </c>
      <c r="AH57" s="100">
        <f t="shared" si="25"/>
        <v>0</v>
      </c>
      <c r="AI57" s="101" t="str">
        <f t="shared" si="45"/>
        <v>-</v>
      </c>
      <c r="AJ57" s="101" t="str">
        <f t="shared" si="46"/>
        <v>-</v>
      </c>
      <c r="AK57" s="101" t="str">
        <f t="shared" si="47"/>
        <v>-</v>
      </c>
      <c r="AL57" s="100">
        <v>0</v>
      </c>
      <c r="AM57" s="100">
        <v>0</v>
      </c>
      <c r="AN57" s="100">
        <f t="shared" si="26"/>
        <v>0</v>
      </c>
      <c r="AO57" s="100">
        <v>0</v>
      </c>
      <c r="AP57" s="100">
        <v>0</v>
      </c>
      <c r="AQ57" s="100">
        <f t="shared" si="27"/>
        <v>0</v>
      </c>
      <c r="AR57" s="101" t="str">
        <f t="shared" si="48"/>
        <v>-</v>
      </c>
      <c r="AS57" s="101" t="str">
        <f t="shared" si="49"/>
        <v>-</v>
      </c>
      <c r="AT57" s="101" t="str">
        <f t="shared" si="50"/>
        <v>-</v>
      </c>
      <c r="AU57" s="100">
        <v>1941139</v>
      </c>
      <c r="AV57" s="100">
        <v>7951</v>
      </c>
      <c r="AW57" s="100">
        <f t="shared" si="28"/>
        <v>1949090</v>
      </c>
      <c r="AX57" s="100">
        <v>1931882</v>
      </c>
      <c r="AY57" s="100">
        <v>1413</v>
      </c>
      <c r="AZ57" s="100">
        <f t="shared" si="29"/>
        <v>1933295</v>
      </c>
      <c r="BA57" s="127">
        <f t="shared" si="15"/>
        <v>99.52311503709936</v>
      </c>
      <c r="BB57" s="127">
        <f t="shared" si="16"/>
        <v>17.77134951578418</v>
      </c>
      <c r="BC57" s="127">
        <f t="shared" si="17"/>
        <v>99.18962182351764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39" t="s">
        <v>66</v>
      </c>
      <c r="B58" s="100">
        <v>0</v>
      </c>
      <c r="C58" s="100">
        <v>0</v>
      </c>
      <c r="D58" s="100">
        <f t="shared" si="18"/>
        <v>0</v>
      </c>
      <c r="E58" s="100">
        <v>0</v>
      </c>
      <c r="F58" s="100">
        <v>0</v>
      </c>
      <c r="G58" s="100">
        <f t="shared" si="19"/>
        <v>0</v>
      </c>
      <c r="H58" s="127" t="str">
        <f t="shared" si="36"/>
        <v>-</v>
      </c>
      <c r="I58" s="127" t="str">
        <f t="shared" si="37"/>
        <v>-</v>
      </c>
      <c r="J58" s="127" t="str">
        <f t="shared" si="38"/>
        <v>-</v>
      </c>
      <c r="K58" s="100">
        <v>0</v>
      </c>
      <c r="L58" s="100">
        <v>0</v>
      </c>
      <c r="M58" s="100">
        <f t="shared" si="20"/>
        <v>0</v>
      </c>
      <c r="N58" s="100">
        <v>0</v>
      </c>
      <c r="O58" s="100">
        <v>0</v>
      </c>
      <c r="P58" s="100">
        <f t="shared" si="21"/>
        <v>0</v>
      </c>
      <c r="Q58" s="127" t="str">
        <f t="shared" si="39"/>
        <v>-</v>
      </c>
      <c r="R58" s="127" t="str">
        <f t="shared" si="40"/>
        <v>-</v>
      </c>
      <c r="S58" s="127" t="str">
        <f t="shared" si="41"/>
        <v>-</v>
      </c>
      <c r="T58" s="100">
        <v>0</v>
      </c>
      <c r="U58" s="100">
        <v>0</v>
      </c>
      <c r="V58" s="100">
        <f t="shared" si="22"/>
        <v>0</v>
      </c>
      <c r="W58" s="100">
        <v>0</v>
      </c>
      <c r="X58" s="100">
        <v>0</v>
      </c>
      <c r="Y58" s="100">
        <f t="shared" si="23"/>
        <v>0</v>
      </c>
      <c r="Z58" s="101" t="str">
        <f t="shared" si="42"/>
        <v>-</v>
      </c>
      <c r="AA58" s="101" t="str">
        <f t="shared" si="43"/>
        <v>-</v>
      </c>
      <c r="AB58" s="101" t="str">
        <f t="shared" si="44"/>
        <v>-</v>
      </c>
      <c r="AC58" s="100">
        <v>0</v>
      </c>
      <c r="AD58" s="100">
        <v>0</v>
      </c>
      <c r="AE58" s="100">
        <f t="shared" si="24"/>
        <v>0</v>
      </c>
      <c r="AF58" s="100">
        <v>0</v>
      </c>
      <c r="AG58" s="100">
        <v>0</v>
      </c>
      <c r="AH58" s="100">
        <f t="shared" si="25"/>
        <v>0</v>
      </c>
      <c r="AI58" s="101" t="str">
        <f t="shared" si="45"/>
        <v>-</v>
      </c>
      <c r="AJ58" s="101" t="str">
        <f t="shared" si="46"/>
        <v>-</v>
      </c>
      <c r="AK58" s="101" t="str">
        <f t="shared" si="47"/>
        <v>-</v>
      </c>
      <c r="AL58" s="100">
        <v>0</v>
      </c>
      <c r="AM58" s="100">
        <v>0</v>
      </c>
      <c r="AN58" s="100">
        <f t="shared" si="26"/>
        <v>0</v>
      </c>
      <c r="AO58" s="100">
        <v>0</v>
      </c>
      <c r="AP58" s="100">
        <v>0</v>
      </c>
      <c r="AQ58" s="100">
        <f t="shared" si="27"/>
        <v>0</v>
      </c>
      <c r="AR58" s="101" t="str">
        <f t="shared" si="48"/>
        <v>-</v>
      </c>
      <c r="AS58" s="101" t="str">
        <f t="shared" si="49"/>
        <v>-</v>
      </c>
      <c r="AT58" s="101" t="str">
        <f t="shared" si="50"/>
        <v>-</v>
      </c>
      <c r="AU58" s="100">
        <v>1729376</v>
      </c>
      <c r="AV58" s="100">
        <v>38769</v>
      </c>
      <c r="AW58" s="100">
        <f t="shared" si="28"/>
        <v>1768145</v>
      </c>
      <c r="AX58" s="100">
        <v>1725013</v>
      </c>
      <c r="AY58" s="100">
        <v>1572</v>
      </c>
      <c r="AZ58" s="100">
        <f t="shared" si="29"/>
        <v>1726585</v>
      </c>
      <c r="BA58" s="127">
        <f t="shared" si="15"/>
        <v>99.74771246970006</v>
      </c>
      <c r="BB58" s="127">
        <f t="shared" si="16"/>
        <v>4.054786040393098</v>
      </c>
      <c r="BC58" s="127">
        <f t="shared" si="17"/>
        <v>97.64951403872419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49" customFormat="1" ht="32.25" customHeight="1">
      <c r="A59" s="40" t="s">
        <v>67</v>
      </c>
      <c r="B59" s="102">
        <v>0</v>
      </c>
      <c r="C59" s="102">
        <v>0</v>
      </c>
      <c r="D59" s="102">
        <f t="shared" si="18"/>
        <v>0</v>
      </c>
      <c r="E59" s="102">
        <v>0</v>
      </c>
      <c r="F59" s="102">
        <v>0</v>
      </c>
      <c r="G59" s="102">
        <f t="shared" si="19"/>
        <v>0</v>
      </c>
      <c r="H59" s="128" t="str">
        <f t="shared" si="36"/>
        <v>-</v>
      </c>
      <c r="I59" s="128" t="str">
        <f t="shared" si="37"/>
        <v>-</v>
      </c>
      <c r="J59" s="128" t="str">
        <f t="shared" si="38"/>
        <v>-</v>
      </c>
      <c r="K59" s="102">
        <v>0</v>
      </c>
      <c r="L59" s="102">
        <v>0</v>
      </c>
      <c r="M59" s="102">
        <f t="shared" si="20"/>
        <v>0</v>
      </c>
      <c r="N59" s="102">
        <v>0</v>
      </c>
      <c r="O59" s="102">
        <v>0</v>
      </c>
      <c r="P59" s="102">
        <f t="shared" si="21"/>
        <v>0</v>
      </c>
      <c r="Q59" s="128" t="str">
        <f t="shared" si="39"/>
        <v>-</v>
      </c>
      <c r="R59" s="128" t="str">
        <f t="shared" si="40"/>
        <v>-</v>
      </c>
      <c r="S59" s="128" t="str">
        <f t="shared" si="41"/>
        <v>-</v>
      </c>
      <c r="T59" s="102">
        <v>0</v>
      </c>
      <c r="U59" s="102">
        <v>0</v>
      </c>
      <c r="V59" s="102">
        <f t="shared" si="22"/>
        <v>0</v>
      </c>
      <c r="W59" s="102">
        <v>0</v>
      </c>
      <c r="X59" s="102">
        <v>0</v>
      </c>
      <c r="Y59" s="102">
        <f t="shared" si="23"/>
        <v>0</v>
      </c>
      <c r="Z59" s="103" t="str">
        <f t="shared" si="42"/>
        <v>-</v>
      </c>
      <c r="AA59" s="103" t="str">
        <f t="shared" si="43"/>
        <v>-</v>
      </c>
      <c r="AB59" s="103" t="str">
        <f t="shared" si="44"/>
        <v>-</v>
      </c>
      <c r="AC59" s="102">
        <v>0</v>
      </c>
      <c r="AD59" s="102">
        <v>0</v>
      </c>
      <c r="AE59" s="102">
        <f t="shared" si="24"/>
        <v>0</v>
      </c>
      <c r="AF59" s="102">
        <v>0</v>
      </c>
      <c r="AG59" s="102">
        <v>0</v>
      </c>
      <c r="AH59" s="102">
        <f t="shared" si="25"/>
        <v>0</v>
      </c>
      <c r="AI59" s="103" t="str">
        <f t="shared" si="45"/>
        <v>-</v>
      </c>
      <c r="AJ59" s="103" t="str">
        <f t="shared" si="46"/>
        <v>-</v>
      </c>
      <c r="AK59" s="103" t="str">
        <f t="shared" si="47"/>
        <v>-</v>
      </c>
      <c r="AL59" s="102">
        <v>0</v>
      </c>
      <c r="AM59" s="102">
        <v>0</v>
      </c>
      <c r="AN59" s="102">
        <f t="shared" si="26"/>
        <v>0</v>
      </c>
      <c r="AO59" s="102">
        <v>0</v>
      </c>
      <c r="AP59" s="102">
        <v>0</v>
      </c>
      <c r="AQ59" s="102">
        <f t="shared" si="27"/>
        <v>0</v>
      </c>
      <c r="AR59" s="103" t="str">
        <f t="shared" si="48"/>
        <v>-</v>
      </c>
      <c r="AS59" s="103" t="str">
        <f t="shared" si="49"/>
        <v>-</v>
      </c>
      <c r="AT59" s="103" t="str">
        <f t="shared" si="50"/>
        <v>-</v>
      </c>
      <c r="AU59" s="102">
        <v>443046</v>
      </c>
      <c r="AV59" s="102">
        <v>13800</v>
      </c>
      <c r="AW59" s="102">
        <f t="shared" si="28"/>
        <v>456846</v>
      </c>
      <c r="AX59" s="102">
        <v>440871</v>
      </c>
      <c r="AY59" s="102">
        <v>651</v>
      </c>
      <c r="AZ59" s="102">
        <f t="shared" si="29"/>
        <v>441522</v>
      </c>
      <c r="BA59" s="128">
        <f t="shared" si="15"/>
        <v>99.50908032123074</v>
      </c>
      <c r="BB59" s="128">
        <f t="shared" si="16"/>
        <v>4.717391304347826</v>
      </c>
      <c r="BC59" s="128">
        <f t="shared" si="17"/>
        <v>96.64569679935909</v>
      </c>
      <c r="BD59" s="82"/>
      <c r="BE59" s="82"/>
      <c r="BF59" s="82"/>
      <c r="BG59" s="8"/>
      <c r="BH59" s="8"/>
      <c r="BI59" s="8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</row>
    <row r="60" spans="1:88" ht="32.25" customHeight="1">
      <c r="A60" s="39" t="s">
        <v>68</v>
      </c>
      <c r="B60" s="100">
        <v>0</v>
      </c>
      <c r="C60" s="100">
        <v>0</v>
      </c>
      <c r="D60" s="100">
        <f t="shared" si="18"/>
        <v>0</v>
      </c>
      <c r="E60" s="100">
        <v>0</v>
      </c>
      <c r="F60" s="100">
        <v>0</v>
      </c>
      <c r="G60" s="100">
        <f t="shared" si="19"/>
        <v>0</v>
      </c>
      <c r="H60" s="127" t="str">
        <f t="shared" si="36"/>
        <v>-</v>
      </c>
      <c r="I60" s="127" t="str">
        <f t="shared" si="37"/>
        <v>-</v>
      </c>
      <c r="J60" s="127" t="str">
        <f t="shared" si="38"/>
        <v>-</v>
      </c>
      <c r="K60" s="100">
        <v>0</v>
      </c>
      <c r="L60" s="100">
        <v>0</v>
      </c>
      <c r="M60" s="100">
        <f t="shared" si="20"/>
        <v>0</v>
      </c>
      <c r="N60" s="100">
        <v>0</v>
      </c>
      <c r="O60" s="100">
        <v>0</v>
      </c>
      <c r="P60" s="100">
        <f t="shared" si="21"/>
        <v>0</v>
      </c>
      <c r="Q60" s="127" t="str">
        <f t="shared" si="39"/>
        <v>-</v>
      </c>
      <c r="R60" s="127" t="str">
        <f t="shared" si="40"/>
        <v>-</v>
      </c>
      <c r="S60" s="127" t="str">
        <f t="shared" si="41"/>
        <v>-</v>
      </c>
      <c r="T60" s="100">
        <v>0</v>
      </c>
      <c r="U60" s="100">
        <v>0</v>
      </c>
      <c r="V60" s="100">
        <f t="shared" si="22"/>
        <v>0</v>
      </c>
      <c r="W60" s="100">
        <v>0</v>
      </c>
      <c r="X60" s="100">
        <v>0</v>
      </c>
      <c r="Y60" s="100">
        <f t="shared" si="23"/>
        <v>0</v>
      </c>
      <c r="Z60" s="101" t="str">
        <f t="shared" si="42"/>
        <v>-</v>
      </c>
      <c r="AA60" s="101" t="str">
        <f t="shared" si="43"/>
        <v>-</v>
      </c>
      <c r="AB60" s="101" t="str">
        <f t="shared" si="44"/>
        <v>-</v>
      </c>
      <c r="AC60" s="100">
        <v>0</v>
      </c>
      <c r="AD60" s="100">
        <v>0</v>
      </c>
      <c r="AE60" s="100">
        <f t="shared" si="24"/>
        <v>0</v>
      </c>
      <c r="AF60" s="100">
        <v>0</v>
      </c>
      <c r="AG60" s="100">
        <v>0</v>
      </c>
      <c r="AH60" s="100">
        <f t="shared" si="25"/>
        <v>0</v>
      </c>
      <c r="AI60" s="101" t="str">
        <f t="shared" si="45"/>
        <v>-</v>
      </c>
      <c r="AJ60" s="101" t="str">
        <f t="shared" si="46"/>
        <v>-</v>
      </c>
      <c r="AK60" s="99" t="str">
        <f t="shared" si="47"/>
        <v>-</v>
      </c>
      <c r="AL60" s="100">
        <v>0</v>
      </c>
      <c r="AM60" s="100">
        <v>0</v>
      </c>
      <c r="AN60" s="100">
        <f t="shared" si="26"/>
        <v>0</v>
      </c>
      <c r="AO60" s="100">
        <v>0</v>
      </c>
      <c r="AP60" s="100">
        <v>0</v>
      </c>
      <c r="AQ60" s="100">
        <f t="shared" si="27"/>
        <v>0</v>
      </c>
      <c r="AR60" s="101" t="str">
        <f t="shared" si="48"/>
        <v>-</v>
      </c>
      <c r="AS60" s="101" t="str">
        <f t="shared" si="49"/>
        <v>-</v>
      </c>
      <c r="AT60" s="101" t="str">
        <f t="shared" si="50"/>
        <v>-</v>
      </c>
      <c r="AU60" s="100">
        <v>4478653</v>
      </c>
      <c r="AV60" s="100">
        <v>5308</v>
      </c>
      <c r="AW60" s="100">
        <f t="shared" si="28"/>
        <v>4483961</v>
      </c>
      <c r="AX60" s="100">
        <v>4476384</v>
      </c>
      <c r="AY60" s="100">
        <v>2475</v>
      </c>
      <c r="AZ60" s="100">
        <f t="shared" si="29"/>
        <v>4478859</v>
      </c>
      <c r="BA60" s="127">
        <f t="shared" si="15"/>
        <v>99.94933744587937</v>
      </c>
      <c r="BB60" s="127">
        <f t="shared" si="16"/>
        <v>46.62773172569706</v>
      </c>
      <c r="BC60" s="127">
        <f t="shared" si="17"/>
        <v>99.88621667316018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39" t="s">
        <v>69</v>
      </c>
      <c r="B61" s="100">
        <v>0</v>
      </c>
      <c r="C61" s="100">
        <v>0</v>
      </c>
      <c r="D61" s="100">
        <f t="shared" si="18"/>
        <v>0</v>
      </c>
      <c r="E61" s="100">
        <v>0</v>
      </c>
      <c r="F61" s="100">
        <v>0</v>
      </c>
      <c r="G61" s="100">
        <f t="shared" si="19"/>
        <v>0</v>
      </c>
      <c r="H61" s="127" t="str">
        <f t="shared" si="36"/>
        <v>-</v>
      </c>
      <c r="I61" s="127" t="str">
        <f t="shared" si="37"/>
        <v>-</v>
      </c>
      <c r="J61" s="127" t="str">
        <f t="shared" si="38"/>
        <v>-</v>
      </c>
      <c r="K61" s="100">
        <v>0</v>
      </c>
      <c r="L61" s="100">
        <v>0</v>
      </c>
      <c r="M61" s="100">
        <f t="shared" si="20"/>
        <v>0</v>
      </c>
      <c r="N61" s="100">
        <v>0</v>
      </c>
      <c r="O61" s="100">
        <v>0</v>
      </c>
      <c r="P61" s="100">
        <f t="shared" si="21"/>
        <v>0</v>
      </c>
      <c r="Q61" s="127" t="str">
        <f t="shared" si="39"/>
        <v>-</v>
      </c>
      <c r="R61" s="127" t="str">
        <f t="shared" si="40"/>
        <v>-</v>
      </c>
      <c r="S61" s="127" t="str">
        <f t="shared" si="41"/>
        <v>-</v>
      </c>
      <c r="T61" s="100">
        <v>0</v>
      </c>
      <c r="U61" s="100">
        <v>0</v>
      </c>
      <c r="V61" s="100">
        <f t="shared" si="22"/>
        <v>0</v>
      </c>
      <c r="W61" s="100">
        <v>0</v>
      </c>
      <c r="X61" s="100">
        <v>0</v>
      </c>
      <c r="Y61" s="100">
        <f t="shared" si="23"/>
        <v>0</v>
      </c>
      <c r="Z61" s="101" t="str">
        <f t="shared" si="42"/>
        <v>-</v>
      </c>
      <c r="AA61" s="101" t="str">
        <f t="shared" si="43"/>
        <v>-</v>
      </c>
      <c r="AB61" s="101" t="str">
        <f t="shared" si="44"/>
        <v>-</v>
      </c>
      <c r="AC61" s="100">
        <v>0</v>
      </c>
      <c r="AD61" s="100">
        <v>0</v>
      </c>
      <c r="AE61" s="100">
        <f t="shared" si="24"/>
        <v>0</v>
      </c>
      <c r="AF61" s="100">
        <v>0</v>
      </c>
      <c r="AG61" s="100">
        <v>0</v>
      </c>
      <c r="AH61" s="100">
        <f t="shared" si="25"/>
        <v>0</v>
      </c>
      <c r="AI61" s="101" t="str">
        <f t="shared" si="45"/>
        <v>-</v>
      </c>
      <c r="AJ61" s="101" t="str">
        <f t="shared" si="46"/>
        <v>-</v>
      </c>
      <c r="AK61" s="101" t="str">
        <f t="shared" si="47"/>
        <v>-</v>
      </c>
      <c r="AL61" s="100">
        <v>0</v>
      </c>
      <c r="AM61" s="100">
        <v>0</v>
      </c>
      <c r="AN61" s="100">
        <f t="shared" si="26"/>
        <v>0</v>
      </c>
      <c r="AO61" s="100">
        <v>0</v>
      </c>
      <c r="AP61" s="100">
        <v>0</v>
      </c>
      <c r="AQ61" s="100">
        <f t="shared" si="27"/>
        <v>0</v>
      </c>
      <c r="AR61" s="101" t="str">
        <f t="shared" si="48"/>
        <v>-</v>
      </c>
      <c r="AS61" s="101" t="str">
        <f t="shared" si="49"/>
        <v>-</v>
      </c>
      <c r="AT61" s="101" t="str">
        <f t="shared" si="50"/>
        <v>-</v>
      </c>
      <c r="AU61" s="100">
        <v>1132108</v>
      </c>
      <c r="AV61" s="100">
        <v>9486</v>
      </c>
      <c r="AW61" s="100">
        <f t="shared" si="28"/>
        <v>1141594</v>
      </c>
      <c r="AX61" s="100">
        <v>1132052</v>
      </c>
      <c r="AY61" s="100">
        <v>3226</v>
      </c>
      <c r="AZ61" s="100">
        <f t="shared" si="29"/>
        <v>1135278</v>
      </c>
      <c r="BA61" s="127">
        <f t="shared" si="15"/>
        <v>99.99505347546346</v>
      </c>
      <c r="BB61" s="127">
        <f t="shared" si="16"/>
        <v>34.00801180687329</v>
      </c>
      <c r="BC61" s="127">
        <f t="shared" si="17"/>
        <v>99.44673850773567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39" t="s">
        <v>70</v>
      </c>
      <c r="B62" s="100">
        <v>0</v>
      </c>
      <c r="C62" s="100">
        <v>0</v>
      </c>
      <c r="D62" s="100">
        <f t="shared" si="18"/>
        <v>0</v>
      </c>
      <c r="E62" s="100">
        <v>0</v>
      </c>
      <c r="F62" s="100">
        <v>0</v>
      </c>
      <c r="G62" s="100">
        <f t="shared" si="19"/>
        <v>0</v>
      </c>
      <c r="H62" s="127" t="str">
        <f t="shared" si="36"/>
        <v>-</v>
      </c>
      <c r="I62" s="127" t="str">
        <f t="shared" si="37"/>
        <v>-</v>
      </c>
      <c r="J62" s="127" t="str">
        <f t="shared" si="38"/>
        <v>-</v>
      </c>
      <c r="K62" s="100">
        <v>0</v>
      </c>
      <c r="L62" s="100">
        <v>0</v>
      </c>
      <c r="M62" s="100">
        <f t="shared" si="20"/>
        <v>0</v>
      </c>
      <c r="N62" s="100">
        <v>0</v>
      </c>
      <c r="O62" s="100">
        <v>0</v>
      </c>
      <c r="P62" s="100">
        <f t="shared" si="21"/>
        <v>0</v>
      </c>
      <c r="Q62" s="127" t="str">
        <f t="shared" si="39"/>
        <v>-</v>
      </c>
      <c r="R62" s="127" t="str">
        <f t="shared" si="40"/>
        <v>-</v>
      </c>
      <c r="S62" s="127" t="str">
        <f t="shared" si="41"/>
        <v>-</v>
      </c>
      <c r="T62" s="100">
        <v>0</v>
      </c>
      <c r="U62" s="100">
        <v>0</v>
      </c>
      <c r="V62" s="100">
        <f t="shared" si="22"/>
        <v>0</v>
      </c>
      <c r="W62" s="100">
        <v>0</v>
      </c>
      <c r="X62" s="100">
        <v>0</v>
      </c>
      <c r="Y62" s="100">
        <f t="shared" si="23"/>
        <v>0</v>
      </c>
      <c r="Z62" s="101" t="str">
        <f t="shared" si="42"/>
        <v>-</v>
      </c>
      <c r="AA62" s="101" t="str">
        <f t="shared" si="43"/>
        <v>-</v>
      </c>
      <c r="AB62" s="101" t="str">
        <f t="shared" si="44"/>
        <v>-</v>
      </c>
      <c r="AC62" s="100">
        <v>0</v>
      </c>
      <c r="AD62" s="100">
        <v>0</v>
      </c>
      <c r="AE62" s="100">
        <f t="shared" si="24"/>
        <v>0</v>
      </c>
      <c r="AF62" s="100">
        <v>0</v>
      </c>
      <c r="AG62" s="100">
        <v>0</v>
      </c>
      <c r="AH62" s="100">
        <f t="shared" si="25"/>
        <v>0</v>
      </c>
      <c r="AI62" s="101" t="str">
        <f t="shared" si="45"/>
        <v>-</v>
      </c>
      <c r="AJ62" s="101" t="str">
        <f t="shared" si="46"/>
        <v>-</v>
      </c>
      <c r="AK62" s="101" t="str">
        <f t="shared" si="47"/>
        <v>-</v>
      </c>
      <c r="AL62" s="100">
        <v>0</v>
      </c>
      <c r="AM62" s="100">
        <v>0</v>
      </c>
      <c r="AN62" s="100">
        <f t="shared" si="26"/>
        <v>0</v>
      </c>
      <c r="AO62" s="100">
        <v>0</v>
      </c>
      <c r="AP62" s="100">
        <v>0</v>
      </c>
      <c r="AQ62" s="100">
        <f t="shared" si="27"/>
        <v>0</v>
      </c>
      <c r="AR62" s="101" t="str">
        <f t="shared" si="48"/>
        <v>-</v>
      </c>
      <c r="AS62" s="101" t="str">
        <f t="shared" si="49"/>
        <v>-</v>
      </c>
      <c r="AT62" s="101" t="str">
        <f t="shared" si="50"/>
        <v>-</v>
      </c>
      <c r="AU62" s="100">
        <v>722057</v>
      </c>
      <c r="AV62" s="100">
        <v>13205</v>
      </c>
      <c r="AW62" s="100">
        <f t="shared" si="28"/>
        <v>735262</v>
      </c>
      <c r="AX62" s="100">
        <v>716802</v>
      </c>
      <c r="AY62" s="100">
        <v>4698</v>
      </c>
      <c r="AZ62" s="100">
        <f t="shared" si="29"/>
        <v>721500</v>
      </c>
      <c r="BA62" s="127">
        <f t="shared" si="15"/>
        <v>99.27221812128406</v>
      </c>
      <c r="BB62" s="127">
        <f t="shared" si="16"/>
        <v>35.57743279060962</v>
      </c>
      <c r="BC62" s="127">
        <f t="shared" si="17"/>
        <v>98.12828624354312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39" t="s">
        <v>71</v>
      </c>
      <c r="B63" s="100">
        <v>0</v>
      </c>
      <c r="C63" s="100">
        <v>0</v>
      </c>
      <c r="D63" s="100">
        <f t="shared" si="18"/>
        <v>0</v>
      </c>
      <c r="E63" s="100">
        <v>0</v>
      </c>
      <c r="F63" s="100">
        <v>0</v>
      </c>
      <c r="G63" s="100">
        <f t="shared" si="19"/>
        <v>0</v>
      </c>
      <c r="H63" s="127" t="str">
        <f t="shared" si="36"/>
        <v>-</v>
      </c>
      <c r="I63" s="127" t="str">
        <f t="shared" si="37"/>
        <v>-</v>
      </c>
      <c r="J63" s="127" t="str">
        <f t="shared" si="38"/>
        <v>-</v>
      </c>
      <c r="K63" s="100">
        <v>0</v>
      </c>
      <c r="L63" s="100">
        <v>0</v>
      </c>
      <c r="M63" s="100">
        <f t="shared" si="20"/>
        <v>0</v>
      </c>
      <c r="N63" s="100">
        <v>0</v>
      </c>
      <c r="O63" s="100">
        <v>0</v>
      </c>
      <c r="P63" s="100">
        <f t="shared" si="21"/>
        <v>0</v>
      </c>
      <c r="Q63" s="127" t="str">
        <f t="shared" si="39"/>
        <v>-</v>
      </c>
      <c r="R63" s="127" t="str">
        <f t="shared" si="40"/>
        <v>-</v>
      </c>
      <c r="S63" s="127" t="str">
        <f t="shared" si="41"/>
        <v>-</v>
      </c>
      <c r="T63" s="100">
        <v>0</v>
      </c>
      <c r="U63" s="100">
        <v>0</v>
      </c>
      <c r="V63" s="100">
        <f t="shared" si="22"/>
        <v>0</v>
      </c>
      <c r="W63" s="100">
        <v>0</v>
      </c>
      <c r="X63" s="100">
        <v>0</v>
      </c>
      <c r="Y63" s="100">
        <f t="shared" si="23"/>
        <v>0</v>
      </c>
      <c r="Z63" s="101" t="str">
        <f t="shared" si="42"/>
        <v>-</v>
      </c>
      <c r="AA63" s="101" t="str">
        <f t="shared" si="43"/>
        <v>-</v>
      </c>
      <c r="AB63" s="101" t="str">
        <f t="shared" si="44"/>
        <v>-</v>
      </c>
      <c r="AC63" s="100">
        <v>0</v>
      </c>
      <c r="AD63" s="100">
        <v>0</v>
      </c>
      <c r="AE63" s="100">
        <f t="shared" si="24"/>
        <v>0</v>
      </c>
      <c r="AF63" s="100">
        <v>0</v>
      </c>
      <c r="AG63" s="100">
        <v>0</v>
      </c>
      <c r="AH63" s="100">
        <f t="shared" si="25"/>
        <v>0</v>
      </c>
      <c r="AI63" s="101" t="str">
        <f t="shared" si="45"/>
        <v>-</v>
      </c>
      <c r="AJ63" s="101" t="str">
        <f t="shared" si="46"/>
        <v>-</v>
      </c>
      <c r="AK63" s="101" t="str">
        <f t="shared" si="47"/>
        <v>-</v>
      </c>
      <c r="AL63" s="100">
        <v>0</v>
      </c>
      <c r="AM63" s="100">
        <v>0</v>
      </c>
      <c r="AN63" s="100">
        <f t="shared" si="26"/>
        <v>0</v>
      </c>
      <c r="AO63" s="100">
        <v>0</v>
      </c>
      <c r="AP63" s="100">
        <v>0</v>
      </c>
      <c r="AQ63" s="100">
        <f t="shared" si="27"/>
        <v>0</v>
      </c>
      <c r="AR63" s="101" t="str">
        <f t="shared" si="48"/>
        <v>-</v>
      </c>
      <c r="AS63" s="101" t="str">
        <f t="shared" si="49"/>
        <v>-</v>
      </c>
      <c r="AT63" s="101" t="str">
        <f t="shared" si="50"/>
        <v>-</v>
      </c>
      <c r="AU63" s="100">
        <v>122416</v>
      </c>
      <c r="AV63" s="100">
        <v>0</v>
      </c>
      <c r="AW63" s="100">
        <f t="shared" si="28"/>
        <v>122416</v>
      </c>
      <c r="AX63" s="100">
        <v>122416</v>
      </c>
      <c r="AY63" s="100">
        <v>0</v>
      </c>
      <c r="AZ63" s="100">
        <f t="shared" si="29"/>
        <v>122416</v>
      </c>
      <c r="BA63" s="127">
        <f t="shared" si="15"/>
        <v>100</v>
      </c>
      <c r="BB63" s="127" t="str">
        <f t="shared" si="16"/>
        <v>-</v>
      </c>
      <c r="BC63" s="127">
        <f t="shared" si="17"/>
        <v>100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49" customFormat="1" ht="32.25" customHeight="1">
      <c r="A64" s="40" t="s">
        <v>72</v>
      </c>
      <c r="B64" s="102">
        <v>0</v>
      </c>
      <c r="C64" s="102">
        <v>0</v>
      </c>
      <c r="D64" s="102">
        <f t="shared" si="18"/>
        <v>0</v>
      </c>
      <c r="E64" s="102">
        <v>0</v>
      </c>
      <c r="F64" s="102">
        <v>0</v>
      </c>
      <c r="G64" s="102">
        <f t="shared" si="19"/>
        <v>0</v>
      </c>
      <c r="H64" s="128" t="str">
        <f t="shared" si="36"/>
        <v>-</v>
      </c>
      <c r="I64" s="128" t="str">
        <f t="shared" si="37"/>
        <v>-</v>
      </c>
      <c r="J64" s="128" t="str">
        <f t="shared" si="38"/>
        <v>-</v>
      </c>
      <c r="K64" s="102">
        <v>0</v>
      </c>
      <c r="L64" s="102">
        <v>0</v>
      </c>
      <c r="M64" s="102">
        <f t="shared" si="20"/>
        <v>0</v>
      </c>
      <c r="N64" s="102">
        <v>0</v>
      </c>
      <c r="O64" s="102">
        <v>0</v>
      </c>
      <c r="P64" s="102">
        <f t="shared" si="21"/>
        <v>0</v>
      </c>
      <c r="Q64" s="128" t="str">
        <f t="shared" si="39"/>
        <v>-</v>
      </c>
      <c r="R64" s="128" t="str">
        <f t="shared" si="40"/>
        <v>-</v>
      </c>
      <c r="S64" s="128" t="str">
        <f t="shared" si="41"/>
        <v>-</v>
      </c>
      <c r="T64" s="102">
        <v>0</v>
      </c>
      <c r="U64" s="102">
        <v>0</v>
      </c>
      <c r="V64" s="102">
        <f t="shared" si="22"/>
        <v>0</v>
      </c>
      <c r="W64" s="102">
        <v>0</v>
      </c>
      <c r="X64" s="102">
        <v>0</v>
      </c>
      <c r="Y64" s="102">
        <f t="shared" si="23"/>
        <v>0</v>
      </c>
      <c r="Z64" s="103" t="str">
        <f t="shared" si="42"/>
        <v>-</v>
      </c>
      <c r="AA64" s="103" t="str">
        <f t="shared" si="43"/>
        <v>-</v>
      </c>
      <c r="AB64" s="103" t="str">
        <f t="shared" si="44"/>
        <v>-</v>
      </c>
      <c r="AC64" s="102">
        <v>0</v>
      </c>
      <c r="AD64" s="102">
        <v>0</v>
      </c>
      <c r="AE64" s="102">
        <f t="shared" si="24"/>
        <v>0</v>
      </c>
      <c r="AF64" s="102">
        <v>0</v>
      </c>
      <c r="AG64" s="102">
        <v>0</v>
      </c>
      <c r="AH64" s="102">
        <f t="shared" si="25"/>
        <v>0</v>
      </c>
      <c r="AI64" s="103" t="str">
        <f t="shared" si="45"/>
        <v>-</v>
      </c>
      <c r="AJ64" s="103" t="str">
        <f t="shared" si="46"/>
        <v>-</v>
      </c>
      <c r="AK64" s="103" t="str">
        <f t="shared" si="47"/>
        <v>-</v>
      </c>
      <c r="AL64" s="102">
        <v>0</v>
      </c>
      <c r="AM64" s="102">
        <v>0</v>
      </c>
      <c r="AN64" s="102">
        <f t="shared" si="26"/>
        <v>0</v>
      </c>
      <c r="AO64" s="102">
        <v>0</v>
      </c>
      <c r="AP64" s="102">
        <v>0</v>
      </c>
      <c r="AQ64" s="102">
        <f t="shared" si="27"/>
        <v>0</v>
      </c>
      <c r="AR64" s="103" t="str">
        <f t="shared" si="48"/>
        <v>-</v>
      </c>
      <c r="AS64" s="103" t="str">
        <f t="shared" si="49"/>
        <v>-</v>
      </c>
      <c r="AT64" s="103" t="str">
        <f t="shared" si="50"/>
        <v>-</v>
      </c>
      <c r="AU64" s="102">
        <v>2171516</v>
      </c>
      <c r="AV64" s="102">
        <v>16041</v>
      </c>
      <c r="AW64" s="102">
        <f t="shared" si="28"/>
        <v>2187557</v>
      </c>
      <c r="AX64" s="102">
        <v>2159984</v>
      </c>
      <c r="AY64" s="102">
        <v>7638</v>
      </c>
      <c r="AZ64" s="102">
        <f t="shared" si="29"/>
        <v>2167622</v>
      </c>
      <c r="BA64" s="128">
        <f t="shared" si="15"/>
        <v>99.46894243468618</v>
      </c>
      <c r="BB64" s="128">
        <f t="shared" si="16"/>
        <v>47.61548531887039</v>
      </c>
      <c r="BC64" s="128">
        <f t="shared" si="17"/>
        <v>99.0887094599135</v>
      </c>
      <c r="BD64" s="82"/>
      <c r="BE64" s="82"/>
      <c r="BF64" s="82"/>
      <c r="BG64" s="8"/>
      <c r="BH64" s="8"/>
      <c r="BI64" s="8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</row>
    <row r="65" spans="1:88" ht="32.25" customHeight="1" thickBot="1">
      <c r="A65" s="39" t="s">
        <v>85</v>
      </c>
      <c r="B65" s="100">
        <v>0</v>
      </c>
      <c r="C65" s="100">
        <v>0</v>
      </c>
      <c r="D65" s="100">
        <f t="shared" si="18"/>
        <v>0</v>
      </c>
      <c r="E65" s="100">
        <v>0</v>
      </c>
      <c r="F65" s="100">
        <v>0</v>
      </c>
      <c r="G65" s="100">
        <f t="shared" si="19"/>
        <v>0</v>
      </c>
      <c r="H65" s="127" t="str">
        <f t="shared" si="36"/>
        <v>-</v>
      </c>
      <c r="I65" s="127" t="str">
        <f t="shared" si="37"/>
        <v>-</v>
      </c>
      <c r="J65" s="127" t="str">
        <f t="shared" si="38"/>
        <v>-</v>
      </c>
      <c r="K65" s="100">
        <v>0</v>
      </c>
      <c r="L65" s="100">
        <v>0</v>
      </c>
      <c r="M65" s="100">
        <f t="shared" si="20"/>
        <v>0</v>
      </c>
      <c r="N65" s="100">
        <v>0</v>
      </c>
      <c r="O65" s="100">
        <v>0</v>
      </c>
      <c r="P65" s="100">
        <f t="shared" si="21"/>
        <v>0</v>
      </c>
      <c r="Q65" s="127" t="str">
        <f t="shared" si="39"/>
        <v>-</v>
      </c>
      <c r="R65" s="127" t="str">
        <f t="shared" si="40"/>
        <v>-</v>
      </c>
      <c r="S65" s="127" t="str">
        <f t="shared" si="41"/>
        <v>-</v>
      </c>
      <c r="T65" s="100">
        <v>0</v>
      </c>
      <c r="U65" s="100">
        <v>0</v>
      </c>
      <c r="V65" s="100">
        <f t="shared" si="22"/>
        <v>0</v>
      </c>
      <c r="W65" s="100">
        <v>0</v>
      </c>
      <c r="X65" s="100">
        <v>0</v>
      </c>
      <c r="Y65" s="100">
        <f t="shared" si="23"/>
        <v>0</v>
      </c>
      <c r="Z65" s="101" t="str">
        <f t="shared" si="42"/>
        <v>-</v>
      </c>
      <c r="AA65" s="101" t="str">
        <f t="shared" si="43"/>
        <v>-</v>
      </c>
      <c r="AB65" s="101" t="str">
        <f t="shared" si="44"/>
        <v>-</v>
      </c>
      <c r="AC65" s="100">
        <v>0</v>
      </c>
      <c r="AD65" s="100">
        <v>0</v>
      </c>
      <c r="AE65" s="100">
        <f t="shared" si="24"/>
        <v>0</v>
      </c>
      <c r="AF65" s="100">
        <v>0</v>
      </c>
      <c r="AG65" s="100">
        <v>0</v>
      </c>
      <c r="AH65" s="100">
        <f t="shared" si="25"/>
        <v>0</v>
      </c>
      <c r="AI65" s="144" t="str">
        <f t="shared" si="45"/>
        <v>-</v>
      </c>
      <c r="AJ65" s="144" t="str">
        <f t="shared" si="46"/>
        <v>-</v>
      </c>
      <c r="AK65" s="144" t="str">
        <f t="shared" si="47"/>
        <v>-</v>
      </c>
      <c r="AL65" s="100">
        <v>0</v>
      </c>
      <c r="AM65" s="100">
        <v>0</v>
      </c>
      <c r="AN65" s="100">
        <f t="shared" si="26"/>
        <v>0</v>
      </c>
      <c r="AO65" s="100">
        <v>0</v>
      </c>
      <c r="AP65" s="100">
        <v>0</v>
      </c>
      <c r="AQ65" s="100">
        <f t="shared" si="27"/>
        <v>0</v>
      </c>
      <c r="AR65" s="101" t="str">
        <f t="shared" si="48"/>
        <v>-</v>
      </c>
      <c r="AS65" s="101" t="str">
        <f t="shared" si="49"/>
        <v>-</v>
      </c>
      <c r="AT65" s="101" t="str">
        <f t="shared" si="50"/>
        <v>-</v>
      </c>
      <c r="AU65" s="100">
        <v>401958</v>
      </c>
      <c r="AV65" s="100">
        <v>3897</v>
      </c>
      <c r="AW65" s="100">
        <f t="shared" si="28"/>
        <v>405855</v>
      </c>
      <c r="AX65" s="100">
        <v>401489</v>
      </c>
      <c r="AY65" s="100">
        <v>375</v>
      </c>
      <c r="AZ65" s="100">
        <f t="shared" si="29"/>
        <v>401864</v>
      </c>
      <c r="BA65" s="127">
        <f t="shared" si="15"/>
        <v>99.88332114300499</v>
      </c>
      <c r="BB65" s="127">
        <f t="shared" si="16"/>
        <v>9.62278675904542</v>
      </c>
      <c r="BC65" s="127">
        <f t="shared" si="17"/>
        <v>99.01664387527566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1" t="s">
        <v>73</v>
      </c>
      <c r="B66" s="106">
        <f aca="true" t="shared" si="51" ref="B66:G66">SUM(B20:B65)</f>
        <v>286718</v>
      </c>
      <c r="C66" s="106">
        <f t="shared" si="51"/>
        <v>4094</v>
      </c>
      <c r="D66" s="106">
        <f t="shared" si="51"/>
        <v>290812</v>
      </c>
      <c r="E66" s="106">
        <f t="shared" si="51"/>
        <v>285995</v>
      </c>
      <c r="F66" s="106">
        <f t="shared" si="51"/>
        <v>114</v>
      </c>
      <c r="G66" s="106">
        <f t="shared" si="51"/>
        <v>286109</v>
      </c>
      <c r="H66" s="130">
        <f aca="true" t="shared" si="52" ref="H66:J67">IF(ISERROR(E66/B66*100),"　",E66/B66*100)</f>
        <v>99.74783585264964</v>
      </c>
      <c r="I66" s="130">
        <f t="shared" si="52"/>
        <v>2.784562774792379</v>
      </c>
      <c r="J66" s="130">
        <f t="shared" si="52"/>
        <v>98.38280401083863</v>
      </c>
      <c r="K66" s="106">
        <f aca="true" t="shared" si="53" ref="K66:P66">SUM(K20:K65)</f>
        <v>286718</v>
      </c>
      <c r="L66" s="106">
        <f t="shared" si="53"/>
        <v>4094</v>
      </c>
      <c r="M66" s="106">
        <f t="shared" si="53"/>
        <v>290812</v>
      </c>
      <c r="N66" s="106">
        <f t="shared" si="53"/>
        <v>285995</v>
      </c>
      <c r="O66" s="106">
        <f t="shared" si="53"/>
        <v>114</v>
      </c>
      <c r="P66" s="106">
        <f t="shared" si="53"/>
        <v>286109</v>
      </c>
      <c r="Q66" s="130">
        <f aca="true" t="shared" si="54" ref="Q66:S67">IF(ISERROR(N66/K66*100),"　",N66/K66*100)</f>
        <v>99.74783585264964</v>
      </c>
      <c r="R66" s="130">
        <f t="shared" si="54"/>
        <v>2.784562774792379</v>
      </c>
      <c r="S66" s="130">
        <f t="shared" si="54"/>
        <v>98.38280401083863</v>
      </c>
      <c r="T66" s="106">
        <f aca="true" t="shared" si="55" ref="T66:Y66">SUM(T20:T65)</f>
        <v>0</v>
      </c>
      <c r="U66" s="106">
        <f t="shared" si="55"/>
        <v>0</v>
      </c>
      <c r="V66" s="106">
        <f t="shared" si="55"/>
        <v>0</v>
      </c>
      <c r="W66" s="106">
        <f t="shared" si="55"/>
        <v>0</v>
      </c>
      <c r="X66" s="106">
        <f t="shared" si="55"/>
        <v>0</v>
      </c>
      <c r="Y66" s="106">
        <f t="shared" si="55"/>
        <v>0</v>
      </c>
      <c r="Z66" s="106" t="str">
        <f aca="true" t="shared" si="56" ref="Z66:AB67">IF(ISERROR(W66/T66*100),"　",W66/T66*100)</f>
        <v>　</v>
      </c>
      <c r="AA66" s="106" t="str">
        <f t="shared" si="56"/>
        <v>　</v>
      </c>
      <c r="AB66" s="106" t="str">
        <f t="shared" si="56"/>
        <v>　</v>
      </c>
      <c r="AC66" s="106">
        <f aca="true" t="shared" si="57" ref="AC66:AH66">SUM(AC20:AC65)</f>
        <v>0</v>
      </c>
      <c r="AD66" s="106">
        <f t="shared" si="57"/>
        <v>0</v>
      </c>
      <c r="AE66" s="106">
        <f t="shared" si="57"/>
        <v>0</v>
      </c>
      <c r="AF66" s="106">
        <f t="shared" si="57"/>
        <v>0</v>
      </c>
      <c r="AG66" s="106">
        <f t="shared" si="57"/>
        <v>0</v>
      </c>
      <c r="AH66" s="106">
        <f t="shared" si="57"/>
        <v>0</v>
      </c>
      <c r="AI66" s="101" t="str">
        <f>IF(ISERROR(AF66/AC66*100),"-",IF((AF66/AC66*100)=0,"-",AF66/AC66*100))</f>
        <v>-</v>
      </c>
      <c r="AJ66" s="101" t="str">
        <f>IF(ISERROR(AG66/AD66*100),"-",IF((AG66/AD66*100)=0,"-",AG66/AD66*100))</f>
        <v>-</v>
      </c>
      <c r="AK66" s="101" t="str">
        <f>IF(ISERROR(AH66/AE66*100),"-",IF((AH66/AE66*100)=0,"-",AH66/AE66*100))</f>
        <v>-</v>
      </c>
      <c r="AL66" s="106">
        <f aca="true" t="shared" si="58" ref="AL66:AQ66">SUM(AL20:AL65)</f>
        <v>0</v>
      </c>
      <c r="AM66" s="106">
        <f t="shared" si="58"/>
        <v>0</v>
      </c>
      <c r="AN66" s="106">
        <f t="shared" si="58"/>
        <v>0</v>
      </c>
      <c r="AO66" s="106">
        <f t="shared" si="58"/>
        <v>0</v>
      </c>
      <c r="AP66" s="106">
        <f t="shared" si="58"/>
        <v>0</v>
      </c>
      <c r="AQ66" s="106">
        <f t="shared" si="58"/>
        <v>0</v>
      </c>
      <c r="AR66" s="107" t="str">
        <f t="shared" si="48"/>
        <v>-</v>
      </c>
      <c r="AS66" s="107" t="str">
        <f t="shared" si="49"/>
        <v>-</v>
      </c>
      <c r="AT66" s="107" t="str">
        <f t="shared" si="50"/>
        <v>-</v>
      </c>
      <c r="AU66" s="106">
        <f aca="true" t="shared" si="59" ref="AU66:AZ66">SUM(AU20:AU65)</f>
        <v>54247560</v>
      </c>
      <c r="AV66" s="106">
        <f t="shared" si="59"/>
        <v>3029524</v>
      </c>
      <c r="AW66" s="106">
        <f t="shared" si="59"/>
        <v>57277084</v>
      </c>
      <c r="AX66" s="106">
        <f t="shared" si="59"/>
        <v>53735393</v>
      </c>
      <c r="AY66" s="106">
        <f t="shared" si="59"/>
        <v>443672</v>
      </c>
      <c r="AZ66" s="106">
        <f t="shared" si="59"/>
        <v>54179065</v>
      </c>
      <c r="BA66" s="133">
        <f t="shared" si="15"/>
        <v>99.05587089999993</v>
      </c>
      <c r="BB66" s="133">
        <f t="shared" si="16"/>
        <v>14.644940921412077</v>
      </c>
      <c r="BC66" s="133">
        <f t="shared" si="17"/>
        <v>94.59117192488361</v>
      </c>
    </row>
    <row r="67" spans="1:55" ht="32.25" customHeight="1" thickTop="1">
      <c r="A67" s="42" t="s">
        <v>74</v>
      </c>
      <c r="B67" s="108">
        <f aca="true" t="shared" si="60" ref="B67:G67">SUM(B66,B19)</f>
        <v>13587769</v>
      </c>
      <c r="C67" s="108">
        <f t="shared" si="60"/>
        <v>447893</v>
      </c>
      <c r="D67" s="108">
        <f t="shared" si="60"/>
        <v>14035662</v>
      </c>
      <c r="E67" s="108">
        <f t="shared" si="60"/>
        <v>13476745</v>
      </c>
      <c r="F67" s="108">
        <f t="shared" si="60"/>
        <v>115055</v>
      </c>
      <c r="G67" s="108">
        <f t="shared" si="60"/>
        <v>13591800</v>
      </c>
      <c r="H67" s="131">
        <f t="shared" si="52"/>
        <v>99.18291222054188</v>
      </c>
      <c r="I67" s="131">
        <f t="shared" si="52"/>
        <v>25.688054959555075</v>
      </c>
      <c r="J67" s="131">
        <f t="shared" si="52"/>
        <v>96.83761264698451</v>
      </c>
      <c r="K67" s="108">
        <f aca="true" t="shared" si="61" ref="K67:P67">SUM(K66,K19)</f>
        <v>763503</v>
      </c>
      <c r="L67" s="108">
        <f t="shared" si="61"/>
        <v>16215</v>
      </c>
      <c r="M67" s="108">
        <f t="shared" si="61"/>
        <v>779718</v>
      </c>
      <c r="N67" s="108">
        <f t="shared" si="61"/>
        <v>757695</v>
      </c>
      <c r="O67" s="108">
        <f t="shared" si="61"/>
        <v>1793</v>
      </c>
      <c r="P67" s="108">
        <f t="shared" si="61"/>
        <v>759488</v>
      </c>
      <c r="Q67" s="131">
        <f t="shared" si="54"/>
        <v>99.23929571985964</v>
      </c>
      <c r="R67" s="131">
        <f t="shared" si="54"/>
        <v>11.057662658032685</v>
      </c>
      <c r="S67" s="131">
        <f t="shared" si="54"/>
        <v>97.40547223483362</v>
      </c>
      <c r="T67" s="108">
        <f aca="true" t="shared" si="62" ref="T67:Y67">SUM(T66,T19)</f>
        <v>4327608</v>
      </c>
      <c r="U67" s="108">
        <f t="shared" si="62"/>
        <v>53108</v>
      </c>
      <c r="V67" s="108">
        <f t="shared" si="62"/>
        <v>4380716</v>
      </c>
      <c r="W67" s="108">
        <f t="shared" si="62"/>
        <v>4307284</v>
      </c>
      <c r="X67" s="108">
        <f t="shared" si="62"/>
        <v>17986</v>
      </c>
      <c r="Y67" s="108">
        <f t="shared" si="62"/>
        <v>4325270</v>
      </c>
      <c r="Z67" s="131">
        <f t="shared" si="56"/>
        <v>99.53036411800699</v>
      </c>
      <c r="AA67" s="131">
        <f t="shared" si="56"/>
        <v>33.866837387964146</v>
      </c>
      <c r="AB67" s="131">
        <f t="shared" si="56"/>
        <v>98.73431649072892</v>
      </c>
      <c r="AC67" s="108">
        <f aca="true" t="shared" si="63" ref="AC67:AH67">SUM(AC66,AC19)</f>
        <v>8496658</v>
      </c>
      <c r="AD67" s="108">
        <f t="shared" si="63"/>
        <v>378570</v>
      </c>
      <c r="AE67" s="108">
        <f t="shared" si="63"/>
        <v>8875228</v>
      </c>
      <c r="AF67" s="108">
        <f t="shared" si="63"/>
        <v>8411766</v>
      </c>
      <c r="AG67" s="108">
        <f t="shared" si="63"/>
        <v>95276</v>
      </c>
      <c r="AH67" s="108">
        <f t="shared" si="63"/>
        <v>8507042</v>
      </c>
      <c r="AI67" s="131">
        <f>IF(ISERROR(AF67/AC67*100),"　",AF67/AC67*100)</f>
        <v>99.00087775687805</v>
      </c>
      <c r="AJ67" s="131">
        <f>IF(ISERROR(AG67/AD67*100),"　",AG67/AD67*100)</f>
        <v>25.16734025411417</v>
      </c>
      <c r="AK67" s="131">
        <f>IF(ISERROR(AH67/AE67*100),"　",AH67/AE67*100)</f>
        <v>95.85153192684177</v>
      </c>
      <c r="AL67" s="108">
        <f aca="true" t="shared" si="64" ref="AL67:AQ67">SUM(AL66,AL19)</f>
        <v>0</v>
      </c>
      <c r="AM67" s="108">
        <f t="shared" si="64"/>
        <v>0</v>
      </c>
      <c r="AN67" s="108">
        <f t="shared" si="64"/>
        <v>0</v>
      </c>
      <c r="AO67" s="108">
        <f t="shared" si="64"/>
        <v>0</v>
      </c>
      <c r="AP67" s="108">
        <f t="shared" si="64"/>
        <v>0</v>
      </c>
      <c r="AQ67" s="108">
        <f t="shared" si="64"/>
        <v>0</v>
      </c>
      <c r="AR67" s="109" t="str">
        <f>IF(ISERROR(AO67/AL67*100),"-",IF((AO67/AL67*100)=0,"-",AO67/AL67*100))</f>
        <v>-</v>
      </c>
      <c r="AS67" s="109" t="str">
        <f>IF(ISERROR(AP67/AM67*100),"-",IF((AP67/AM67*100)=0,"-",AP67/AM67*100))</f>
        <v>-</v>
      </c>
      <c r="AT67" s="109" t="str">
        <f>IF(ISERROR(AQ67/AN67*100),"-",IF((AQ67/AN67*100)=0,"-",AQ67/AN67*100))</f>
        <v>-</v>
      </c>
      <c r="AU67" s="108">
        <f aca="true" t="shared" si="65" ref="AU67:AZ67">SUM(AU66,AU19)</f>
        <v>262843098</v>
      </c>
      <c r="AV67" s="108">
        <f t="shared" si="65"/>
        <v>12265868</v>
      </c>
      <c r="AW67" s="108">
        <f t="shared" si="65"/>
        <v>275108966</v>
      </c>
      <c r="AX67" s="108">
        <f t="shared" si="65"/>
        <v>260005880</v>
      </c>
      <c r="AY67" s="108">
        <f t="shared" si="65"/>
        <v>2585140</v>
      </c>
      <c r="AZ67" s="108">
        <f t="shared" si="65"/>
        <v>262591020</v>
      </c>
      <c r="BA67" s="134">
        <f t="shared" si="15"/>
        <v>98.92056591115053</v>
      </c>
      <c r="BB67" s="134">
        <f t="shared" si="16"/>
        <v>21.07588309282311</v>
      </c>
      <c r="BC67" s="134">
        <f t="shared" si="17"/>
        <v>95.44982259865714</v>
      </c>
    </row>
    <row r="68" spans="1:61" s="46" customFormat="1" ht="23.25" customHeight="1">
      <c r="A68" s="45"/>
      <c r="B68" s="45"/>
      <c r="C68" s="45"/>
      <c r="D68" s="45"/>
      <c r="E68" s="45"/>
      <c r="F68" s="45"/>
      <c r="G68" s="45"/>
      <c r="H68" s="47"/>
      <c r="I68" s="47"/>
      <c r="J68" s="47"/>
      <c r="K68" s="142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81"/>
      <c r="BE68" s="81"/>
      <c r="BF68" s="81"/>
      <c r="BG68" s="8"/>
      <c r="BH68" s="8"/>
      <c r="BI68" s="8"/>
    </row>
    <row r="69" spans="11:61" s="46" customFormat="1" ht="23.25" customHeight="1">
      <c r="K69" s="143"/>
      <c r="BD69" s="81"/>
      <c r="BE69" s="81"/>
      <c r="BF69" s="81"/>
      <c r="BG69" s="8"/>
      <c r="BH69" s="8"/>
      <c r="BI69" s="8"/>
    </row>
    <row r="70" spans="11:61" s="46" customFormat="1" ht="23.25" customHeight="1">
      <c r="K70" s="143"/>
      <c r="BD70" s="81"/>
      <c r="BE70" s="81"/>
      <c r="BF70" s="81"/>
      <c r="BG70" s="8"/>
      <c r="BH70" s="8"/>
      <c r="BI70" s="8"/>
    </row>
    <row r="71" spans="56:61" s="46" customFormat="1" ht="26.25" customHeight="1">
      <c r="BD71" s="81"/>
      <c r="BE71" s="81"/>
      <c r="BF71" s="81"/>
      <c r="BG71" s="8"/>
      <c r="BH71" s="8"/>
      <c r="BI71" s="8"/>
    </row>
    <row r="72" spans="7:61" s="46" customFormat="1" ht="26.25" customHeight="1">
      <c r="G72" s="52"/>
      <c r="P72" s="52"/>
      <c r="Y72" s="52"/>
      <c r="AH72" s="52"/>
      <c r="AQ72" s="52"/>
      <c r="AZ72" s="52"/>
      <c r="BD72" s="81"/>
      <c r="BE72" s="81"/>
      <c r="BF72" s="81"/>
      <c r="BG72" s="8"/>
      <c r="BH72" s="8"/>
      <c r="BI72" s="8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07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77"/>
  <sheetViews>
    <sheetView showOutlineSymbols="0" view="pageBreakPreview" zoomScale="55" zoomScaleNormal="87" zoomScaleSheetLayoutView="55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24.75390625" defaultRowHeight="14.25"/>
  <cols>
    <col min="1" max="10" width="20.625" style="54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3" t="s">
        <v>7</v>
      </c>
      <c r="B2" s="14"/>
      <c r="C2" s="15" t="s">
        <v>8</v>
      </c>
      <c r="D2" s="15"/>
      <c r="E2" s="14"/>
      <c r="F2" s="15" t="s">
        <v>9</v>
      </c>
      <c r="G2" s="15"/>
      <c r="H2" s="14"/>
      <c r="I2" s="15" t="s">
        <v>10</v>
      </c>
      <c r="J2" s="16"/>
    </row>
    <row r="3" spans="1:10" ht="24" customHeight="1">
      <c r="A3" s="2"/>
      <c r="B3" s="17"/>
      <c r="C3" s="17"/>
      <c r="D3" s="17"/>
      <c r="E3" s="17"/>
      <c r="F3" s="17"/>
      <c r="G3" s="17"/>
      <c r="H3" s="17"/>
      <c r="I3" s="17"/>
      <c r="J3" s="17"/>
    </row>
    <row r="4" spans="1:10" ht="24" customHeight="1">
      <c r="A4" s="2"/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8" t="s">
        <v>18</v>
      </c>
      <c r="J4" s="19" t="s">
        <v>19</v>
      </c>
    </row>
    <row r="5" spans="1:10" ht="24" customHeight="1">
      <c r="A5" s="1"/>
      <c r="B5" s="20"/>
      <c r="C5" s="20"/>
      <c r="D5" s="20"/>
      <c r="E5" s="20"/>
      <c r="F5" s="20"/>
      <c r="G5" s="20"/>
      <c r="H5" s="20"/>
      <c r="I5" s="20"/>
      <c r="J5" s="21"/>
    </row>
    <row r="6" spans="1:15" ht="32.25" customHeight="1">
      <c r="A6" s="3" t="s">
        <v>20</v>
      </c>
      <c r="B6" s="114">
        <v>5604514</v>
      </c>
      <c r="C6" s="114">
        <v>1887459</v>
      </c>
      <c r="D6" s="24">
        <f>SUM(B6:C6)</f>
        <v>7491973</v>
      </c>
      <c r="E6" s="114">
        <v>5204771</v>
      </c>
      <c r="F6" s="114">
        <v>418035</v>
      </c>
      <c r="G6" s="24">
        <f>SUM(E6:F6)</f>
        <v>5622806</v>
      </c>
      <c r="H6" s="75">
        <f>IF(ISERROR(E6/B6*100),"-",IF((E6/B6*100)=0,"-",E6/B6*100))</f>
        <v>92.86748146226417</v>
      </c>
      <c r="I6" s="75">
        <f>IF(ISERROR(F6/C6*100),"-",IF((F6/C6*100)=0,"-",F6/C6*100))</f>
        <v>22.14803076517159</v>
      </c>
      <c r="J6" s="31">
        <f aca="true" t="shared" si="0" ref="J6:J65">IF(ISERROR(G6/D6*100)," ",G6/D6*100)</f>
        <v>75.05107132660515</v>
      </c>
      <c r="K6" s="71"/>
      <c r="L6" s="74"/>
      <c r="M6" s="10"/>
      <c r="N6" s="10"/>
      <c r="O6" s="10"/>
    </row>
    <row r="7" spans="1:15" ht="32.25" customHeight="1">
      <c r="A7" s="4" t="s">
        <v>21</v>
      </c>
      <c r="B7" s="113">
        <v>2397274</v>
      </c>
      <c r="C7" s="113">
        <v>793486</v>
      </c>
      <c r="D7" s="25">
        <f>SUM(B7:C7)</f>
        <v>3190760</v>
      </c>
      <c r="E7" s="113">
        <v>2190172</v>
      </c>
      <c r="F7" s="113">
        <v>157652</v>
      </c>
      <c r="G7" s="25">
        <f>SUM(E7:F7)</f>
        <v>2347824</v>
      </c>
      <c r="H7" s="76">
        <f aca="true" t="shared" si="1" ref="H7:H18">IF(ISERROR(E7/B7*100),"-",IF((E7/B7*100)=0,"-",E7/B7*100))</f>
        <v>91.36093746480377</v>
      </c>
      <c r="I7" s="76">
        <f aca="true" t="shared" si="2" ref="I7:I18">IF(ISERROR(F7/C7*100),"-",IF((F7/C7*100)=0,"-",F7/C7*100))</f>
        <v>19.868277449129536</v>
      </c>
      <c r="J7" s="32">
        <f t="shared" si="0"/>
        <v>73.58196793240482</v>
      </c>
      <c r="K7" s="71"/>
      <c r="L7" s="74"/>
      <c r="M7" s="10"/>
      <c r="N7" s="10"/>
      <c r="O7" s="10"/>
    </row>
    <row r="8" spans="1:15" ht="32.25" customHeight="1">
      <c r="A8" s="4" t="s">
        <v>22</v>
      </c>
      <c r="B8" s="113">
        <v>6548005</v>
      </c>
      <c r="C8" s="113">
        <v>3383925</v>
      </c>
      <c r="D8" s="25">
        <f aca="true" t="shared" si="3" ref="D8:D65">SUM(B8:C8)</f>
        <v>9931930</v>
      </c>
      <c r="E8" s="113">
        <v>5784356</v>
      </c>
      <c r="F8" s="113">
        <v>578566</v>
      </c>
      <c r="G8" s="25">
        <f aca="true" t="shared" si="4" ref="G8:G65">SUM(E8:F8)</f>
        <v>6362922</v>
      </c>
      <c r="H8" s="76">
        <f t="shared" si="1"/>
        <v>88.33768453139544</v>
      </c>
      <c r="I8" s="76">
        <f t="shared" si="2"/>
        <v>17.097482952488605</v>
      </c>
      <c r="J8" s="32">
        <f t="shared" si="0"/>
        <v>64.06531258275079</v>
      </c>
      <c r="K8" s="71"/>
      <c r="L8" s="74"/>
      <c r="M8" s="10"/>
      <c r="N8" s="10"/>
      <c r="O8" s="10"/>
    </row>
    <row r="9" spans="1:15" ht="32.25" customHeight="1">
      <c r="A9" s="4" t="s">
        <v>23</v>
      </c>
      <c r="B9" s="113">
        <v>6472388</v>
      </c>
      <c r="C9" s="113">
        <v>3094527</v>
      </c>
      <c r="D9" s="25">
        <f t="shared" si="3"/>
        <v>9566915</v>
      </c>
      <c r="E9" s="113">
        <v>5785709</v>
      </c>
      <c r="F9" s="113">
        <v>755885</v>
      </c>
      <c r="G9" s="25">
        <f t="shared" si="4"/>
        <v>6541594</v>
      </c>
      <c r="H9" s="76">
        <f t="shared" si="1"/>
        <v>89.39063912732055</v>
      </c>
      <c r="I9" s="76">
        <f t="shared" si="2"/>
        <v>24.426511709220826</v>
      </c>
      <c r="J9" s="32">
        <f t="shared" si="0"/>
        <v>68.37725640919774</v>
      </c>
      <c r="K9" s="71"/>
      <c r="L9" s="74"/>
      <c r="M9" s="10"/>
      <c r="N9" s="10"/>
      <c r="O9" s="10"/>
    </row>
    <row r="10" spans="1:15" ht="32.25" customHeight="1">
      <c r="A10" s="4" t="s">
        <v>24</v>
      </c>
      <c r="B10" s="113">
        <v>1294641</v>
      </c>
      <c r="C10" s="113">
        <v>456036</v>
      </c>
      <c r="D10" s="25">
        <f t="shared" si="3"/>
        <v>1750677</v>
      </c>
      <c r="E10" s="113">
        <v>1196331</v>
      </c>
      <c r="F10" s="113">
        <v>80197</v>
      </c>
      <c r="G10" s="25">
        <f t="shared" si="4"/>
        <v>1276528</v>
      </c>
      <c r="H10" s="76">
        <f t="shared" si="1"/>
        <v>92.4063891070961</v>
      </c>
      <c r="I10" s="76">
        <f t="shared" si="2"/>
        <v>17.585673060898703</v>
      </c>
      <c r="J10" s="32">
        <f t="shared" si="0"/>
        <v>72.91624897111232</v>
      </c>
      <c r="K10" s="71"/>
      <c r="L10" s="74"/>
      <c r="M10" s="10"/>
      <c r="N10" s="10"/>
      <c r="O10" s="10"/>
    </row>
    <row r="11" spans="1:15" ht="32.25" customHeight="1">
      <c r="A11" s="3" t="s">
        <v>25</v>
      </c>
      <c r="B11" s="114">
        <v>1641107</v>
      </c>
      <c r="C11" s="114">
        <v>307454</v>
      </c>
      <c r="D11" s="24">
        <f t="shared" si="3"/>
        <v>1948561</v>
      </c>
      <c r="E11" s="114">
        <v>1555313</v>
      </c>
      <c r="F11" s="114">
        <v>98582</v>
      </c>
      <c r="G11" s="24">
        <f t="shared" si="4"/>
        <v>1653895</v>
      </c>
      <c r="H11" s="75">
        <f t="shared" si="1"/>
        <v>94.77218731015101</v>
      </c>
      <c r="I11" s="77">
        <f t="shared" si="2"/>
        <v>32.063983555263555</v>
      </c>
      <c r="J11" s="43">
        <f t="shared" si="0"/>
        <v>84.87776364199017</v>
      </c>
      <c r="K11" s="71"/>
      <c r="L11" s="74"/>
      <c r="M11" s="10"/>
      <c r="N11" s="10"/>
      <c r="O11" s="10"/>
    </row>
    <row r="12" spans="1:15" ht="32.25" customHeight="1">
      <c r="A12" s="4" t="s">
        <v>26</v>
      </c>
      <c r="B12" s="113">
        <v>1028381</v>
      </c>
      <c r="C12" s="113">
        <v>201363</v>
      </c>
      <c r="D12" s="25">
        <f t="shared" si="3"/>
        <v>1229744</v>
      </c>
      <c r="E12" s="113">
        <v>980139</v>
      </c>
      <c r="F12" s="113">
        <v>47090</v>
      </c>
      <c r="G12" s="25">
        <f t="shared" si="4"/>
        <v>1027229</v>
      </c>
      <c r="H12" s="76">
        <f t="shared" si="1"/>
        <v>95.30893705737465</v>
      </c>
      <c r="I12" s="76">
        <f t="shared" si="2"/>
        <v>23.385626952319942</v>
      </c>
      <c r="J12" s="32">
        <f t="shared" si="0"/>
        <v>83.53193835464943</v>
      </c>
      <c r="K12" s="71"/>
      <c r="L12" s="74"/>
      <c r="M12" s="10"/>
      <c r="N12" s="10"/>
      <c r="O12" s="10"/>
    </row>
    <row r="13" spans="1:15" ht="32.25" customHeight="1">
      <c r="A13" s="4" t="s">
        <v>27</v>
      </c>
      <c r="B13" s="113">
        <v>791727</v>
      </c>
      <c r="C13" s="113">
        <v>368567</v>
      </c>
      <c r="D13" s="25">
        <f t="shared" si="3"/>
        <v>1160294</v>
      </c>
      <c r="E13" s="113">
        <v>720903</v>
      </c>
      <c r="F13" s="113">
        <v>54580</v>
      </c>
      <c r="G13" s="25">
        <f t="shared" si="4"/>
        <v>775483</v>
      </c>
      <c r="H13" s="76">
        <f t="shared" si="1"/>
        <v>91.05449226816819</v>
      </c>
      <c r="I13" s="76">
        <f t="shared" si="2"/>
        <v>14.808705065836062</v>
      </c>
      <c r="J13" s="32">
        <f t="shared" si="0"/>
        <v>66.83504353207032</v>
      </c>
      <c r="K13" s="71"/>
      <c r="L13" s="74"/>
      <c r="M13" s="10"/>
      <c r="N13" s="10"/>
      <c r="O13" s="10"/>
    </row>
    <row r="14" spans="1:15" ht="32.25" customHeight="1">
      <c r="A14" s="4" t="s">
        <v>28</v>
      </c>
      <c r="B14" s="113">
        <v>1340224</v>
      </c>
      <c r="C14" s="113">
        <v>529418</v>
      </c>
      <c r="D14" s="25">
        <f t="shared" si="3"/>
        <v>1869642</v>
      </c>
      <c r="E14" s="113">
        <v>1232902</v>
      </c>
      <c r="F14" s="113">
        <v>81376</v>
      </c>
      <c r="G14" s="25">
        <f t="shared" si="4"/>
        <v>1314278</v>
      </c>
      <c r="H14" s="76">
        <f t="shared" si="1"/>
        <v>91.99223413399551</v>
      </c>
      <c r="I14" s="76">
        <f t="shared" si="2"/>
        <v>15.370841187870454</v>
      </c>
      <c r="J14" s="32">
        <f t="shared" si="0"/>
        <v>70.29570366947256</v>
      </c>
      <c r="K14" s="71"/>
      <c r="L14" s="74"/>
      <c r="M14" s="10"/>
      <c r="N14" s="10"/>
      <c r="O14" s="10"/>
    </row>
    <row r="15" spans="1:15" ht="32.25" customHeight="1">
      <c r="A15" s="12" t="s">
        <v>84</v>
      </c>
      <c r="B15" s="115">
        <v>811209</v>
      </c>
      <c r="C15" s="115">
        <v>320068</v>
      </c>
      <c r="D15" s="26">
        <f t="shared" si="3"/>
        <v>1131277</v>
      </c>
      <c r="E15" s="115">
        <v>744752</v>
      </c>
      <c r="F15" s="115">
        <v>61233</v>
      </c>
      <c r="G15" s="26">
        <f t="shared" si="4"/>
        <v>805985</v>
      </c>
      <c r="H15" s="79">
        <f t="shared" si="1"/>
        <v>91.80765992487756</v>
      </c>
      <c r="I15" s="78">
        <f t="shared" si="2"/>
        <v>19.13124710998913</v>
      </c>
      <c r="J15" s="44">
        <f t="shared" si="0"/>
        <v>71.24559237039205</v>
      </c>
      <c r="K15" s="71"/>
      <c r="L15" s="74"/>
      <c r="M15" s="10"/>
      <c r="N15" s="10"/>
      <c r="O15" s="10"/>
    </row>
    <row r="16" spans="1:15" ht="32.25" customHeight="1">
      <c r="A16" s="4" t="s">
        <v>90</v>
      </c>
      <c r="B16" s="113">
        <v>421274</v>
      </c>
      <c r="C16" s="113">
        <v>370888</v>
      </c>
      <c r="D16" s="25">
        <f>SUM(B16:C16)</f>
        <v>792162</v>
      </c>
      <c r="E16" s="113">
        <v>382596</v>
      </c>
      <c r="F16" s="113">
        <v>52726</v>
      </c>
      <c r="G16" s="25">
        <f>SUM(E16:F16)</f>
        <v>435322</v>
      </c>
      <c r="H16" s="76">
        <f t="shared" si="1"/>
        <v>90.8188020148407</v>
      </c>
      <c r="I16" s="76">
        <f t="shared" si="2"/>
        <v>14.2161515066543</v>
      </c>
      <c r="J16" s="32">
        <f>IF(ISERROR(G16/D16*100)," ",G16/D16*100)</f>
        <v>54.953658468848545</v>
      </c>
      <c r="K16" s="71"/>
      <c r="L16" s="74"/>
      <c r="M16" s="10"/>
      <c r="N16" s="10"/>
      <c r="O16" s="10"/>
    </row>
    <row r="17" spans="1:15" ht="32.25" customHeight="1">
      <c r="A17" s="4" t="s">
        <v>91</v>
      </c>
      <c r="B17" s="113">
        <v>1457249</v>
      </c>
      <c r="C17" s="113">
        <v>550794</v>
      </c>
      <c r="D17" s="25">
        <f t="shared" si="3"/>
        <v>2008043</v>
      </c>
      <c r="E17" s="113">
        <v>1359599</v>
      </c>
      <c r="F17" s="113">
        <v>109115</v>
      </c>
      <c r="G17" s="25">
        <f t="shared" si="4"/>
        <v>1468714</v>
      </c>
      <c r="H17" s="76">
        <f t="shared" si="1"/>
        <v>93.29901753235033</v>
      </c>
      <c r="I17" s="76">
        <f t="shared" si="2"/>
        <v>19.810491762800613</v>
      </c>
      <c r="J17" s="32">
        <f aca="true" t="shared" si="5" ref="H17:J19">IF(ISERROR(G17/D17*100)," ",G17/D17*100)</f>
        <v>73.1415612115876</v>
      </c>
      <c r="K17" s="71"/>
      <c r="L17" s="74"/>
      <c r="M17" s="10"/>
      <c r="N17" s="10"/>
      <c r="O17" s="10"/>
    </row>
    <row r="18" spans="1:15" ht="32.25" customHeight="1" thickBot="1">
      <c r="A18" s="4" t="s">
        <v>95</v>
      </c>
      <c r="B18" s="113">
        <v>612244</v>
      </c>
      <c r="C18" s="113">
        <v>206532</v>
      </c>
      <c r="D18" s="25">
        <f t="shared" si="3"/>
        <v>818776</v>
      </c>
      <c r="E18" s="113">
        <v>558379</v>
      </c>
      <c r="F18" s="113">
        <v>40241</v>
      </c>
      <c r="G18" s="25">
        <f t="shared" si="4"/>
        <v>598620</v>
      </c>
      <c r="H18" s="76">
        <f t="shared" si="1"/>
        <v>91.20203709632108</v>
      </c>
      <c r="I18" s="76">
        <f t="shared" si="2"/>
        <v>19.484147734975693</v>
      </c>
      <c r="J18" s="32">
        <f>IF(ISERROR(G18/D18*100)," ",G18/D18*100)</f>
        <v>73.11157141880075</v>
      </c>
      <c r="K18" s="71"/>
      <c r="L18" s="74"/>
      <c r="M18" s="10"/>
      <c r="N18" s="10"/>
      <c r="O18" s="10"/>
    </row>
    <row r="19" spans="1:15" ht="32.25" customHeight="1" thickBot="1" thickTop="1">
      <c r="A19" s="90" t="s">
        <v>86</v>
      </c>
      <c r="B19" s="116">
        <f aca="true" t="shared" si="6" ref="B19:G19">SUM(B6:B18)</f>
        <v>30420237</v>
      </c>
      <c r="C19" s="116">
        <f t="shared" si="6"/>
        <v>12470517</v>
      </c>
      <c r="D19" s="91">
        <f t="shared" si="6"/>
        <v>42890754</v>
      </c>
      <c r="E19" s="116">
        <f t="shared" si="6"/>
        <v>27695922</v>
      </c>
      <c r="F19" s="116">
        <f t="shared" si="6"/>
        <v>2535278</v>
      </c>
      <c r="G19" s="91">
        <f t="shared" si="6"/>
        <v>30231200</v>
      </c>
      <c r="H19" s="112">
        <f t="shared" si="5"/>
        <v>91.04439916099273</v>
      </c>
      <c r="I19" s="112">
        <f t="shared" si="5"/>
        <v>20.330175565295328</v>
      </c>
      <c r="J19" s="112">
        <f t="shared" si="5"/>
        <v>70.48418873680794</v>
      </c>
      <c r="K19" s="71"/>
      <c r="L19" s="74"/>
      <c r="M19" s="10"/>
      <c r="N19" s="10"/>
      <c r="O19" s="10"/>
    </row>
    <row r="20" spans="1:15" ht="32.25" customHeight="1" thickTop="1">
      <c r="A20" s="4" t="s">
        <v>29</v>
      </c>
      <c r="B20" s="113">
        <v>283038</v>
      </c>
      <c r="C20" s="113">
        <v>47555</v>
      </c>
      <c r="D20" s="25">
        <f t="shared" si="3"/>
        <v>330593</v>
      </c>
      <c r="E20" s="113">
        <v>268466</v>
      </c>
      <c r="F20" s="113">
        <v>5807</v>
      </c>
      <c r="G20" s="25">
        <f t="shared" si="4"/>
        <v>274273</v>
      </c>
      <c r="H20" s="76">
        <f aca="true" t="shared" si="7" ref="H20:H65">IF(ISERROR(E20/B20*100),"-",IF((E20/B20*100)=0,"-",E20/B20*100))</f>
        <v>94.85157470021693</v>
      </c>
      <c r="I20" s="76">
        <f aca="true" t="shared" si="8" ref="I20:I65">IF(ISERROR(F20/C20*100),"-",IF((F20/C20*100)=0,"-",F20/C20*100))</f>
        <v>12.211123961728525</v>
      </c>
      <c r="J20" s="32">
        <f t="shared" si="0"/>
        <v>82.96394660504004</v>
      </c>
      <c r="K20" s="71"/>
      <c r="L20" s="74"/>
      <c r="M20" s="10"/>
      <c r="N20" s="10"/>
      <c r="O20" s="10"/>
    </row>
    <row r="21" spans="1:15" ht="32.25" customHeight="1">
      <c r="A21" s="4" t="s">
        <v>30</v>
      </c>
      <c r="B21" s="113">
        <v>247668</v>
      </c>
      <c r="C21" s="113">
        <v>21697</v>
      </c>
      <c r="D21" s="25">
        <f t="shared" si="3"/>
        <v>269365</v>
      </c>
      <c r="E21" s="113">
        <v>243710</v>
      </c>
      <c r="F21" s="113">
        <v>6817</v>
      </c>
      <c r="G21" s="25">
        <f t="shared" si="4"/>
        <v>250527</v>
      </c>
      <c r="H21" s="76">
        <f t="shared" si="7"/>
        <v>98.40189285656605</v>
      </c>
      <c r="I21" s="76">
        <f t="shared" si="8"/>
        <v>31.419090196801402</v>
      </c>
      <c r="J21" s="32">
        <f t="shared" si="0"/>
        <v>93.00651532307464</v>
      </c>
      <c r="K21" s="71"/>
      <c r="L21" s="74"/>
      <c r="M21" s="10"/>
      <c r="N21" s="10"/>
      <c r="O21" s="10"/>
    </row>
    <row r="22" spans="1:15" ht="32.25" customHeight="1">
      <c r="A22" s="4" t="s">
        <v>31</v>
      </c>
      <c r="B22" s="113">
        <v>302468</v>
      </c>
      <c r="C22" s="113">
        <v>94761</v>
      </c>
      <c r="D22" s="25">
        <f t="shared" si="3"/>
        <v>397229</v>
      </c>
      <c r="E22" s="113">
        <v>271021</v>
      </c>
      <c r="F22" s="113">
        <v>18202</v>
      </c>
      <c r="G22" s="25">
        <f t="shared" si="4"/>
        <v>289223</v>
      </c>
      <c r="H22" s="76">
        <f t="shared" si="7"/>
        <v>89.60319769364033</v>
      </c>
      <c r="I22" s="76">
        <f t="shared" si="8"/>
        <v>19.208324099576828</v>
      </c>
      <c r="J22" s="32">
        <f t="shared" si="0"/>
        <v>72.81014226050968</v>
      </c>
      <c r="K22" s="71"/>
      <c r="L22" s="74"/>
      <c r="M22" s="10"/>
      <c r="N22" s="10"/>
      <c r="O22" s="10"/>
    </row>
    <row r="23" spans="1:15" ht="32.25" customHeight="1">
      <c r="A23" s="4" t="s">
        <v>33</v>
      </c>
      <c r="B23" s="113">
        <v>174146</v>
      </c>
      <c r="C23" s="113">
        <v>77928</v>
      </c>
      <c r="D23" s="25">
        <f t="shared" si="3"/>
        <v>252074</v>
      </c>
      <c r="E23" s="113">
        <v>161505</v>
      </c>
      <c r="F23" s="113">
        <v>12403</v>
      </c>
      <c r="G23" s="25">
        <f t="shared" si="4"/>
        <v>173908</v>
      </c>
      <c r="H23" s="76">
        <f t="shared" si="7"/>
        <v>92.74114823194331</v>
      </c>
      <c r="I23" s="76">
        <f t="shared" si="8"/>
        <v>15.915973719330664</v>
      </c>
      <c r="J23" s="32">
        <f t="shared" si="0"/>
        <v>68.99085189269817</v>
      </c>
      <c r="K23" s="71"/>
      <c r="L23" s="74"/>
      <c r="M23" s="10"/>
      <c r="N23" s="10"/>
      <c r="O23" s="10"/>
    </row>
    <row r="24" spans="1:15" s="48" customFormat="1" ht="32.25" customHeight="1">
      <c r="A24" s="12" t="s">
        <v>34</v>
      </c>
      <c r="B24" s="113">
        <v>306825</v>
      </c>
      <c r="C24" s="113">
        <v>156376</v>
      </c>
      <c r="D24" s="25">
        <f t="shared" si="3"/>
        <v>463201</v>
      </c>
      <c r="E24" s="113">
        <v>284682</v>
      </c>
      <c r="F24" s="113">
        <v>20295</v>
      </c>
      <c r="G24" s="25">
        <f t="shared" si="4"/>
        <v>304977</v>
      </c>
      <c r="H24" s="76">
        <f t="shared" si="7"/>
        <v>92.78318259594232</v>
      </c>
      <c r="I24" s="76">
        <f t="shared" si="8"/>
        <v>12.97833427124367</v>
      </c>
      <c r="J24" s="33">
        <f t="shared" si="0"/>
        <v>65.84117909935428</v>
      </c>
      <c r="K24" s="72"/>
      <c r="L24" s="74"/>
      <c r="M24" s="51"/>
      <c r="N24" s="51"/>
      <c r="O24" s="51"/>
    </row>
    <row r="25" spans="1:15" ht="32.25" customHeight="1">
      <c r="A25" s="4" t="s">
        <v>35</v>
      </c>
      <c r="B25" s="114">
        <v>146813</v>
      </c>
      <c r="C25" s="114">
        <v>42807</v>
      </c>
      <c r="D25" s="24">
        <f t="shared" si="3"/>
        <v>189620</v>
      </c>
      <c r="E25" s="114">
        <v>139560</v>
      </c>
      <c r="F25" s="114">
        <v>7323</v>
      </c>
      <c r="G25" s="24">
        <f t="shared" si="4"/>
        <v>146883</v>
      </c>
      <c r="H25" s="75">
        <f t="shared" si="7"/>
        <v>95.05970179752474</v>
      </c>
      <c r="I25" s="75">
        <f t="shared" si="8"/>
        <v>17.10701520779312</v>
      </c>
      <c r="J25" s="32">
        <f t="shared" si="0"/>
        <v>77.46176563653623</v>
      </c>
      <c r="K25" s="71"/>
      <c r="L25" s="74"/>
      <c r="M25" s="10"/>
      <c r="N25" s="10"/>
      <c r="O25" s="10"/>
    </row>
    <row r="26" spans="1:15" ht="32.25" customHeight="1">
      <c r="A26" s="4" t="s">
        <v>36</v>
      </c>
      <c r="B26" s="113">
        <v>142581</v>
      </c>
      <c r="C26" s="113">
        <v>84607</v>
      </c>
      <c r="D26" s="25">
        <f t="shared" si="3"/>
        <v>227188</v>
      </c>
      <c r="E26" s="113">
        <v>135077</v>
      </c>
      <c r="F26" s="113">
        <v>10124</v>
      </c>
      <c r="G26" s="25">
        <f t="shared" si="4"/>
        <v>145201</v>
      </c>
      <c r="H26" s="76">
        <f t="shared" si="7"/>
        <v>94.73702667255806</v>
      </c>
      <c r="I26" s="76">
        <f t="shared" si="8"/>
        <v>11.96591298592315</v>
      </c>
      <c r="J26" s="32">
        <f t="shared" si="0"/>
        <v>63.91226649294857</v>
      </c>
      <c r="K26" s="71"/>
      <c r="L26" s="74"/>
      <c r="M26" s="10"/>
      <c r="N26" s="10"/>
      <c r="O26" s="10"/>
    </row>
    <row r="27" spans="1:15" ht="32.25" customHeight="1">
      <c r="A27" s="4" t="s">
        <v>37</v>
      </c>
      <c r="B27" s="113">
        <v>11726</v>
      </c>
      <c r="C27" s="113">
        <v>0</v>
      </c>
      <c r="D27" s="25">
        <f t="shared" si="3"/>
        <v>11726</v>
      </c>
      <c r="E27" s="113">
        <v>11726</v>
      </c>
      <c r="F27" s="113">
        <v>0</v>
      </c>
      <c r="G27" s="25">
        <f t="shared" si="4"/>
        <v>11726</v>
      </c>
      <c r="H27" s="76">
        <f t="shared" si="7"/>
        <v>100</v>
      </c>
      <c r="I27" s="76" t="str">
        <f t="shared" si="8"/>
        <v>-</v>
      </c>
      <c r="J27" s="32">
        <f t="shared" si="0"/>
        <v>100</v>
      </c>
      <c r="K27" s="71"/>
      <c r="L27" s="74"/>
      <c r="M27" s="10"/>
      <c r="N27" s="10"/>
      <c r="O27" s="10"/>
    </row>
    <row r="28" spans="1:15" ht="32.25" customHeight="1">
      <c r="A28" s="4" t="s">
        <v>38</v>
      </c>
      <c r="B28" s="113">
        <v>87848</v>
      </c>
      <c r="C28" s="113">
        <v>7974</v>
      </c>
      <c r="D28" s="25">
        <f t="shared" si="3"/>
        <v>95822</v>
      </c>
      <c r="E28" s="113">
        <v>86421</v>
      </c>
      <c r="F28" s="113">
        <v>1199</v>
      </c>
      <c r="G28" s="25">
        <f t="shared" si="4"/>
        <v>87620</v>
      </c>
      <c r="H28" s="76">
        <f t="shared" si="7"/>
        <v>98.3756033148165</v>
      </c>
      <c r="I28" s="76">
        <f t="shared" si="8"/>
        <v>15.036368196639078</v>
      </c>
      <c r="J28" s="32">
        <f t="shared" si="0"/>
        <v>91.4403790361295</v>
      </c>
      <c r="K28" s="71"/>
      <c r="L28" s="74"/>
      <c r="M28" s="10"/>
      <c r="N28" s="10"/>
      <c r="O28" s="10"/>
    </row>
    <row r="29" spans="1:15" s="48" customFormat="1" ht="32.25" customHeight="1">
      <c r="A29" s="4" t="s">
        <v>92</v>
      </c>
      <c r="B29" s="113">
        <v>351295</v>
      </c>
      <c r="C29" s="113">
        <v>113512</v>
      </c>
      <c r="D29" s="25">
        <f t="shared" si="3"/>
        <v>464807</v>
      </c>
      <c r="E29" s="113">
        <v>331100</v>
      </c>
      <c r="F29" s="113">
        <v>18625</v>
      </c>
      <c r="G29" s="25">
        <f t="shared" si="4"/>
        <v>349725</v>
      </c>
      <c r="H29" s="76">
        <f t="shared" si="7"/>
        <v>94.25127029989041</v>
      </c>
      <c r="I29" s="76">
        <f t="shared" si="8"/>
        <v>16.407956867996333</v>
      </c>
      <c r="J29" s="33">
        <f t="shared" si="0"/>
        <v>75.24090644073776</v>
      </c>
      <c r="K29" s="72"/>
      <c r="L29" s="74"/>
      <c r="M29" s="51"/>
      <c r="N29" s="51"/>
      <c r="O29" s="51"/>
    </row>
    <row r="30" spans="1:15" ht="32.25" customHeight="1">
      <c r="A30" s="3" t="s">
        <v>39</v>
      </c>
      <c r="B30" s="114">
        <v>67298</v>
      </c>
      <c r="C30" s="114">
        <v>41278</v>
      </c>
      <c r="D30" s="24">
        <f t="shared" si="3"/>
        <v>108576</v>
      </c>
      <c r="E30" s="114">
        <v>63526</v>
      </c>
      <c r="F30" s="114">
        <v>6613</v>
      </c>
      <c r="G30" s="24">
        <f t="shared" si="4"/>
        <v>70139</v>
      </c>
      <c r="H30" s="75">
        <f t="shared" si="7"/>
        <v>94.39507860560492</v>
      </c>
      <c r="I30" s="75">
        <f t="shared" si="8"/>
        <v>16.020640534909635</v>
      </c>
      <c r="J30" s="32">
        <f t="shared" si="0"/>
        <v>64.59899056881817</v>
      </c>
      <c r="K30" s="71"/>
      <c r="L30" s="74"/>
      <c r="M30" s="10"/>
      <c r="N30" s="10"/>
      <c r="O30" s="10"/>
    </row>
    <row r="31" spans="1:15" ht="32.25" customHeight="1">
      <c r="A31" s="4" t="s">
        <v>40</v>
      </c>
      <c r="B31" s="113">
        <v>163331</v>
      </c>
      <c r="C31" s="113">
        <v>18135</v>
      </c>
      <c r="D31" s="25">
        <f t="shared" si="3"/>
        <v>181466</v>
      </c>
      <c r="E31" s="113">
        <v>158220</v>
      </c>
      <c r="F31" s="113">
        <v>3682</v>
      </c>
      <c r="G31" s="25">
        <f t="shared" si="4"/>
        <v>161902</v>
      </c>
      <c r="H31" s="76">
        <f t="shared" si="7"/>
        <v>96.8707716232681</v>
      </c>
      <c r="I31" s="76">
        <f t="shared" si="8"/>
        <v>20.30328094844224</v>
      </c>
      <c r="J31" s="32">
        <f t="shared" si="0"/>
        <v>89.21891704231095</v>
      </c>
      <c r="K31" s="71"/>
      <c r="L31" s="74"/>
      <c r="M31" s="10"/>
      <c r="N31" s="10"/>
      <c r="O31" s="10"/>
    </row>
    <row r="32" spans="1:15" ht="32.25" customHeight="1">
      <c r="A32" s="4" t="s">
        <v>41</v>
      </c>
      <c r="B32" s="113">
        <v>77491</v>
      </c>
      <c r="C32" s="113">
        <v>5892</v>
      </c>
      <c r="D32" s="25">
        <f t="shared" si="3"/>
        <v>83383</v>
      </c>
      <c r="E32" s="113">
        <v>75081</v>
      </c>
      <c r="F32" s="113">
        <v>1458</v>
      </c>
      <c r="G32" s="25">
        <f t="shared" si="4"/>
        <v>76539</v>
      </c>
      <c r="H32" s="76">
        <f t="shared" si="7"/>
        <v>96.88996141487398</v>
      </c>
      <c r="I32" s="76">
        <f t="shared" si="8"/>
        <v>24.745417515274948</v>
      </c>
      <c r="J32" s="32">
        <f t="shared" si="0"/>
        <v>91.79209191321972</v>
      </c>
      <c r="K32" s="71"/>
      <c r="L32" s="74"/>
      <c r="M32" s="10"/>
      <c r="N32" s="10"/>
      <c r="O32" s="10"/>
    </row>
    <row r="33" spans="1:15" ht="32.25" customHeight="1">
      <c r="A33" s="4" t="s">
        <v>42</v>
      </c>
      <c r="B33" s="113">
        <v>319785</v>
      </c>
      <c r="C33" s="113">
        <v>81073</v>
      </c>
      <c r="D33" s="25">
        <f t="shared" si="3"/>
        <v>400858</v>
      </c>
      <c r="E33" s="113">
        <v>298614</v>
      </c>
      <c r="F33" s="113">
        <v>20949</v>
      </c>
      <c r="G33" s="25">
        <f t="shared" si="4"/>
        <v>319563</v>
      </c>
      <c r="H33" s="76">
        <f t="shared" si="7"/>
        <v>93.37961442844411</v>
      </c>
      <c r="I33" s="76">
        <f t="shared" si="8"/>
        <v>25.839675354310316</v>
      </c>
      <c r="J33" s="32">
        <f t="shared" si="0"/>
        <v>79.71975113381797</v>
      </c>
      <c r="K33" s="71"/>
      <c r="L33" s="74"/>
      <c r="M33" s="10"/>
      <c r="N33" s="10"/>
      <c r="O33" s="10"/>
    </row>
    <row r="34" spans="1:15" s="48" customFormat="1" ht="32.25" customHeight="1">
      <c r="A34" s="12" t="s">
        <v>43</v>
      </c>
      <c r="B34" s="115">
        <v>447898</v>
      </c>
      <c r="C34" s="115">
        <v>69730</v>
      </c>
      <c r="D34" s="26">
        <f t="shared" si="3"/>
        <v>517628</v>
      </c>
      <c r="E34" s="115">
        <v>419879</v>
      </c>
      <c r="F34" s="115">
        <v>25032</v>
      </c>
      <c r="G34" s="26">
        <f t="shared" si="4"/>
        <v>444911</v>
      </c>
      <c r="H34" s="79">
        <f t="shared" si="7"/>
        <v>93.74433464762066</v>
      </c>
      <c r="I34" s="79">
        <f t="shared" si="8"/>
        <v>35.89846550982361</v>
      </c>
      <c r="J34" s="33">
        <f t="shared" si="0"/>
        <v>85.95188050105482</v>
      </c>
      <c r="K34" s="72"/>
      <c r="L34" s="74"/>
      <c r="M34" s="51"/>
      <c r="N34" s="51"/>
      <c r="O34" s="51"/>
    </row>
    <row r="35" spans="1:15" ht="32.25" customHeight="1">
      <c r="A35" s="4" t="s">
        <v>44</v>
      </c>
      <c r="B35" s="113">
        <v>71408</v>
      </c>
      <c r="C35" s="113">
        <v>7303</v>
      </c>
      <c r="D35" s="25">
        <f t="shared" si="3"/>
        <v>78711</v>
      </c>
      <c r="E35" s="113">
        <v>69941</v>
      </c>
      <c r="F35" s="113">
        <v>2529</v>
      </c>
      <c r="G35" s="25">
        <f t="shared" si="4"/>
        <v>72470</v>
      </c>
      <c r="H35" s="76">
        <f t="shared" si="7"/>
        <v>97.94560833520055</v>
      </c>
      <c r="I35" s="76">
        <f t="shared" si="8"/>
        <v>34.629604272216895</v>
      </c>
      <c r="J35" s="32">
        <f t="shared" si="0"/>
        <v>92.07099388903711</v>
      </c>
      <c r="K35" s="71"/>
      <c r="L35" s="74"/>
      <c r="M35" s="10"/>
      <c r="N35" s="10"/>
      <c r="O35" s="10"/>
    </row>
    <row r="36" spans="1:15" ht="32.25" customHeight="1">
      <c r="A36" s="4" t="s">
        <v>45</v>
      </c>
      <c r="B36" s="113">
        <v>75692</v>
      </c>
      <c r="C36" s="113">
        <v>11090</v>
      </c>
      <c r="D36" s="25">
        <f t="shared" si="3"/>
        <v>86782</v>
      </c>
      <c r="E36" s="113">
        <v>74727</v>
      </c>
      <c r="F36" s="113">
        <v>1970</v>
      </c>
      <c r="G36" s="25">
        <f t="shared" si="4"/>
        <v>76697</v>
      </c>
      <c r="H36" s="76">
        <f t="shared" si="7"/>
        <v>98.72509644348148</v>
      </c>
      <c r="I36" s="76">
        <f t="shared" si="8"/>
        <v>17.763751127141568</v>
      </c>
      <c r="J36" s="32">
        <f t="shared" si="0"/>
        <v>88.37892650549654</v>
      </c>
      <c r="K36" s="71"/>
      <c r="L36" s="74"/>
      <c r="M36" s="10"/>
      <c r="N36" s="10"/>
      <c r="O36" s="10"/>
    </row>
    <row r="37" spans="1:15" ht="32.25" customHeight="1">
      <c r="A37" s="4" t="s">
        <v>46</v>
      </c>
      <c r="B37" s="113">
        <v>31464</v>
      </c>
      <c r="C37" s="113">
        <v>12102</v>
      </c>
      <c r="D37" s="25">
        <f t="shared" si="3"/>
        <v>43566</v>
      </c>
      <c r="E37" s="113">
        <v>30502</v>
      </c>
      <c r="F37" s="113">
        <v>494</v>
      </c>
      <c r="G37" s="25">
        <f t="shared" si="4"/>
        <v>30996</v>
      </c>
      <c r="H37" s="76">
        <f t="shared" si="7"/>
        <v>96.94253750317824</v>
      </c>
      <c r="I37" s="76">
        <f t="shared" si="8"/>
        <v>4.081969922326889</v>
      </c>
      <c r="J37" s="32">
        <f t="shared" si="0"/>
        <v>71.1472249001515</v>
      </c>
      <c r="K37" s="71"/>
      <c r="L37" s="74"/>
      <c r="M37" s="10"/>
      <c r="N37" s="10"/>
      <c r="O37" s="10"/>
    </row>
    <row r="38" spans="1:15" ht="32.25" customHeight="1">
      <c r="A38" s="4" t="s">
        <v>47</v>
      </c>
      <c r="B38" s="113">
        <v>44951</v>
      </c>
      <c r="C38" s="113">
        <v>6083</v>
      </c>
      <c r="D38" s="25">
        <f t="shared" si="3"/>
        <v>51034</v>
      </c>
      <c r="E38" s="113">
        <v>44650</v>
      </c>
      <c r="F38" s="113">
        <v>1081</v>
      </c>
      <c r="G38" s="25">
        <f t="shared" si="4"/>
        <v>45731</v>
      </c>
      <c r="H38" s="76">
        <f t="shared" si="7"/>
        <v>99.33038197148005</v>
      </c>
      <c r="I38" s="76">
        <f t="shared" si="8"/>
        <v>17.77083675817853</v>
      </c>
      <c r="J38" s="32">
        <f t="shared" si="0"/>
        <v>89.6088881921856</v>
      </c>
      <c r="K38" s="71"/>
      <c r="L38" s="74"/>
      <c r="M38" s="10"/>
      <c r="N38" s="10"/>
      <c r="O38" s="10"/>
    </row>
    <row r="39" spans="1:15" s="48" customFormat="1" ht="32.25" customHeight="1">
      <c r="A39" s="4" t="s">
        <v>48</v>
      </c>
      <c r="B39" s="113">
        <v>29161</v>
      </c>
      <c r="C39" s="113">
        <v>2621</v>
      </c>
      <c r="D39" s="25">
        <f t="shared" si="3"/>
        <v>31782</v>
      </c>
      <c r="E39" s="113">
        <v>28522</v>
      </c>
      <c r="F39" s="113">
        <v>1023</v>
      </c>
      <c r="G39" s="25">
        <f t="shared" si="4"/>
        <v>29545</v>
      </c>
      <c r="H39" s="79">
        <f t="shared" si="7"/>
        <v>97.80871712218374</v>
      </c>
      <c r="I39" s="79">
        <f t="shared" si="8"/>
        <v>39.0309042350248</v>
      </c>
      <c r="J39" s="33">
        <f t="shared" si="0"/>
        <v>92.96142470580831</v>
      </c>
      <c r="K39" s="72"/>
      <c r="L39" s="74"/>
      <c r="M39" s="51"/>
      <c r="N39" s="51"/>
      <c r="O39" s="51"/>
    </row>
    <row r="40" spans="1:15" ht="32.25" customHeight="1">
      <c r="A40" s="3" t="s">
        <v>93</v>
      </c>
      <c r="B40" s="114">
        <v>481528</v>
      </c>
      <c r="C40" s="114">
        <v>107278</v>
      </c>
      <c r="D40" s="24">
        <f t="shared" si="3"/>
        <v>588806</v>
      </c>
      <c r="E40" s="114">
        <v>455904</v>
      </c>
      <c r="F40" s="114">
        <v>25717</v>
      </c>
      <c r="G40" s="24">
        <f t="shared" si="4"/>
        <v>481621</v>
      </c>
      <c r="H40" s="76">
        <f t="shared" si="7"/>
        <v>94.67860643617817</v>
      </c>
      <c r="I40" s="76">
        <f t="shared" si="8"/>
        <v>23.972296276962656</v>
      </c>
      <c r="J40" s="32">
        <f t="shared" si="0"/>
        <v>81.79621131578143</v>
      </c>
      <c r="K40" s="71"/>
      <c r="L40" s="74"/>
      <c r="M40" s="10"/>
      <c r="N40" s="10"/>
      <c r="O40" s="10"/>
    </row>
    <row r="41" spans="1:15" ht="32.25" customHeight="1">
      <c r="A41" s="4" t="s">
        <v>49</v>
      </c>
      <c r="B41" s="113">
        <v>383610</v>
      </c>
      <c r="C41" s="113">
        <v>178155</v>
      </c>
      <c r="D41" s="25">
        <f t="shared" si="3"/>
        <v>561765</v>
      </c>
      <c r="E41" s="113">
        <v>351806</v>
      </c>
      <c r="F41" s="113">
        <v>47953</v>
      </c>
      <c r="G41" s="25">
        <f t="shared" si="4"/>
        <v>399759</v>
      </c>
      <c r="H41" s="76">
        <f t="shared" si="7"/>
        <v>91.70928807903861</v>
      </c>
      <c r="I41" s="76">
        <f t="shared" si="8"/>
        <v>26.916449159439814</v>
      </c>
      <c r="J41" s="32">
        <f t="shared" si="0"/>
        <v>71.16125070091587</v>
      </c>
      <c r="K41" s="71"/>
      <c r="L41" s="74"/>
      <c r="M41" s="10"/>
      <c r="N41" s="10"/>
      <c r="O41" s="10"/>
    </row>
    <row r="42" spans="1:15" ht="32.25" customHeight="1">
      <c r="A42" s="4" t="s">
        <v>50</v>
      </c>
      <c r="B42" s="113">
        <v>151933</v>
      </c>
      <c r="C42" s="113">
        <v>134078</v>
      </c>
      <c r="D42" s="25">
        <f t="shared" si="3"/>
        <v>286011</v>
      </c>
      <c r="E42" s="113">
        <v>137878</v>
      </c>
      <c r="F42" s="113">
        <v>14490</v>
      </c>
      <c r="G42" s="25">
        <f t="shared" si="4"/>
        <v>152368</v>
      </c>
      <c r="H42" s="76">
        <f t="shared" si="7"/>
        <v>90.74921182363278</v>
      </c>
      <c r="I42" s="76">
        <f t="shared" si="8"/>
        <v>10.807142111308343</v>
      </c>
      <c r="J42" s="32">
        <f t="shared" si="0"/>
        <v>53.27347549569772</v>
      </c>
      <c r="K42" s="71"/>
      <c r="L42" s="74"/>
      <c r="M42" s="10"/>
      <c r="N42" s="10"/>
      <c r="O42" s="10"/>
    </row>
    <row r="43" spans="1:15" ht="32.25" customHeight="1">
      <c r="A43" s="4" t="s">
        <v>51</v>
      </c>
      <c r="B43" s="113">
        <v>139151</v>
      </c>
      <c r="C43" s="113">
        <v>39650</v>
      </c>
      <c r="D43" s="25">
        <f t="shared" si="3"/>
        <v>178801</v>
      </c>
      <c r="E43" s="113">
        <v>135934</v>
      </c>
      <c r="F43" s="113">
        <v>4935</v>
      </c>
      <c r="G43" s="25">
        <f t="shared" si="4"/>
        <v>140869</v>
      </c>
      <c r="H43" s="76">
        <f t="shared" si="7"/>
        <v>97.68812297432285</v>
      </c>
      <c r="I43" s="76">
        <f t="shared" si="8"/>
        <v>12.446406052963429</v>
      </c>
      <c r="J43" s="32">
        <f t="shared" si="0"/>
        <v>78.7853535494768</v>
      </c>
      <c r="K43" s="71"/>
      <c r="L43" s="74"/>
      <c r="M43" s="10"/>
      <c r="N43" s="10"/>
      <c r="O43" s="10"/>
    </row>
    <row r="44" spans="1:15" s="48" customFormat="1" ht="32.25" customHeight="1">
      <c r="A44" s="12" t="s">
        <v>52</v>
      </c>
      <c r="B44" s="115">
        <v>446688</v>
      </c>
      <c r="C44" s="115">
        <v>200949</v>
      </c>
      <c r="D44" s="26">
        <f t="shared" si="3"/>
        <v>647637</v>
      </c>
      <c r="E44" s="115">
        <v>412459</v>
      </c>
      <c r="F44" s="115">
        <v>37242</v>
      </c>
      <c r="G44" s="26">
        <f t="shared" si="4"/>
        <v>449701</v>
      </c>
      <c r="H44" s="79">
        <f t="shared" si="7"/>
        <v>92.33715703130598</v>
      </c>
      <c r="I44" s="79">
        <f t="shared" si="8"/>
        <v>18.53306062732335</v>
      </c>
      <c r="J44" s="33">
        <f t="shared" si="0"/>
        <v>69.43720015996615</v>
      </c>
      <c r="K44" s="72"/>
      <c r="L44" s="74"/>
      <c r="M44" s="51"/>
      <c r="N44" s="51"/>
      <c r="O44" s="51"/>
    </row>
    <row r="45" spans="1:15" ht="32.25" customHeight="1">
      <c r="A45" s="4" t="s">
        <v>53</v>
      </c>
      <c r="B45" s="113">
        <v>255550</v>
      </c>
      <c r="C45" s="113">
        <v>72196</v>
      </c>
      <c r="D45" s="25">
        <f t="shared" si="3"/>
        <v>327746</v>
      </c>
      <c r="E45" s="113">
        <v>237692</v>
      </c>
      <c r="F45" s="113">
        <v>23921</v>
      </c>
      <c r="G45" s="25">
        <f t="shared" si="4"/>
        <v>261613</v>
      </c>
      <c r="H45" s="76">
        <f t="shared" si="7"/>
        <v>93.01193504206613</v>
      </c>
      <c r="I45" s="76">
        <f t="shared" si="8"/>
        <v>33.13341459360629</v>
      </c>
      <c r="J45" s="32">
        <f t="shared" si="0"/>
        <v>79.82187425628383</v>
      </c>
      <c r="K45" s="71"/>
      <c r="L45" s="74"/>
      <c r="M45" s="10"/>
      <c r="N45" s="10"/>
      <c r="O45" s="10"/>
    </row>
    <row r="46" spans="1:15" ht="32.25" customHeight="1">
      <c r="A46" s="4" t="s">
        <v>54</v>
      </c>
      <c r="B46" s="113">
        <v>101498</v>
      </c>
      <c r="C46" s="113">
        <v>105340</v>
      </c>
      <c r="D46" s="25">
        <f t="shared" si="3"/>
        <v>206838</v>
      </c>
      <c r="E46" s="113">
        <v>94819</v>
      </c>
      <c r="F46" s="113">
        <v>12968</v>
      </c>
      <c r="G46" s="25">
        <f t="shared" si="4"/>
        <v>107787</v>
      </c>
      <c r="H46" s="76">
        <f t="shared" si="7"/>
        <v>93.4195747699462</v>
      </c>
      <c r="I46" s="76">
        <f t="shared" si="8"/>
        <v>12.310613252325803</v>
      </c>
      <c r="J46" s="32">
        <f t="shared" si="0"/>
        <v>52.11179763873176</v>
      </c>
      <c r="K46" s="71"/>
      <c r="L46" s="74"/>
      <c r="M46" s="10"/>
      <c r="N46" s="10"/>
      <c r="O46" s="10"/>
    </row>
    <row r="47" spans="1:15" ht="32.25" customHeight="1">
      <c r="A47" s="4" t="s">
        <v>55</v>
      </c>
      <c r="B47" s="113">
        <v>206613</v>
      </c>
      <c r="C47" s="113">
        <v>106206</v>
      </c>
      <c r="D47" s="25">
        <f t="shared" si="3"/>
        <v>312819</v>
      </c>
      <c r="E47" s="113">
        <v>189395</v>
      </c>
      <c r="F47" s="113">
        <v>28956</v>
      </c>
      <c r="G47" s="25">
        <f t="shared" si="4"/>
        <v>218351</v>
      </c>
      <c r="H47" s="76">
        <f t="shared" si="7"/>
        <v>91.66654566750398</v>
      </c>
      <c r="I47" s="76">
        <f t="shared" si="8"/>
        <v>27.263996384385063</v>
      </c>
      <c r="J47" s="32">
        <f t="shared" si="0"/>
        <v>69.80106707073419</v>
      </c>
      <c r="K47" s="71"/>
      <c r="L47" s="74"/>
      <c r="M47" s="10"/>
      <c r="N47" s="10"/>
      <c r="O47" s="10"/>
    </row>
    <row r="48" spans="1:15" ht="32.25" customHeight="1">
      <c r="A48" s="4" t="s">
        <v>56</v>
      </c>
      <c r="B48" s="113">
        <v>83390</v>
      </c>
      <c r="C48" s="113">
        <v>0</v>
      </c>
      <c r="D48" s="25">
        <f t="shared" si="3"/>
        <v>83390</v>
      </c>
      <c r="E48" s="113">
        <v>83390</v>
      </c>
      <c r="F48" s="113">
        <v>0</v>
      </c>
      <c r="G48" s="25">
        <f t="shared" si="4"/>
        <v>83390</v>
      </c>
      <c r="H48" s="76">
        <f t="shared" si="7"/>
        <v>100</v>
      </c>
      <c r="I48" s="76" t="str">
        <f t="shared" si="8"/>
        <v>-</v>
      </c>
      <c r="J48" s="32">
        <f t="shared" si="0"/>
        <v>100</v>
      </c>
      <c r="K48" s="71"/>
      <c r="L48" s="74"/>
      <c r="M48" s="10"/>
      <c r="N48" s="10"/>
      <c r="O48" s="10"/>
    </row>
    <row r="49" spans="1:15" s="48" customFormat="1" ht="32.25" customHeight="1">
      <c r="A49" s="4" t="s">
        <v>57</v>
      </c>
      <c r="B49" s="113">
        <v>349332</v>
      </c>
      <c r="C49" s="113">
        <v>180646</v>
      </c>
      <c r="D49" s="25">
        <f t="shared" si="3"/>
        <v>529978</v>
      </c>
      <c r="E49" s="113">
        <v>319153</v>
      </c>
      <c r="F49" s="113">
        <v>26068</v>
      </c>
      <c r="G49" s="25">
        <f t="shared" si="4"/>
        <v>345221</v>
      </c>
      <c r="H49" s="76">
        <f t="shared" si="7"/>
        <v>91.36094030893248</v>
      </c>
      <c r="I49" s="76">
        <f t="shared" si="8"/>
        <v>14.430433001561063</v>
      </c>
      <c r="J49" s="32">
        <f t="shared" si="0"/>
        <v>65.13874160814223</v>
      </c>
      <c r="K49" s="72"/>
      <c r="L49" s="74"/>
      <c r="M49" s="51"/>
      <c r="N49" s="51"/>
      <c r="O49" s="51"/>
    </row>
    <row r="50" spans="1:15" ht="32.25" customHeight="1">
      <c r="A50" s="3" t="s">
        <v>58</v>
      </c>
      <c r="B50" s="114">
        <v>146660</v>
      </c>
      <c r="C50" s="114">
        <v>35725</v>
      </c>
      <c r="D50" s="24">
        <f t="shared" si="3"/>
        <v>182385</v>
      </c>
      <c r="E50" s="114">
        <v>137126</v>
      </c>
      <c r="F50" s="114">
        <v>11291</v>
      </c>
      <c r="G50" s="24">
        <f t="shared" si="4"/>
        <v>148417</v>
      </c>
      <c r="H50" s="75">
        <f t="shared" si="7"/>
        <v>93.49924996590754</v>
      </c>
      <c r="I50" s="75">
        <f t="shared" si="8"/>
        <v>31.605318404478655</v>
      </c>
      <c r="J50" s="31">
        <f t="shared" si="0"/>
        <v>81.37566137566138</v>
      </c>
      <c r="K50" s="71"/>
      <c r="L50" s="74"/>
      <c r="M50" s="10"/>
      <c r="N50" s="10"/>
      <c r="O50" s="10"/>
    </row>
    <row r="51" spans="1:15" ht="32.25" customHeight="1">
      <c r="A51" s="4" t="s">
        <v>59</v>
      </c>
      <c r="B51" s="113">
        <v>170504</v>
      </c>
      <c r="C51" s="113">
        <v>58694</v>
      </c>
      <c r="D51" s="25">
        <f t="shared" si="3"/>
        <v>229198</v>
      </c>
      <c r="E51" s="113">
        <v>158897</v>
      </c>
      <c r="F51" s="113">
        <v>8353</v>
      </c>
      <c r="G51" s="25">
        <f t="shared" si="4"/>
        <v>167250</v>
      </c>
      <c r="H51" s="76">
        <f t="shared" si="7"/>
        <v>93.19253507249097</v>
      </c>
      <c r="I51" s="76">
        <f t="shared" si="8"/>
        <v>14.231437625651685</v>
      </c>
      <c r="J51" s="32">
        <f t="shared" si="0"/>
        <v>72.97184094102043</v>
      </c>
      <c r="K51" s="71"/>
      <c r="L51" s="74"/>
      <c r="M51" s="10"/>
      <c r="N51" s="10"/>
      <c r="O51" s="10"/>
    </row>
    <row r="52" spans="1:15" ht="32.25" customHeight="1">
      <c r="A52" s="4" t="s">
        <v>60</v>
      </c>
      <c r="B52" s="113">
        <v>135968</v>
      </c>
      <c r="C52" s="113">
        <v>54358</v>
      </c>
      <c r="D52" s="25">
        <f t="shared" si="3"/>
        <v>190326</v>
      </c>
      <c r="E52" s="113">
        <v>127395</v>
      </c>
      <c r="F52" s="113">
        <v>9792</v>
      </c>
      <c r="G52" s="25">
        <f t="shared" si="4"/>
        <v>137187</v>
      </c>
      <c r="H52" s="76">
        <f t="shared" si="7"/>
        <v>93.69483996234408</v>
      </c>
      <c r="I52" s="76">
        <f t="shared" si="8"/>
        <v>18.0139077964605</v>
      </c>
      <c r="J52" s="32">
        <f t="shared" si="0"/>
        <v>72.08001008795435</v>
      </c>
      <c r="K52" s="71"/>
      <c r="L52" s="74"/>
      <c r="M52" s="10"/>
      <c r="N52" s="10"/>
      <c r="O52" s="10"/>
    </row>
    <row r="53" spans="1:15" ht="32.25" customHeight="1">
      <c r="A53" s="4" t="s">
        <v>61</v>
      </c>
      <c r="B53" s="113">
        <v>138931</v>
      </c>
      <c r="C53" s="113">
        <v>49283</v>
      </c>
      <c r="D53" s="25">
        <f t="shared" si="3"/>
        <v>188214</v>
      </c>
      <c r="E53" s="113">
        <v>131487</v>
      </c>
      <c r="F53" s="113">
        <v>8379</v>
      </c>
      <c r="G53" s="25">
        <f t="shared" si="4"/>
        <v>139866</v>
      </c>
      <c r="H53" s="76">
        <f t="shared" si="7"/>
        <v>94.64194456240868</v>
      </c>
      <c r="I53" s="76">
        <f t="shared" si="8"/>
        <v>17.001805896556622</v>
      </c>
      <c r="J53" s="32">
        <f t="shared" si="0"/>
        <v>74.31221906978227</v>
      </c>
      <c r="K53" s="71"/>
      <c r="L53" s="74"/>
      <c r="M53" s="10"/>
      <c r="N53" s="10"/>
      <c r="O53" s="10"/>
    </row>
    <row r="54" spans="1:15" s="48" customFormat="1" ht="32.25" customHeight="1">
      <c r="A54" s="12" t="s">
        <v>62</v>
      </c>
      <c r="B54" s="115">
        <v>361891</v>
      </c>
      <c r="C54" s="115">
        <v>44528</v>
      </c>
      <c r="D54" s="26">
        <f t="shared" si="3"/>
        <v>406419</v>
      </c>
      <c r="E54" s="115">
        <v>351646</v>
      </c>
      <c r="F54" s="115">
        <v>13290</v>
      </c>
      <c r="G54" s="26">
        <f t="shared" si="4"/>
        <v>364936</v>
      </c>
      <c r="H54" s="79">
        <f t="shared" si="7"/>
        <v>97.16903708575234</v>
      </c>
      <c r="I54" s="79">
        <f t="shared" si="8"/>
        <v>29.846388789076535</v>
      </c>
      <c r="J54" s="33">
        <f t="shared" si="0"/>
        <v>89.79304609282538</v>
      </c>
      <c r="K54" s="72"/>
      <c r="L54" s="74"/>
      <c r="M54" s="51"/>
      <c r="N54" s="51"/>
      <c r="O54" s="51"/>
    </row>
    <row r="55" spans="1:15" ht="32.25" customHeight="1">
      <c r="A55" s="4" t="s">
        <v>63</v>
      </c>
      <c r="B55" s="113">
        <v>241526</v>
      </c>
      <c r="C55" s="113">
        <v>72225</v>
      </c>
      <c r="D55" s="25">
        <f t="shared" si="3"/>
        <v>313751</v>
      </c>
      <c r="E55" s="113">
        <v>221169</v>
      </c>
      <c r="F55" s="113">
        <v>14354</v>
      </c>
      <c r="G55" s="25">
        <f t="shared" si="4"/>
        <v>235523</v>
      </c>
      <c r="H55" s="76">
        <f t="shared" si="7"/>
        <v>91.57150782938483</v>
      </c>
      <c r="I55" s="76">
        <f t="shared" si="8"/>
        <v>19.874004845967463</v>
      </c>
      <c r="J55" s="32">
        <f t="shared" si="0"/>
        <v>75.06685237656613</v>
      </c>
      <c r="K55" s="71"/>
      <c r="L55" s="74"/>
      <c r="M55" s="10"/>
      <c r="N55" s="10"/>
      <c r="O55" s="10"/>
    </row>
    <row r="56" spans="1:15" ht="32.25" customHeight="1">
      <c r="A56" s="4" t="s">
        <v>64</v>
      </c>
      <c r="B56" s="113">
        <v>23874</v>
      </c>
      <c r="C56" s="113">
        <v>63246</v>
      </c>
      <c r="D56" s="25">
        <f t="shared" si="3"/>
        <v>87120</v>
      </c>
      <c r="E56" s="113">
        <v>13448</v>
      </c>
      <c r="F56" s="113">
        <v>3108</v>
      </c>
      <c r="G56" s="25">
        <f t="shared" si="4"/>
        <v>16556</v>
      </c>
      <c r="H56" s="76">
        <f t="shared" si="7"/>
        <v>56.32906090307448</v>
      </c>
      <c r="I56" s="76">
        <f t="shared" si="8"/>
        <v>4.914144768048572</v>
      </c>
      <c r="J56" s="32">
        <f t="shared" si="0"/>
        <v>19.003673094582187</v>
      </c>
      <c r="K56" s="71"/>
      <c r="L56" s="74"/>
      <c r="M56" s="10"/>
      <c r="N56" s="10"/>
      <c r="O56" s="10"/>
    </row>
    <row r="57" spans="1:15" ht="32.25" customHeight="1">
      <c r="A57" s="4" t="s">
        <v>65</v>
      </c>
      <c r="B57" s="113">
        <v>29620</v>
      </c>
      <c r="C57" s="113">
        <v>5747</v>
      </c>
      <c r="D57" s="25">
        <f t="shared" si="3"/>
        <v>35367</v>
      </c>
      <c r="E57" s="113">
        <v>26503</v>
      </c>
      <c r="F57" s="113">
        <v>487</v>
      </c>
      <c r="G57" s="25">
        <f t="shared" si="4"/>
        <v>26990</v>
      </c>
      <c r="H57" s="76">
        <f t="shared" si="7"/>
        <v>89.47670492910196</v>
      </c>
      <c r="I57" s="76">
        <f t="shared" si="8"/>
        <v>8.473986427701409</v>
      </c>
      <c r="J57" s="32">
        <f t="shared" si="0"/>
        <v>76.31407809539967</v>
      </c>
      <c r="K57" s="71"/>
      <c r="L57" s="74"/>
      <c r="M57" s="10"/>
      <c r="N57" s="10"/>
      <c r="O57" s="10"/>
    </row>
    <row r="58" spans="1:15" ht="32.25" customHeight="1">
      <c r="A58" s="4" t="s">
        <v>66</v>
      </c>
      <c r="B58" s="113">
        <v>23340</v>
      </c>
      <c r="C58" s="113">
        <v>8771</v>
      </c>
      <c r="D58" s="25">
        <f t="shared" si="3"/>
        <v>32111</v>
      </c>
      <c r="E58" s="113">
        <v>22652</v>
      </c>
      <c r="F58" s="113">
        <v>1074</v>
      </c>
      <c r="G58" s="25">
        <f t="shared" si="4"/>
        <v>23726</v>
      </c>
      <c r="H58" s="76">
        <f t="shared" si="7"/>
        <v>97.0522707797772</v>
      </c>
      <c r="I58" s="76">
        <f t="shared" si="8"/>
        <v>12.244897959183673</v>
      </c>
      <c r="J58" s="32">
        <f t="shared" si="0"/>
        <v>73.8874528977609</v>
      </c>
      <c r="K58" s="71"/>
      <c r="L58" s="74"/>
      <c r="M58" s="10"/>
      <c r="N58" s="10"/>
      <c r="O58" s="10"/>
    </row>
    <row r="59" spans="1:15" s="48" customFormat="1" ht="32.25" customHeight="1">
      <c r="A59" s="4" t="s">
        <v>67</v>
      </c>
      <c r="B59" s="113">
        <v>11011</v>
      </c>
      <c r="C59" s="113">
        <v>18508</v>
      </c>
      <c r="D59" s="25">
        <f t="shared" si="3"/>
        <v>29519</v>
      </c>
      <c r="E59" s="113">
        <v>9755</v>
      </c>
      <c r="F59" s="113">
        <v>456</v>
      </c>
      <c r="G59" s="25">
        <f t="shared" si="4"/>
        <v>10211</v>
      </c>
      <c r="H59" s="76">
        <f t="shared" si="7"/>
        <v>88.59322495686132</v>
      </c>
      <c r="I59" s="76">
        <f t="shared" si="8"/>
        <v>2.4637994380808297</v>
      </c>
      <c r="J59" s="32">
        <f t="shared" si="0"/>
        <v>34.591280192418445</v>
      </c>
      <c r="K59" s="72"/>
      <c r="L59" s="74"/>
      <c r="M59" s="51"/>
      <c r="N59" s="51"/>
      <c r="O59" s="51"/>
    </row>
    <row r="60" spans="1:15" ht="32.25" customHeight="1">
      <c r="A60" s="3" t="s">
        <v>68</v>
      </c>
      <c r="B60" s="114">
        <v>0</v>
      </c>
      <c r="C60" s="114">
        <v>1029</v>
      </c>
      <c r="D60" s="24">
        <f t="shared" si="3"/>
        <v>1029</v>
      </c>
      <c r="E60" s="114">
        <v>0</v>
      </c>
      <c r="F60" s="114">
        <v>155</v>
      </c>
      <c r="G60" s="24">
        <f t="shared" si="4"/>
        <v>155</v>
      </c>
      <c r="H60" s="75" t="str">
        <f t="shared" si="7"/>
        <v>-</v>
      </c>
      <c r="I60" s="75">
        <f t="shared" si="8"/>
        <v>15.063168124392615</v>
      </c>
      <c r="J60" s="31">
        <f t="shared" si="0"/>
        <v>15.063168124392615</v>
      </c>
      <c r="K60" s="71"/>
      <c r="L60" s="74"/>
      <c r="M60" s="10"/>
      <c r="N60" s="10"/>
      <c r="O60" s="10"/>
    </row>
    <row r="61" spans="1:15" ht="32.25" customHeight="1">
      <c r="A61" s="4" t="s">
        <v>69</v>
      </c>
      <c r="B61" s="113">
        <v>0</v>
      </c>
      <c r="C61" s="113">
        <v>1046</v>
      </c>
      <c r="D61" s="25">
        <f t="shared" si="3"/>
        <v>1046</v>
      </c>
      <c r="E61" s="113">
        <v>0</v>
      </c>
      <c r="F61" s="113">
        <v>0</v>
      </c>
      <c r="G61" s="25">
        <f t="shared" si="4"/>
        <v>0</v>
      </c>
      <c r="H61" s="76" t="str">
        <f t="shared" si="7"/>
        <v>-</v>
      </c>
      <c r="I61" s="76" t="str">
        <f t="shared" si="8"/>
        <v>-</v>
      </c>
      <c r="J61" s="32">
        <f t="shared" si="0"/>
        <v>0</v>
      </c>
      <c r="K61" s="71"/>
      <c r="L61" s="74"/>
      <c r="M61" s="10"/>
      <c r="N61" s="10"/>
      <c r="O61" s="10"/>
    </row>
    <row r="62" spans="1:15" ht="32.25" customHeight="1">
      <c r="A62" s="4" t="s">
        <v>70</v>
      </c>
      <c r="B62" s="113">
        <v>1448</v>
      </c>
      <c r="C62" s="113">
        <v>4808</v>
      </c>
      <c r="D62" s="25">
        <f t="shared" si="3"/>
        <v>6256</v>
      </c>
      <c r="E62" s="113">
        <v>799</v>
      </c>
      <c r="F62" s="113">
        <v>613</v>
      </c>
      <c r="G62" s="25">
        <f t="shared" si="4"/>
        <v>1412</v>
      </c>
      <c r="H62" s="76">
        <f t="shared" si="7"/>
        <v>55.17955801104972</v>
      </c>
      <c r="I62" s="76">
        <f t="shared" si="8"/>
        <v>12.749584026622296</v>
      </c>
      <c r="J62" s="32">
        <f t="shared" si="0"/>
        <v>22.570332480818415</v>
      </c>
      <c r="K62" s="71"/>
      <c r="L62" s="74"/>
      <c r="M62" s="10"/>
      <c r="N62" s="10"/>
      <c r="O62" s="10"/>
    </row>
    <row r="63" spans="1:15" ht="32.25" customHeight="1">
      <c r="A63" s="4" t="s">
        <v>71</v>
      </c>
      <c r="B63" s="113">
        <v>8603</v>
      </c>
      <c r="C63" s="113">
        <v>0</v>
      </c>
      <c r="D63" s="25">
        <f t="shared" si="3"/>
        <v>8603</v>
      </c>
      <c r="E63" s="113">
        <v>8603</v>
      </c>
      <c r="F63" s="113">
        <v>0</v>
      </c>
      <c r="G63" s="25">
        <f t="shared" si="4"/>
        <v>8603</v>
      </c>
      <c r="H63" s="76">
        <f t="shared" si="7"/>
        <v>100</v>
      </c>
      <c r="I63" s="76" t="str">
        <f t="shared" si="8"/>
        <v>-</v>
      </c>
      <c r="J63" s="32">
        <f t="shared" si="0"/>
        <v>100</v>
      </c>
      <c r="K63" s="71"/>
      <c r="L63" s="74"/>
      <c r="M63" s="10"/>
      <c r="N63" s="10"/>
      <c r="O63" s="10"/>
    </row>
    <row r="64" spans="1:15" s="48" customFormat="1" ht="32.25" customHeight="1">
      <c r="A64" s="12" t="s">
        <v>72</v>
      </c>
      <c r="B64" s="115">
        <v>211440</v>
      </c>
      <c r="C64" s="115">
        <v>22310</v>
      </c>
      <c r="D64" s="26">
        <f t="shared" si="3"/>
        <v>233750</v>
      </c>
      <c r="E64" s="115">
        <v>201973</v>
      </c>
      <c r="F64" s="115">
        <v>7326</v>
      </c>
      <c r="G64" s="26">
        <f t="shared" si="4"/>
        <v>209299</v>
      </c>
      <c r="H64" s="79">
        <f t="shared" si="7"/>
        <v>95.52260688611427</v>
      </c>
      <c r="I64" s="79">
        <f t="shared" si="8"/>
        <v>32.837292693859254</v>
      </c>
      <c r="J64" s="33">
        <f t="shared" si="0"/>
        <v>89.53967914438503</v>
      </c>
      <c r="K64" s="72"/>
      <c r="L64" s="74"/>
      <c r="M64" s="51"/>
      <c r="N64" s="51"/>
      <c r="O64" s="51"/>
    </row>
    <row r="65" spans="1:15" ht="32.25" customHeight="1" thickBot="1">
      <c r="A65" s="4" t="s">
        <v>85</v>
      </c>
      <c r="B65" s="113">
        <v>27106</v>
      </c>
      <c r="C65" s="113">
        <v>4143</v>
      </c>
      <c r="D65" s="25">
        <f t="shared" si="3"/>
        <v>31249</v>
      </c>
      <c r="E65" s="113">
        <v>25790</v>
      </c>
      <c r="F65" s="113">
        <v>131</v>
      </c>
      <c r="G65" s="25">
        <f t="shared" si="4"/>
        <v>25921</v>
      </c>
      <c r="H65" s="76">
        <f t="shared" si="7"/>
        <v>95.14498634988563</v>
      </c>
      <c r="I65" s="76">
        <f t="shared" si="8"/>
        <v>3.161959932416124</v>
      </c>
      <c r="J65" s="32">
        <f t="shared" si="0"/>
        <v>82.94985439534065</v>
      </c>
      <c r="K65" s="71"/>
      <c r="L65" s="74"/>
      <c r="M65" s="10"/>
      <c r="N65" s="10"/>
      <c r="O65" s="10"/>
    </row>
    <row r="66" spans="1:12" ht="32.25" customHeight="1" thickBot="1" thickTop="1">
      <c r="A66" s="37" t="s">
        <v>73</v>
      </c>
      <c r="B66" s="29">
        <f aca="true" t="shared" si="9" ref="B66:G66">SUM(B20:B65)</f>
        <v>7514102</v>
      </c>
      <c r="C66" s="29">
        <f t="shared" si="9"/>
        <v>2471443</v>
      </c>
      <c r="D66" s="29">
        <f t="shared" si="9"/>
        <v>9985545</v>
      </c>
      <c r="E66" s="29">
        <f t="shared" si="9"/>
        <v>7052603</v>
      </c>
      <c r="F66" s="29">
        <f t="shared" si="9"/>
        <v>466685</v>
      </c>
      <c r="G66" s="29">
        <f t="shared" si="9"/>
        <v>7519288</v>
      </c>
      <c r="H66" s="35">
        <f aca="true" t="shared" si="10" ref="H66:J67">IF(ISERROR(E66/B66*100)," ",E66/B66*100)</f>
        <v>93.85822816884838</v>
      </c>
      <c r="I66" s="35">
        <f t="shared" si="10"/>
        <v>18.883097850122375</v>
      </c>
      <c r="J66" s="35">
        <f t="shared" si="10"/>
        <v>75.3017286487618</v>
      </c>
      <c r="K66" s="71"/>
      <c r="L66" s="74"/>
    </row>
    <row r="67" spans="1:12" ht="32.25" customHeight="1" thickTop="1">
      <c r="A67" s="5" t="s">
        <v>74</v>
      </c>
      <c r="B67" s="30">
        <f aca="true" t="shared" si="11" ref="B67:G67">SUM(B66,B19)</f>
        <v>37934339</v>
      </c>
      <c r="C67" s="30">
        <f t="shared" si="11"/>
        <v>14941960</v>
      </c>
      <c r="D67" s="30">
        <f t="shared" si="11"/>
        <v>52876299</v>
      </c>
      <c r="E67" s="30">
        <f t="shared" si="11"/>
        <v>34748525</v>
      </c>
      <c r="F67" s="30">
        <f t="shared" si="11"/>
        <v>3001963</v>
      </c>
      <c r="G67" s="30">
        <f t="shared" si="11"/>
        <v>37750488</v>
      </c>
      <c r="H67" s="36">
        <f t="shared" si="10"/>
        <v>91.60176746456555</v>
      </c>
      <c r="I67" s="36">
        <f t="shared" si="10"/>
        <v>20.09082476462258</v>
      </c>
      <c r="J67" s="36">
        <f t="shared" si="10"/>
        <v>71.39396802336714</v>
      </c>
      <c r="K67" s="71"/>
      <c r="L67" s="74"/>
    </row>
    <row r="68" spans="1:10" s="46" customFormat="1" ht="26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="46" customFormat="1" ht="26.25" customHeight="1"/>
    <row r="70" s="46" customFormat="1" ht="26.25" customHeight="1"/>
    <row r="71" spans="7:10" ht="29.25" customHeight="1">
      <c r="G71" s="46"/>
      <c r="H71" s="110"/>
      <c r="I71" s="110"/>
      <c r="J71" s="111"/>
    </row>
    <row r="72" ht="24">
      <c r="G72" s="52"/>
    </row>
    <row r="77" spans="2:10" ht="14.25">
      <c r="B77" s="84"/>
      <c r="C77" s="84"/>
      <c r="D77" s="84"/>
      <c r="E77" s="84"/>
      <c r="F77" s="84"/>
      <c r="G77" s="84"/>
      <c r="H77" s="84"/>
      <c r="I77" s="84"/>
      <c r="J77" s="84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13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2019-02-27T06:34:16Z</cp:lastPrinted>
  <dcterms:modified xsi:type="dcterms:W3CDTF">2019-03-19T08:12:15Z</dcterms:modified>
  <cp:category/>
  <cp:version/>
  <cp:contentType/>
  <cp:contentStatus/>
</cp:coreProperties>
</file>