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10.15.37.39\share\02統計課\05統計調査\01学校基本調査\８　報告書【速報(被災３県なし）】\学校基本調査報告書　令和３年\２　確報\４　公表\HP\統計表\"/>
    </mc:Choice>
  </mc:AlternateContent>
  <bookViews>
    <workbookView xWindow="0" yWindow="0" windowWidth="23040" windowHeight="9816"/>
  </bookViews>
  <sheets>
    <sheet name="第６０表" sheetId="5" r:id="rId1"/>
    <sheet name="第６1表" sheetId="4" r:id="rId2"/>
    <sheet name="第６２表" sheetId="2" r:id="rId3"/>
    <sheet name="第６３表" sheetId="3" r:id="rId4"/>
  </sheets>
  <definedNames>
    <definedName name="_xlnm.Print_Area" localSheetId="0">第６０表!$A$1:$P$34</definedName>
    <definedName name="_xlnm.Print_Area" localSheetId="1">第６1表!$A$1:$G$15</definedName>
    <definedName name="_xlnm.Print_Area" localSheetId="3">第６３表!$A$1:$AV$89</definedName>
  </definedNames>
  <calcPr calcId="162913" refMode="R1C1"/>
</workbook>
</file>

<file path=xl/calcChain.xml><?xml version="1.0" encoding="utf-8"?>
<calcChain xmlns="http://schemas.openxmlformats.org/spreadsheetml/2006/main">
  <c r="N33" i="5" l="1"/>
  <c r="K33" i="5"/>
  <c r="H33" i="5"/>
  <c r="G33" i="5"/>
  <c r="F33" i="5"/>
  <c r="E33" i="5" s="1"/>
  <c r="N32" i="5"/>
  <c r="K32" i="5"/>
  <c r="H32" i="5"/>
  <c r="G32" i="5"/>
  <c r="F32" i="5"/>
  <c r="E32" i="5" s="1"/>
  <c r="N31" i="5"/>
  <c r="K31" i="5"/>
  <c r="H31" i="5"/>
  <c r="G31" i="5"/>
  <c r="F31" i="5"/>
  <c r="E31" i="5"/>
  <c r="N30" i="5"/>
  <c r="K30" i="5"/>
  <c r="H30" i="5"/>
  <c r="G30" i="5"/>
  <c r="F30" i="5"/>
  <c r="E30" i="5" s="1"/>
  <c r="N29" i="5"/>
  <c r="K29" i="5"/>
  <c r="H29" i="5"/>
  <c r="G29" i="5"/>
  <c r="F29" i="5"/>
  <c r="E29" i="5" s="1"/>
  <c r="N28" i="5"/>
  <c r="K28" i="5"/>
  <c r="H28" i="5"/>
  <c r="G28" i="5"/>
  <c r="F28" i="5"/>
  <c r="E28" i="5" s="1"/>
  <c r="N27" i="5"/>
  <c r="K27" i="5"/>
  <c r="H27" i="5"/>
  <c r="G27" i="5"/>
  <c r="F27" i="5"/>
  <c r="E27" i="5" s="1"/>
  <c r="N26" i="5"/>
  <c r="K26" i="5"/>
  <c r="H26" i="5"/>
  <c r="G26" i="5"/>
  <c r="G25" i="5" s="1"/>
  <c r="F26" i="5"/>
  <c r="P25" i="5"/>
  <c r="O25" i="5"/>
  <c r="M25" i="5"/>
  <c r="L25" i="5"/>
  <c r="K25" i="5"/>
  <c r="J25" i="5"/>
  <c r="I25" i="5"/>
  <c r="N24" i="5"/>
  <c r="K24" i="5"/>
  <c r="H24" i="5"/>
  <c r="G24" i="5"/>
  <c r="F24" i="5"/>
  <c r="E24" i="5"/>
  <c r="N23" i="5"/>
  <c r="K23" i="5"/>
  <c r="H23" i="5"/>
  <c r="G23" i="5"/>
  <c r="F23" i="5"/>
  <c r="E23" i="5" s="1"/>
  <c r="N22" i="5"/>
  <c r="K22" i="5"/>
  <c r="H22" i="5"/>
  <c r="G22" i="5"/>
  <c r="F22" i="5"/>
  <c r="E22" i="5" s="1"/>
  <c r="N21" i="5"/>
  <c r="K21" i="5"/>
  <c r="H21" i="5"/>
  <c r="G21" i="5"/>
  <c r="F21" i="5"/>
  <c r="E21" i="5" s="1"/>
  <c r="N20" i="5"/>
  <c r="K20" i="5"/>
  <c r="H20" i="5"/>
  <c r="G20" i="5"/>
  <c r="F20" i="5"/>
  <c r="E20" i="5" s="1"/>
  <c r="N19" i="5"/>
  <c r="N17" i="5" s="1"/>
  <c r="K19" i="5"/>
  <c r="H19" i="5"/>
  <c r="G19" i="5"/>
  <c r="F19" i="5"/>
  <c r="N18" i="5"/>
  <c r="K18" i="5"/>
  <c r="H18" i="5"/>
  <c r="G18" i="5"/>
  <c r="G17" i="5" s="1"/>
  <c r="F18" i="5"/>
  <c r="P17" i="5"/>
  <c r="P10" i="5" s="1"/>
  <c r="O17" i="5"/>
  <c r="M17" i="5"/>
  <c r="L17" i="5"/>
  <c r="L10" i="5" s="1"/>
  <c r="J17" i="5"/>
  <c r="I17" i="5"/>
  <c r="H17" i="5"/>
  <c r="N16" i="5"/>
  <c r="K16" i="5"/>
  <c r="H16" i="5"/>
  <c r="G16" i="5"/>
  <c r="F16" i="5"/>
  <c r="E16" i="5" s="1"/>
  <c r="N15" i="5"/>
  <c r="K15" i="5"/>
  <c r="K13" i="5" s="1"/>
  <c r="H15" i="5"/>
  <c r="H13" i="5" s="1"/>
  <c r="H10" i="5" s="1"/>
  <c r="G15" i="5"/>
  <c r="F15" i="5"/>
  <c r="E15" i="5" s="1"/>
  <c r="N14" i="5"/>
  <c r="N13" i="5" s="1"/>
  <c r="K14" i="5"/>
  <c r="H14" i="5"/>
  <c r="G14" i="5"/>
  <c r="F14" i="5"/>
  <c r="E14" i="5" s="1"/>
  <c r="P13" i="5"/>
  <c r="O13" i="5"/>
  <c r="M13" i="5"/>
  <c r="L13" i="5"/>
  <c r="J13" i="5"/>
  <c r="I13" i="5"/>
  <c r="G13" i="5"/>
  <c r="N12" i="5"/>
  <c r="K12" i="5"/>
  <c r="H12" i="5"/>
  <c r="G12" i="5"/>
  <c r="F12" i="5"/>
  <c r="E12" i="5"/>
  <c r="N11" i="5"/>
  <c r="K11" i="5"/>
  <c r="H11" i="5"/>
  <c r="G11" i="5"/>
  <c r="F11" i="5"/>
  <c r="E11" i="5" s="1"/>
  <c r="O10" i="5"/>
  <c r="J10" i="5"/>
  <c r="E13" i="4"/>
  <c r="B13" i="4"/>
  <c r="E12" i="4"/>
  <c r="B12" i="4"/>
  <c r="E11" i="4"/>
  <c r="B11" i="4"/>
  <c r="E10" i="4"/>
  <c r="B10" i="4"/>
  <c r="E9" i="4"/>
  <c r="B9" i="4"/>
  <c r="E8" i="4"/>
  <c r="B8" i="4"/>
  <c r="G7" i="4"/>
  <c r="F7" i="4"/>
  <c r="D7" i="4"/>
  <c r="C7" i="4"/>
  <c r="I10" i="5" l="1"/>
  <c r="G10" i="5"/>
  <c r="K17" i="5"/>
  <c r="K10" i="5" s="1"/>
  <c r="N10" i="5"/>
  <c r="M10" i="5"/>
  <c r="N25" i="5"/>
  <c r="E19" i="5"/>
  <c r="E26" i="5"/>
  <c r="E25" i="5" s="1"/>
  <c r="F17" i="5"/>
  <c r="E13" i="5"/>
  <c r="F13" i="5"/>
  <c r="E18" i="5"/>
  <c r="E17" i="5" s="1"/>
  <c r="E10" i="5" s="1"/>
  <c r="H25" i="5"/>
  <c r="E7" i="4"/>
  <c r="B7" i="4"/>
  <c r="F25" i="5"/>
  <c r="F10" i="5" l="1"/>
  <c r="E6" i="2" l="1"/>
  <c r="G6" i="2" l="1"/>
  <c r="F6" i="2" l="1"/>
  <c r="D6" i="2"/>
  <c r="C7" i="2"/>
  <c r="C8" i="2"/>
  <c r="C10" i="2"/>
  <c r="C9" i="2"/>
  <c r="C6" i="2" l="1"/>
</calcChain>
</file>

<file path=xl/sharedStrings.xml><?xml version="1.0" encoding="utf-8"?>
<sst xmlns="http://schemas.openxmlformats.org/spreadsheetml/2006/main" count="374" uniqueCount="174">
  <si>
    <t>－中学校・卒業後の状況調査－</t>
  </si>
  <si>
    <t>計</t>
  </si>
  <si>
    <t>男</t>
  </si>
  <si>
    <t>女</t>
  </si>
  <si>
    <t>卒業者総数（Ａ+Ｂ+Ｃ+Ｄ+Ｅ+Ｆ+Ｇ）</t>
  </si>
  <si>
    <t>-</t>
  </si>
  <si>
    <t>Ａ　高等学校等進学者（就職して進学した者を含む）</t>
  </si>
  <si>
    <t>Ｂ　専修学校（高等課程）進学者（就職して進学した者を含む）</t>
  </si>
  <si>
    <t>専修学校</t>
  </si>
  <si>
    <t>各種学校</t>
  </si>
  <si>
    <t>再</t>
  </si>
  <si>
    <t>上記Ａのうち</t>
  </si>
  <si>
    <t>上記Ｂのうち</t>
  </si>
  <si>
    <t>上記Ｃのうち</t>
  </si>
  <si>
    <t>上記Ｄのうち</t>
  </si>
  <si>
    <t>掲</t>
  </si>
  <si>
    <t>専修学校（高等課程）進学者</t>
  </si>
  <si>
    <t>専修学校（一般課程）等入学者</t>
  </si>
  <si>
    <t>公共職業能力開発施設等入学者</t>
  </si>
  <si>
    <t>就職者</t>
  </si>
  <si>
    <t>第１次産業</t>
  </si>
  <si>
    <t>第２次産業</t>
  </si>
  <si>
    <t>第３次産業</t>
  </si>
  <si>
    <t>左記以外不詳</t>
  </si>
  <si>
    <t>計のうち</t>
  </si>
  <si>
    <t>公共職業</t>
  </si>
  <si>
    <t>再　　　　　　　　　　　　掲</t>
  </si>
  <si>
    <t>卒業者総数</t>
  </si>
  <si>
    <t>Ａ　高等学校等進学者</t>
  </si>
  <si>
    <t>Ｃ　（一般課程）</t>
  </si>
  <si>
    <t>Ｄ　能力開発施設</t>
  </si>
  <si>
    <t>Ｆ　左記以外の者</t>
  </si>
  <si>
    <t>Ａのう</t>
  </si>
  <si>
    <t>Ｈ　Ａ・Ｂ・Ｃ・Ｄのうち</t>
  </si>
  <si>
    <t>総数のう</t>
  </si>
  <si>
    <t>就職者計</t>
  </si>
  <si>
    <t>進学率（％）</t>
  </si>
  <si>
    <t>等入学者</t>
  </si>
  <si>
    <t>就職している者</t>
  </si>
  <si>
    <t>ち高等学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</si>
  <si>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</si>
  <si>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</si>
  <si>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</si>
  <si>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</si>
  <si>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</si>
  <si>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</si>
  <si>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</si>
  <si>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</si>
  <si>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</si>
  <si>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</si>
  <si>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</si>
  <si>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</si>
  <si>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</si>
  <si>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</si>
  <si>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</si>
  <si>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</si>
  <si>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</si>
  <si>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</si>
  <si>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</si>
  <si>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</si>
  <si>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</si>
  <si>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</si>
  <si>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</si>
  <si>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</si>
  <si>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</si>
  <si>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</si>
  <si>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</si>
  <si>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</si>
  <si>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</si>
  <si>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</si>
  <si>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</si>
  <si>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</si>
  <si>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</si>
  <si>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</si>
  <si>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</si>
  <si>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</si>
  <si>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</si>
  <si>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</si>
  <si>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</si>
  <si>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</si>
  <si>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</si>
  <si>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</si>
  <si>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</si>
  <si>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</si>
  <si>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</si>
  <si>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</si>
  <si>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</si>
  <si>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</si>
  <si>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</si>
  <si>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 xml:space="preserve"> 上記Ａのうち他県への進学者</t>
    <rPh sb="1" eb="3">
      <t>ジョウキ</t>
    </rPh>
    <rPh sb="7" eb="9">
      <t>タケン</t>
    </rPh>
    <rPh sb="11" eb="14">
      <t>シンガクシャ</t>
    </rPh>
    <phoneticPr fontId="2"/>
  </si>
  <si>
    <t>進学者</t>
    <rPh sb="0" eb="3">
      <t>シンガクシャ</t>
    </rPh>
    <phoneticPr fontId="2"/>
  </si>
  <si>
    <t>卒業者</t>
    <rPh sb="0" eb="1">
      <t>ソツ</t>
    </rPh>
    <rPh sb="1" eb="2">
      <t>ギョウ</t>
    </rPh>
    <rPh sb="2" eb="3">
      <t>モノ</t>
    </rPh>
    <phoneticPr fontId="2"/>
  </si>
  <si>
    <t>志願者</t>
    <rPh sb="0" eb="3">
      <t>シガンシャ</t>
    </rPh>
    <phoneticPr fontId="2"/>
  </si>
  <si>
    <t>県内</t>
    <rPh sb="0" eb="1">
      <t>ケン</t>
    </rPh>
    <phoneticPr fontId="2"/>
  </si>
  <si>
    <t>(1)　中学校</t>
    <phoneticPr fontId="2"/>
  </si>
  <si>
    <t>専修学校</t>
    <phoneticPr fontId="2"/>
  </si>
  <si>
    <t>Ｂ （高等課程）</t>
    <phoneticPr fontId="2"/>
  </si>
  <si>
    <t>進 学 者</t>
    <phoneticPr fontId="2"/>
  </si>
  <si>
    <t>ち他県</t>
    <phoneticPr fontId="2"/>
  </si>
  <si>
    <t>のうち</t>
    <phoneticPr fontId="2"/>
  </si>
  <si>
    <t>へ の</t>
    <phoneticPr fontId="2"/>
  </si>
  <si>
    <t>Ａの</t>
    <phoneticPr fontId="2"/>
  </si>
  <si>
    <t>Ｂの</t>
    <phoneticPr fontId="2"/>
  </si>
  <si>
    <t>Ｃの</t>
    <phoneticPr fontId="2"/>
  </si>
  <si>
    <t>Ｄの</t>
    <phoneticPr fontId="2"/>
  </si>
  <si>
    <t>校等入学</t>
    <phoneticPr fontId="2"/>
  </si>
  <si>
    <t>うち</t>
    <phoneticPr fontId="2"/>
  </si>
  <si>
    <t>就職者</t>
    <phoneticPr fontId="2"/>
  </si>
  <si>
    <t>区　分</t>
    <rPh sb="0" eb="1">
      <t>ク</t>
    </rPh>
    <rPh sb="2" eb="3">
      <t>ブン</t>
    </rPh>
    <phoneticPr fontId="2"/>
  </si>
  <si>
    <t>国　　立</t>
    <phoneticPr fontId="2"/>
  </si>
  <si>
    <t>公　　立</t>
    <phoneticPr fontId="2"/>
  </si>
  <si>
    <t>私　　立</t>
    <phoneticPr fontId="2"/>
  </si>
  <si>
    <t>檜枝岐村</t>
  </si>
  <si>
    <t>進　路　区　分</t>
    <phoneticPr fontId="2"/>
  </si>
  <si>
    <t>区　　　　　　　分</t>
    <phoneticPr fontId="2"/>
  </si>
  <si>
    <t>区　分</t>
    <phoneticPr fontId="2"/>
  </si>
  <si>
    <t>県　内</t>
    <phoneticPr fontId="2"/>
  </si>
  <si>
    <t>県　外</t>
    <phoneticPr fontId="2"/>
  </si>
  <si>
    <t>高等学校等進学者</t>
    <rPh sb="0" eb="2">
      <t>コウトウ</t>
    </rPh>
    <rPh sb="2" eb="4">
      <t>ガッコウ</t>
    </rPh>
    <rPh sb="4" eb="5">
      <t>トウ</t>
    </rPh>
    <phoneticPr fontId="2"/>
  </si>
  <si>
    <t>福島市</t>
    <rPh sb="0" eb="1">
      <t>フク</t>
    </rPh>
    <rPh sb="1" eb="2">
      <t>シマ</t>
    </rPh>
    <rPh sb="2" eb="3">
      <t>シ</t>
    </rPh>
    <phoneticPr fontId="1"/>
  </si>
  <si>
    <t>田村市</t>
    <rPh sb="0" eb="2">
      <t>タムラ</t>
    </rPh>
    <rPh sb="2" eb="3">
      <t>シ</t>
    </rPh>
    <phoneticPr fontId="1"/>
  </si>
  <si>
    <t>南相馬市</t>
    <rPh sb="0" eb="1">
      <t>ミナミ</t>
    </rPh>
    <rPh sb="1" eb="4">
      <t>ソウマシ</t>
    </rPh>
    <phoneticPr fontId="1"/>
  </si>
  <si>
    <t>伊達市</t>
    <rPh sb="0" eb="3">
      <t>ダテシ</t>
    </rPh>
    <phoneticPr fontId="1"/>
  </si>
  <si>
    <t>下郷町</t>
    <rPh sb="2" eb="3">
      <t>マチ</t>
    </rPh>
    <phoneticPr fontId="1"/>
  </si>
  <si>
    <t>南会津町</t>
    <rPh sb="0" eb="1">
      <t>ミナミ</t>
    </rPh>
    <rPh sb="1" eb="4">
      <t>アイヅマチ</t>
    </rPh>
    <phoneticPr fontId="1"/>
  </si>
  <si>
    <t>会津美里町</t>
    <rPh sb="0" eb="2">
      <t>アイヅ</t>
    </rPh>
    <rPh sb="2" eb="5">
      <t>ミサトマチ</t>
    </rPh>
    <phoneticPr fontId="1"/>
  </si>
  <si>
    <t>塙町</t>
  </si>
  <si>
    <t>国　立</t>
    <phoneticPr fontId="2"/>
  </si>
  <si>
    <t>公　立</t>
    <phoneticPr fontId="2"/>
  </si>
  <si>
    <t>私　立</t>
    <phoneticPr fontId="2"/>
  </si>
  <si>
    <t>本宮市</t>
    <rPh sb="0" eb="3">
      <t>モトミヤシ</t>
    </rPh>
    <phoneticPr fontId="2"/>
  </si>
  <si>
    <t>卒業者総数のうち特別支援学級卒業者</t>
    <rPh sb="8" eb="10">
      <t>トクベツ</t>
    </rPh>
    <rPh sb="10" eb="12">
      <t>シエン</t>
    </rPh>
    <phoneticPr fontId="2"/>
  </si>
  <si>
    <t>ち特別支</t>
    <rPh sb="1" eb="3">
      <t>トクベツ</t>
    </rPh>
    <rPh sb="3" eb="4">
      <t>ササ</t>
    </rPh>
    <phoneticPr fontId="2"/>
  </si>
  <si>
    <t>援学級</t>
    <rPh sb="0" eb="1">
      <t>エン</t>
    </rPh>
    <rPh sb="1" eb="3">
      <t>ガッキュウ</t>
    </rPh>
    <phoneticPr fontId="2"/>
  </si>
  <si>
    <t>上記以外の者、不詳・死亡</t>
    <phoneticPr fontId="2"/>
  </si>
  <si>
    <t>Ｇ　不詳・死亡</t>
    <phoneticPr fontId="2"/>
  </si>
  <si>
    <t>Ｇ　不詳・死亡</t>
    <phoneticPr fontId="2"/>
  </si>
  <si>
    <t>５　卒業後の状況調査</t>
    <phoneticPr fontId="2"/>
  </si>
  <si>
    <t>卒業者に占める就職者の割合　　（％）</t>
    <rPh sb="0" eb="3">
      <t>ソツギョウシャ</t>
    </rPh>
    <rPh sb="4" eb="5">
      <t>シ</t>
    </rPh>
    <rPh sb="7" eb="10">
      <t>シュウショクシャ</t>
    </rPh>
    <rPh sb="11" eb="13">
      <t>ワリアイ</t>
    </rPh>
    <phoneticPr fontId="2"/>
  </si>
  <si>
    <t>卒業者に占める  就職者  の割合　　（％）</t>
    <rPh sb="0" eb="3">
      <t>ソツギョウシャ</t>
    </rPh>
    <rPh sb="4" eb="5">
      <t>シ</t>
    </rPh>
    <rPh sb="9" eb="12">
      <t>シュウショクシャ</t>
    </rPh>
    <rPh sb="15" eb="17">
      <t>ワリアイ</t>
    </rPh>
    <phoneticPr fontId="2"/>
  </si>
  <si>
    <t>注１　進学率：卒業者のうち、高等学校等へ進学した者（就職進学者を含む。）の占める比率。</t>
    <rPh sb="0" eb="1">
      <t>チュウ</t>
    </rPh>
    <rPh sb="3" eb="6">
      <t>シンガクリツ</t>
    </rPh>
    <rPh sb="7" eb="10">
      <t>ソツギョウシャ</t>
    </rPh>
    <rPh sb="14" eb="16">
      <t>コウトウ</t>
    </rPh>
    <rPh sb="16" eb="18">
      <t>ガッコウ</t>
    </rPh>
    <rPh sb="18" eb="19">
      <t>トウ</t>
    </rPh>
    <rPh sb="20" eb="22">
      <t>シンガク</t>
    </rPh>
    <rPh sb="24" eb="25">
      <t>モノ</t>
    </rPh>
    <rPh sb="26" eb="28">
      <t>シュウショク</t>
    </rPh>
    <rPh sb="28" eb="30">
      <t>シンガク</t>
    </rPh>
    <rPh sb="30" eb="31">
      <t>モノ</t>
    </rPh>
    <rPh sb="32" eb="33">
      <t>フク</t>
    </rPh>
    <rPh sb="37" eb="38">
      <t>シ</t>
    </rPh>
    <rPh sb="40" eb="42">
      <t>ヒリツ</t>
    </rPh>
    <phoneticPr fontId="1"/>
  </si>
  <si>
    <t>-</t>
    <phoneticPr fontId="2"/>
  </si>
  <si>
    <t>Ｃ　専修学校（一般課程）等入学者
    （就職して入学した者を含む）</t>
    <phoneticPr fontId="2"/>
  </si>
  <si>
    <t>等入学者</t>
    <phoneticPr fontId="2"/>
  </si>
  <si>
    <t>専修学校</t>
    <phoneticPr fontId="2"/>
  </si>
  <si>
    <t>Ｅ　就職者</t>
    <rPh sb="2" eb="4">
      <t>シュウショク</t>
    </rPh>
    <rPh sb="4" eb="5">
      <t>シャ</t>
    </rPh>
    <phoneticPr fontId="2"/>
  </si>
  <si>
    <t>Ｆ　上記以外の者</t>
    <phoneticPr fontId="2"/>
  </si>
  <si>
    <t>Ｄ　公共職業能力開発施設等入学者</t>
    <phoneticPr fontId="2"/>
  </si>
  <si>
    <t>Ｈ　上記Ａ・Ｂ・Ｃ・Ｄのうち
    就職している者</t>
    <phoneticPr fontId="2"/>
  </si>
  <si>
    <t>卒業者総数のうち高等学校等入学志願者</t>
    <phoneticPr fontId="2"/>
  </si>
  <si>
    <t>就職者（Ｅ+Ｈ）のうち県内就職者</t>
    <phoneticPr fontId="2"/>
  </si>
  <si>
    <t>自営業主等</t>
    <rPh sb="0" eb="3">
      <t>ジエイギョウ</t>
    </rPh>
    <rPh sb="3" eb="4">
      <t>シュ</t>
    </rPh>
    <rPh sb="4" eb="5">
      <t>トウ</t>
    </rPh>
    <phoneticPr fontId="2"/>
  </si>
  <si>
    <t>無期雇用労働者</t>
    <rPh sb="0" eb="2">
      <t>ムキ</t>
    </rPh>
    <rPh sb="2" eb="4">
      <t>コヨウ</t>
    </rPh>
    <rPh sb="4" eb="7">
      <t>ロウドウシャ</t>
    </rPh>
    <phoneticPr fontId="2"/>
  </si>
  <si>
    <t>有期雇用労働者</t>
    <rPh sb="0" eb="2">
      <t>ユウキ</t>
    </rPh>
    <rPh sb="2" eb="4">
      <t>コヨウ</t>
    </rPh>
    <rPh sb="4" eb="7">
      <t>ロウドウシャ</t>
    </rPh>
    <phoneticPr fontId="2"/>
  </si>
  <si>
    <t>臨時労働者</t>
    <rPh sb="0" eb="2">
      <t>リンジ</t>
    </rPh>
    <rPh sb="2" eb="5">
      <t>ロウドウシャ</t>
    </rPh>
    <phoneticPr fontId="2"/>
  </si>
  <si>
    <t>有期雇用労働者のうち雇用期間が一年以上、かつフルタイム勤務相当の者（再掲）</t>
    <rPh sb="0" eb="2">
      <t>ユウキ</t>
    </rPh>
    <rPh sb="2" eb="4">
      <t>コヨウ</t>
    </rPh>
    <rPh sb="4" eb="7">
      <t>ロウドウシャ</t>
    </rPh>
    <rPh sb="10" eb="12">
      <t>コヨウ</t>
    </rPh>
    <rPh sb="12" eb="14">
      <t>キカン</t>
    </rPh>
    <rPh sb="15" eb="19">
      <t>イチネンイジョウ</t>
    </rPh>
    <rPh sb="27" eb="29">
      <t>キンム</t>
    </rPh>
    <rPh sb="29" eb="31">
      <t>ソウトウ</t>
    </rPh>
    <rPh sb="32" eb="33">
      <t>モノ</t>
    </rPh>
    <rPh sb="34" eb="36">
      <t>サイケイ</t>
    </rPh>
    <phoneticPr fontId="2"/>
  </si>
  <si>
    <t>Ｅ　就職者（上記Ａ・Ｂ・Ｃ・Ｄを除く）</t>
  </si>
  <si>
    <t>計</t>
    <rPh sb="0" eb="1">
      <t>ケイ</t>
    </rPh>
    <phoneticPr fontId="2"/>
  </si>
  <si>
    <t>常用労働者</t>
    <rPh sb="0" eb="2">
      <t>ジョウヨウ</t>
    </rPh>
    <rPh sb="2" eb="5">
      <t>ロウドウシャ</t>
    </rPh>
    <phoneticPr fontId="2"/>
  </si>
  <si>
    <t>左記Ｅの有期雇用労働者のうち雇用契約期間が一年以上、かつフルタイム勤務相当の者</t>
    <rPh sb="0" eb="2">
      <t>サキ</t>
    </rPh>
    <rPh sb="4" eb="6">
      <t>ユウキ</t>
    </rPh>
    <rPh sb="6" eb="8">
      <t>コヨウ</t>
    </rPh>
    <rPh sb="8" eb="11">
      <t>ロウドウシャ</t>
    </rPh>
    <rPh sb="14" eb="16">
      <t>コヨウ</t>
    </rPh>
    <rPh sb="16" eb="18">
      <t>ケイヤク</t>
    </rPh>
    <rPh sb="18" eb="20">
      <t>キカン</t>
    </rPh>
    <rPh sb="21" eb="23">
      <t>イチネン</t>
    </rPh>
    <rPh sb="23" eb="25">
      <t>イジョウ</t>
    </rPh>
    <rPh sb="33" eb="35">
      <t>キンム</t>
    </rPh>
    <rPh sb="35" eb="37">
      <t>ソウトウ</t>
    </rPh>
    <rPh sb="38" eb="39">
      <t>モノ</t>
    </rPh>
    <phoneticPr fontId="2"/>
  </si>
  <si>
    <t>第６０表　状況別卒業者数</t>
    <rPh sb="5" eb="7">
      <t>ジョウキョウ</t>
    </rPh>
    <phoneticPr fontId="2"/>
  </si>
  <si>
    <t>第６１表　卒業者総数のうち特別支援学級卒業者の進路状況</t>
    <rPh sb="13" eb="15">
      <t>トクベツ</t>
    </rPh>
    <rPh sb="15" eb="17">
      <t>シエン</t>
    </rPh>
    <rPh sb="17" eb="19">
      <t>ガッキュウ</t>
    </rPh>
    <phoneticPr fontId="2"/>
  </si>
  <si>
    <t>第６２表　就職先別産業別就職者数（公立）</t>
    <phoneticPr fontId="2"/>
  </si>
  <si>
    <t>第６３表　市町村別状況別卒業者数（国立・公立・私立）</t>
    <rPh sb="9" eb="11">
      <t>ジョウキョウ</t>
    </rPh>
    <phoneticPr fontId="2"/>
  </si>
  <si>
    <t>令和2年3月</t>
    <rPh sb="0" eb="2">
      <t>レイワ</t>
    </rPh>
    <rPh sb="5" eb="6">
      <t>ツキ</t>
    </rPh>
    <phoneticPr fontId="2"/>
  </si>
  <si>
    <t>令和3年3月</t>
    <rPh sb="0" eb="2">
      <t>レイワ</t>
    </rPh>
    <rPh sb="3" eb="4">
      <t>ネン</t>
    </rPh>
    <rPh sb="4" eb="5">
      <t>ヘイネン</t>
    </rPh>
    <rPh sb="5" eb="6">
      <t>ツキ</t>
    </rPh>
    <phoneticPr fontId="2"/>
  </si>
  <si>
    <t>令和3年3月</t>
    <rPh sb="0" eb="2">
      <t>レイワ</t>
    </rPh>
    <rPh sb="5" eb="6">
      <t>ツキ</t>
    </rPh>
    <phoneticPr fontId="2"/>
  </si>
  <si>
    <t>a 自営業主等</t>
    <rPh sb="2" eb="5">
      <t>ジエイギョウ</t>
    </rPh>
    <rPh sb="5" eb="6">
      <t>シュ</t>
    </rPh>
    <rPh sb="6" eb="7">
      <t>トウ</t>
    </rPh>
    <phoneticPr fontId="2"/>
  </si>
  <si>
    <t>b 無期雇用労働者</t>
    <rPh sb="2" eb="4">
      <t>ムキ</t>
    </rPh>
    <rPh sb="4" eb="6">
      <t>コヨウ</t>
    </rPh>
    <rPh sb="6" eb="9">
      <t>ロウドウシャ</t>
    </rPh>
    <phoneticPr fontId="2"/>
  </si>
  <si>
    <t>c 有期雇用労働者</t>
    <rPh sb="2" eb="4">
      <t>ユウキ</t>
    </rPh>
    <rPh sb="4" eb="6">
      <t>コヨウ</t>
    </rPh>
    <rPh sb="6" eb="9">
      <t>ロウドウシャ</t>
    </rPh>
    <phoneticPr fontId="2"/>
  </si>
  <si>
    <t>d 臨時労働者</t>
    <rPh sb="2" eb="4">
      <t>リンジ</t>
    </rPh>
    <rPh sb="4" eb="7">
      <t>ロウドウシャ</t>
    </rPh>
    <phoneticPr fontId="2"/>
  </si>
  <si>
    <t>　２　卒業者に占める就職者の割合：卒業者のうち、就職者（Ｅ）（ただし、有期雇用労働者（c）、臨時労働者（d）を除く）及び就職進学者（Ｈ）、有期雇用労働者のうち雇用契約</t>
    <phoneticPr fontId="2"/>
  </si>
  <si>
    <t>期間が一年以上、かつフルタイム勤務相当の者（Ｉ）の占める比率。　計算式：((E(a+b)+H+I))/卒業者総数</t>
  </si>
  <si>
    <t>－中学校・卒業後の状況調査－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</si>
</sst>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;\-#,##0;\-"/>
    <numFmt numFmtId="178" formatCode="#,##0.0;\-#,##0.0;\-"/>
  </numFmts>
  <fonts count="15">
    <font>
      <sz val="10"/>
      <color indexed="8"/>
      <name val="細明朝体"/>
      <family val="3"/>
      <charset val="128"/>
    </font>
    <font>
      <sz val="9"/>
      <color indexed="8"/>
      <name val="平成明朝"/>
      <family val="3"/>
      <charset val="128"/>
    </font>
    <font>
      <sz val="6"/>
      <name val="細明朝体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細明朝体"/>
      <family val="3"/>
      <charset val="128"/>
    </font>
    <font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4" fillId="0" borderId="0">
      <alignment vertical="center"/>
    </xf>
  </cellStyleXfs>
  <cellXfs count="220">
    <xf numFmtId="0" fontId="0" fillId="0" borderId="0" xfId="0"/>
    <xf numFmtId="177" fontId="3" fillId="0" borderId="0" xfId="0" applyNumberFormat="1" applyFont="1" applyFill="1" applyBorder="1" applyAlignment="1">
      <alignment horizontal="right"/>
    </xf>
    <xf numFmtId="177" fontId="3" fillId="0" borderId="45" xfId="0" applyNumberFormat="1" applyFont="1" applyFill="1" applyBorder="1" applyAlignment="1">
      <alignment horizontal="right"/>
    </xf>
    <xf numFmtId="177" fontId="3" fillId="0" borderId="46" xfId="0" applyNumberFormat="1" applyFont="1" applyFill="1" applyBorder="1" applyAlignment="1">
      <alignment horizontal="right"/>
    </xf>
    <xf numFmtId="177" fontId="3" fillId="0" borderId="47" xfId="0" applyNumberFormat="1" applyFont="1" applyFill="1" applyBorder="1" applyAlignment="1">
      <alignment horizontal="right"/>
    </xf>
    <xf numFmtId="3" fontId="6" fillId="0" borderId="20" xfId="0" applyNumberFormat="1" applyFont="1" applyFill="1" applyBorder="1"/>
    <xf numFmtId="177" fontId="7" fillId="0" borderId="0" xfId="0" applyNumberFormat="1" applyFont="1" applyFill="1" applyBorder="1" applyAlignment="1">
      <alignment horizontal="right"/>
    </xf>
    <xf numFmtId="178" fontId="7" fillId="0" borderId="0" xfId="0" applyNumberFormat="1" applyFont="1" applyFill="1" applyBorder="1" applyAlignment="1">
      <alignment horizontal="right"/>
    </xf>
    <xf numFmtId="178" fontId="7" fillId="0" borderId="45" xfId="0" applyNumberFormat="1" applyFont="1" applyFill="1" applyBorder="1" applyAlignment="1">
      <alignment horizontal="right"/>
    </xf>
    <xf numFmtId="177" fontId="7" fillId="0" borderId="46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center" shrinkToFit="1"/>
    </xf>
    <xf numFmtId="0" fontId="5" fillId="0" borderId="0" xfId="0" applyFont="1" applyFill="1"/>
    <xf numFmtId="0" fontId="5" fillId="0" borderId="0" xfId="0" quotePrefix="1" applyFont="1" applyFill="1" applyAlignment="1">
      <alignment horizontal="right"/>
    </xf>
    <xf numFmtId="0" fontId="5" fillId="0" borderId="0" xfId="0" applyFont="1" applyFill="1" applyAlignment="1">
      <alignment horizontal="centerContinuous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1" xfId="0" applyFont="1" applyFill="1" applyBorder="1"/>
    <xf numFmtId="0" fontId="5" fillId="0" borderId="7" xfId="0" applyFont="1" applyFill="1" applyBorder="1"/>
    <xf numFmtId="0" fontId="10" fillId="0" borderId="18" xfId="0" applyFont="1" applyFill="1" applyBorder="1" applyAlignment="1">
      <alignment horizontal="center"/>
    </xf>
    <xf numFmtId="0" fontId="5" fillId="0" borderId="19" xfId="0" applyFont="1" applyFill="1" applyBorder="1"/>
    <xf numFmtId="0" fontId="5" fillId="0" borderId="2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/>
    <xf numFmtId="0" fontId="5" fillId="0" borderId="25" xfId="0" applyFont="1" applyFill="1" applyBorder="1"/>
    <xf numFmtId="0" fontId="5" fillId="0" borderId="0" xfId="0" applyFont="1" applyFill="1" applyBorder="1"/>
    <xf numFmtId="3" fontId="5" fillId="0" borderId="0" xfId="0" applyNumberFormat="1" applyFont="1" applyFill="1" applyBorder="1"/>
    <xf numFmtId="0" fontId="5" fillId="0" borderId="2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distributed"/>
    </xf>
    <xf numFmtId="0" fontId="5" fillId="0" borderId="27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28" xfId="0" applyFont="1" applyFill="1" applyBorder="1" applyAlignment="1">
      <alignment horizontal="centerContinuous"/>
    </xf>
    <xf numFmtId="0" fontId="5" fillId="0" borderId="29" xfId="0" applyFont="1" applyFill="1" applyBorder="1" applyAlignment="1">
      <alignment horizontal="centerContinuous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Continuous"/>
    </xf>
    <xf numFmtId="0" fontId="5" fillId="0" borderId="7" xfId="0" applyFont="1" applyFill="1" applyBorder="1" applyAlignment="1">
      <alignment horizontal="centerContinuous"/>
    </xf>
    <xf numFmtId="177" fontId="7" fillId="0" borderId="0" xfId="0" applyNumberFormat="1" applyFont="1" applyFill="1" applyAlignment="1">
      <alignment horizontal="right" shrinkToFit="1"/>
    </xf>
    <xf numFmtId="178" fontId="7" fillId="0" borderId="45" xfId="0" applyNumberFormat="1" applyFont="1" applyFill="1" applyBorder="1" applyAlignment="1">
      <alignment horizontal="right" shrinkToFit="1"/>
    </xf>
    <xf numFmtId="177" fontId="7" fillId="0" borderId="46" xfId="0" applyNumberFormat="1" applyFont="1" applyFill="1" applyBorder="1" applyAlignment="1">
      <alignment horizontal="right" shrinkToFit="1"/>
    </xf>
    <xf numFmtId="178" fontId="7" fillId="0" borderId="47" xfId="0" applyNumberFormat="1" applyFont="1" applyFill="1" applyBorder="1" applyAlignment="1">
      <alignment horizontal="right" shrinkToFit="1"/>
    </xf>
    <xf numFmtId="3" fontId="5" fillId="0" borderId="0" xfId="0" quotePrefix="1" applyNumberFormat="1" applyFont="1" applyFill="1" applyBorder="1" applyAlignment="1">
      <alignment horizontal="left"/>
    </xf>
    <xf numFmtId="176" fontId="5" fillId="0" borderId="0" xfId="0" applyNumberFormat="1" applyFont="1" applyFill="1" applyBorder="1"/>
    <xf numFmtId="3" fontId="6" fillId="0" borderId="32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horizontal="centerContinuous" vertical="center"/>
    </xf>
    <xf numFmtId="3" fontId="6" fillId="0" borderId="3" xfId="0" applyNumberFormat="1" applyFont="1" applyFill="1" applyBorder="1" applyAlignment="1">
      <alignment horizontal="centerContinuous" vertical="center"/>
    </xf>
    <xf numFmtId="3" fontId="6" fillId="0" borderId="4" xfId="0" applyNumberFormat="1" applyFont="1" applyFill="1" applyBorder="1" applyAlignment="1">
      <alignment horizontal="centerContinuous" vertical="center"/>
    </xf>
    <xf numFmtId="176" fontId="6" fillId="0" borderId="33" xfId="0" applyNumberFormat="1" applyFont="1" applyFill="1" applyBorder="1" applyAlignment="1">
      <alignment horizontal="left" vertical="center"/>
    </xf>
    <xf numFmtId="176" fontId="6" fillId="0" borderId="34" xfId="0" applyNumberFormat="1" applyFont="1" applyFill="1" applyBorder="1" applyAlignment="1">
      <alignment horizontal="left" vertical="center"/>
    </xf>
    <xf numFmtId="176" fontId="6" fillId="0" borderId="35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horizontal="centerContinuous" vertical="center"/>
    </xf>
    <xf numFmtId="3" fontId="6" fillId="0" borderId="21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horizontal="centerContinuous" vertical="center"/>
    </xf>
    <xf numFmtId="176" fontId="6" fillId="0" borderId="0" xfId="0" applyNumberFormat="1" applyFont="1" applyFill="1" applyBorder="1" applyAlignment="1">
      <alignment horizontal="centerContinuous" vertical="center"/>
    </xf>
    <xf numFmtId="176" fontId="6" fillId="0" borderId="15" xfId="0" applyNumberFormat="1" applyFont="1" applyFill="1" applyBorder="1" applyAlignment="1">
      <alignment horizontal="centerContinuous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Continuous"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horizontal="distributed" vertical="center"/>
    </xf>
    <xf numFmtId="176" fontId="6" fillId="0" borderId="41" xfId="0" applyNumberFormat="1" applyFont="1" applyFill="1" applyBorder="1" applyAlignment="1">
      <alignment vertical="center"/>
    </xf>
    <xf numFmtId="176" fontId="6" fillId="0" borderId="42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0" xfId="0" applyNumberFormat="1" applyFont="1" applyFill="1"/>
    <xf numFmtId="3" fontId="6" fillId="0" borderId="43" xfId="0" applyNumberFormat="1" applyFont="1" applyFill="1" applyBorder="1"/>
    <xf numFmtId="3" fontId="6" fillId="0" borderId="6" xfId="0" applyNumberFormat="1" applyFont="1" applyFill="1" applyBorder="1" applyAlignment="1">
      <alignment horizontal="centerContinuous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distributed" vertical="center" wrapText="1"/>
    </xf>
    <xf numFmtId="3" fontId="6" fillId="0" borderId="6" xfId="0" applyNumberFormat="1" applyFont="1" applyFill="1" applyBorder="1" applyAlignment="1">
      <alignment horizontal="distributed" vertical="center"/>
    </xf>
    <xf numFmtId="177" fontId="7" fillId="0" borderId="37" xfId="0" applyNumberFormat="1" applyFont="1" applyFill="1" applyBorder="1" applyAlignment="1">
      <alignment horizontal="right"/>
    </xf>
    <xf numFmtId="0" fontId="6" fillId="0" borderId="20" xfId="0" applyNumberFormat="1" applyFont="1" applyFill="1" applyBorder="1" applyAlignment="1"/>
    <xf numFmtId="177" fontId="7" fillId="0" borderId="37" xfId="0" applyNumberFormat="1" applyFont="1" applyFill="1" applyBorder="1" applyAlignment="1"/>
    <xf numFmtId="177" fontId="7" fillId="0" borderId="0" xfId="0" applyNumberFormat="1" applyFont="1" applyFill="1" applyBorder="1" applyAlignment="1"/>
    <xf numFmtId="178" fontId="7" fillId="0" borderId="0" xfId="0" applyNumberFormat="1" applyFont="1" applyFill="1" applyBorder="1" applyAlignment="1"/>
    <xf numFmtId="178" fontId="7" fillId="0" borderId="45" xfId="0" applyNumberFormat="1" applyFont="1" applyFill="1" applyBorder="1" applyAlignment="1"/>
    <xf numFmtId="0" fontId="6" fillId="0" borderId="0" xfId="0" applyNumberFormat="1" applyFont="1" applyFill="1" applyAlignment="1"/>
    <xf numFmtId="3" fontId="6" fillId="0" borderId="0" xfId="0" applyNumberFormat="1" applyFont="1" applyFill="1" applyBorder="1"/>
    <xf numFmtId="3" fontId="6" fillId="0" borderId="23" xfId="0" applyNumberFormat="1" applyFont="1" applyFill="1" applyBorder="1"/>
    <xf numFmtId="3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Alignment="1">
      <alignment horizontal="left"/>
    </xf>
    <xf numFmtId="3" fontId="5" fillId="0" borderId="0" xfId="0" applyNumberFormat="1" applyFont="1" applyFill="1"/>
    <xf numFmtId="176" fontId="5" fillId="0" borderId="0" xfId="0" applyNumberFormat="1" applyFont="1" applyFill="1"/>
    <xf numFmtId="3" fontId="5" fillId="0" borderId="0" xfId="0" quotePrefix="1" applyNumberFormat="1" applyFont="1" applyFill="1" applyBorder="1" applyAlignment="1">
      <alignment horizontal="right"/>
    </xf>
    <xf numFmtId="0" fontId="9" fillId="0" borderId="0" xfId="0" applyFont="1" applyFill="1" applyAlignment="1"/>
    <xf numFmtId="0" fontId="5" fillId="0" borderId="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9" xfId="0" applyFont="1" applyFill="1" applyBorder="1" applyAlignment="1"/>
    <xf numFmtId="0" fontId="3" fillId="0" borderId="0" xfId="0" applyFont="1" applyFill="1" applyAlignment="1">
      <alignment horizontal="right" vertical="center" shrinkToFit="1"/>
    </xf>
    <xf numFmtId="0" fontId="5" fillId="0" borderId="0" xfId="0" applyFont="1" applyFill="1" applyBorder="1" applyAlignment="1"/>
    <xf numFmtId="178" fontId="7" fillId="0" borderId="0" xfId="0" applyNumberFormat="1" applyFont="1" applyFill="1" applyBorder="1" applyAlignment="1">
      <alignment horizontal="right" shrinkToFit="1"/>
    </xf>
    <xf numFmtId="0" fontId="5" fillId="0" borderId="51" xfId="0" applyFont="1" applyFill="1" applyBorder="1" applyAlignment="1">
      <alignment horizontal="left"/>
    </xf>
    <xf numFmtId="0" fontId="5" fillId="0" borderId="52" xfId="0" applyFont="1" applyFill="1" applyBorder="1" applyAlignment="1"/>
    <xf numFmtId="0" fontId="5" fillId="0" borderId="52" xfId="0" applyFont="1" applyFill="1" applyBorder="1" applyAlignment="1">
      <alignment horizontal="left"/>
    </xf>
    <xf numFmtId="3" fontId="6" fillId="0" borderId="21" xfId="0" applyNumberFormat="1" applyFont="1" applyFill="1" applyBorder="1" applyAlignment="1">
      <alignment horizontal="center" vertical="center"/>
    </xf>
    <xf numFmtId="177" fontId="3" fillId="0" borderId="49" xfId="0" applyNumberFormat="1" applyFont="1" applyFill="1" applyBorder="1" applyAlignment="1">
      <alignment horizontal="right"/>
    </xf>
    <xf numFmtId="177" fontId="3" fillId="0" borderId="48" xfId="0" applyNumberFormat="1" applyFont="1" applyFill="1" applyBorder="1" applyAlignment="1">
      <alignment horizontal="right"/>
    </xf>
    <xf numFmtId="177" fontId="3" fillId="0" borderId="39" xfId="0" applyNumberFormat="1" applyFont="1" applyFill="1" applyBorder="1" applyAlignment="1">
      <alignment horizontal="right"/>
    </xf>
    <xf numFmtId="177" fontId="3" fillId="0" borderId="38" xfId="0" applyNumberFormat="1" applyFont="1" applyFill="1" applyBorder="1" applyAlignment="1">
      <alignment horizontal="right"/>
    </xf>
    <xf numFmtId="177" fontId="3" fillId="0" borderId="37" xfId="0" applyNumberFormat="1" applyFont="1" applyFill="1" applyBorder="1" applyAlignment="1">
      <alignment horizontal="right"/>
    </xf>
    <xf numFmtId="177" fontId="13" fillId="0" borderId="0" xfId="0" applyNumberFormat="1" applyFont="1" applyFill="1" applyBorder="1" applyAlignment="1">
      <alignment horizontal="right"/>
    </xf>
    <xf numFmtId="178" fontId="7" fillId="0" borderId="0" xfId="0" applyNumberFormat="1" applyFont="1" applyFill="1" applyAlignment="1">
      <alignment shrinkToFit="1"/>
    </xf>
    <xf numFmtId="178" fontId="7" fillId="0" borderId="0" xfId="0" applyNumberFormat="1" applyFont="1" applyFill="1" applyAlignment="1">
      <alignment horizontal="right" shrinkToFit="1"/>
    </xf>
    <xf numFmtId="178" fontId="7" fillId="0" borderId="46" xfId="0" applyNumberFormat="1" applyFont="1" applyFill="1" applyBorder="1" applyAlignment="1">
      <alignment horizontal="right" shrinkToFit="1"/>
    </xf>
    <xf numFmtId="178" fontId="7" fillId="0" borderId="39" xfId="0" applyNumberFormat="1" applyFont="1" applyFill="1" applyBorder="1" applyAlignment="1">
      <alignment horizontal="right" shrinkToFit="1"/>
    </xf>
    <xf numFmtId="177" fontId="7" fillId="0" borderId="48" xfId="0" applyNumberFormat="1" applyFont="1" applyFill="1" applyBorder="1" applyAlignment="1">
      <alignment horizontal="right"/>
    </xf>
    <xf numFmtId="177" fontId="14" fillId="0" borderId="0" xfId="0" applyNumberFormat="1" applyFont="1" applyFill="1" applyBorder="1" applyAlignment="1">
      <alignment horizontal="right"/>
    </xf>
    <xf numFmtId="177" fontId="14" fillId="0" borderId="45" xfId="0" applyNumberFormat="1" applyFont="1" applyFill="1" applyBorder="1" applyAlignment="1">
      <alignment horizontal="right"/>
    </xf>
    <xf numFmtId="177" fontId="14" fillId="0" borderId="46" xfId="0" applyNumberFormat="1" applyFont="1" applyFill="1" applyBorder="1" applyAlignment="1">
      <alignment horizontal="right"/>
    </xf>
    <xf numFmtId="177" fontId="14" fillId="0" borderId="47" xfId="0" applyNumberFormat="1" applyFont="1" applyFill="1" applyBorder="1" applyAlignment="1">
      <alignment horizontal="right"/>
    </xf>
    <xf numFmtId="177" fontId="13" fillId="0" borderId="0" xfId="0" applyNumberFormat="1" applyFont="1" applyFill="1" applyBorder="1" applyAlignment="1"/>
    <xf numFmtId="3" fontId="6" fillId="0" borderId="20" xfId="0" applyNumberFormat="1" applyFont="1" applyFill="1" applyBorder="1" applyAlignment="1"/>
    <xf numFmtId="3" fontId="6" fillId="0" borderId="0" xfId="0" applyNumberFormat="1" applyFont="1" applyFill="1" applyAlignment="1"/>
    <xf numFmtId="3" fontId="6" fillId="0" borderId="0" xfId="0" applyNumberFormat="1" applyFont="1" applyFill="1" applyBorder="1" applyAlignment="1"/>
    <xf numFmtId="3" fontId="6" fillId="0" borderId="23" xfId="0" applyNumberFormat="1" applyFont="1" applyFill="1" applyBorder="1" applyAlignment="1"/>
    <xf numFmtId="0" fontId="5" fillId="0" borderId="0" xfId="0" quotePrefix="1" applyFont="1" applyFill="1" applyAlignment="1"/>
    <xf numFmtId="0" fontId="11" fillId="0" borderId="19" xfId="0" applyFont="1" applyFill="1" applyBorder="1" applyAlignment="1">
      <alignment horizontal="left" vertical="center" shrinkToFit="1"/>
    </xf>
    <xf numFmtId="0" fontId="11" fillId="0" borderId="11" xfId="0" applyFont="1" applyFill="1" applyBorder="1" applyAlignment="1">
      <alignment horizontal="left" vertical="center" shrinkToFit="1"/>
    </xf>
    <xf numFmtId="0" fontId="5" fillId="0" borderId="9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0" xfId="0" quotePrefix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46" xfId="0" applyFont="1" applyFill="1" applyBorder="1" applyAlignment="1">
      <alignment horizontal="left"/>
    </xf>
    <xf numFmtId="0" fontId="5" fillId="0" borderId="5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39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center" vertical="center" wrapText="1"/>
    </xf>
    <xf numFmtId="3" fontId="12" fillId="0" borderId="22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>
      <alignment horizontal="center" vertical="center" wrapText="1"/>
    </xf>
    <xf numFmtId="3" fontId="6" fillId="0" borderId="41" xfId="0" applyNumberFormat="1" applyFont="1" applyFill="1" applyBorder="1" applyAlignment="1">
      <alignment horizontal="center" vertical="center"/>
    </xf>
    <xf numFmtId="3" fontId="6" fillId="0" borderId="42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5" fillId="0" borderId="0" xfId="0" quotePrefix="1" applyNumberFormat="1" applyFont="1" applyFill="1" applyBorder="1" applyAlignment="1">
      <alignment horizontal="right"/>
    </xf>
    <xf numFmtId="0" fontId="9" fillId="0" borderId="0" xfId="0" applyFont="1" applyFill="1" applyAlignment="1"/>
    <xf numFmtId="176" fontId="5" fillId="0" borderId="0" xfId="0" applyNumberFormat="1" applyFont="1" applyFill="1" applyAlignment="1">
      <alignment horizontal="right"/>
    </xf>
    <xf numFmtId="3" fontId="6" fillId="0" borderId="37" xfId="0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3" fontId="6" fillId="0" borderId="0" xfId="0" applyNumberFormat="1" applyFont="1" applyFill="1" applyBorder="1" applyAlignment="1">
      <alignment horizontal="center" vertical="center" shrinkToFit="1"/>
    </xf>
    <xf numFmtId="3" fontId="6" fillId="0" borderId="15" xfId="0" applyNumberFormat="1" applyFont="1" applyFill="1" applyBorder="1" applyAlignment="1">
      <alignment horizontal="center" vertical="center" shrinkToFit="1"/>
    </xf>
    <xf numFmtId="176" fontId="6" fillId="0" borderId="36" xfId="0" applyNumberFormat="1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176" fontId="6" fillId="0" borderId="33" xfId="0" applyNumberFormat="1" applyFont="1" applyFill="1" applyBorder="1" applyAlignment="1">
      <alignment horizontal="center" vertical="center"/>
    </xf>
    <xf numFmtId="176" fontId="6" fillId="0" borderId="34" xfId="0" applyNumberFormat="1" applyFont="1" applyFill="1" applyBorder="1" applyAlignment="1">
      <alignment horizontal="center" vertical="center"/>
    </xf>
    <xf numFmtId="176" fontId="6" fillId="0" borderId="35" xfId="0" applyNumberFormat="1" applyFont="1" applyFill="1" applyBorder="1" applyAlignment="1">
      <alignment horizontal="center" vertical="center"/>
    </xf>
    <xf numFmtId="176" fontId="6" fillId="0" borderId="37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41" xfId="0" applyNumberFormat="1" applyFont="1" applyFill="1" applyBorder="1" applyAlignment="1">
      <alignment horizontal="center" vertical="center"/>
    </xf>
    <xf numFmtId="176" fontId="6" fillId="0" borderId="42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43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3" fontId="6" fillId="0" borderId="37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 shrinkToFit="1"/>
    </xf>
    <xf numFmtId="3" fontId="6" fillId="0" borderId="35" xfId="0" applyNumberFormat="1" applyFont="1" applyFill="1" applyBorder="1" applyAlignment="1">
      <alignment horizontal="center" vertical="center" shrinkToFit="1"/>
    </xf>
    <xf numFmtId="3" fontId="6" fillId="0" borderId="41" xfId="0" applyNumberFormat="1" applyFont="1" applyFill="1" applyBorder="1" applyAlignment="1">
      <alignment horizontal="center" vertical="center" shrinkToFit="1"/>
    </xf>
    <xf numFmtId="3" fontId="6" fillId="0" borderId="42" xfId="0" applyNumberFormat="1" applyFont="1" applyFill="1" applyBorder="1" applyAlignment="1">
      <alignment horizontal="center" vertical="center" shrinkToFit="1"/>
    </xf>
    <xf numFmtId="3" fontId="6" fillId="0" borderId="17" xfId="0" applyNumberFormat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showGridLines="0" tabSelected="1" view="pageBreakPreview" zoomScale="60" zoomScaleNormal="70" workbookViewId="0">
      <selection sqref="A1:B1"/>
    </sheetView>
  </sheetViews>
  <sheetFormatPr defaultColWidth="11" defaultRowHeight="10.8"/>
  <cols>
    <col min="1" max="1" width="2.44140625" style="11" customWidth="1"/>
    <col min="2" max="2" width="38.44140625" style="11" customWidth="1"/>
    <col min="3" max="3" width="14.6640625" style="11" bestFit="1" customWidth="1"/>
    <col min="4" max="4" width="10.5546875" style="11" customWidth="1"/>
    <col min="5" max="16" width="10.44140625" style="11" customWidth="1"/>
    <col min="17" max="17" width="27.88671875" style="11" customWidth="1"/>
    <col min="18" max="23" width="11.109375" style="11" customWidth="1"/>
    <col min="24" max="24" width="8.44140625" style="11" customWidth="1"/>
    <col min="25" max="25" width="3.109375" style="11" customWidth="1"/>
    <col min="26" max="30" width="16.5546875" style="11" customWidth="1"/>
    <col min="31" max="16384" width="11" style="11"/>
  </cols>
  <sheetData>
    <row r="1" spans="1:16" ht="13.5" customHeight="1">
      <c r="A1" s="137" t="s">
        <v>0</v>
      </c>
      <c r="B1" s="137"/>
      <c r="P1" s="12" t="s">
        <v>0</v>
      </c>
    </row>
    <row r="2" spans="1:16" ht="13.5" customHeight="1"/>
    <row r="3" spans="1:16" ht="13.5" customHeight="1">
      <c r="A3" s="138" t="s">
        <v>137</v>
      </c>
      <c r="B3" s="138"/>
      <c r="C3" s="13"/>
      <c r="D3" s="13"/>
      <c r="E3" s="13"/>
      <c r="F3" s="13"/>
      <c r="G3" s="13"/>
    </row>
    <row r="4" spans="1:16" ht="13.5" customHeight="1"/>
    <row r="5" spans="1:16" ht="13.5" customHeight="1">
      <c r="A5" s="138" t="s">
        <v>94</v>
      </c>
      <c r="B5" s="138"/>
    </row>
    <row r="6" spans="1:16" ht="13.5" customHeight="1"/>
    <row r="7" spans="1:16">
      <c r="A7" s="139" t="s">
        <v>160</v>
      </c>
      <c r="B7" s="139"/>
    </row>
    <row r="8" spans="1:16" ht="12" customHeight="1">
      <c r="A8" s="140" t="s">
        <v>114</v>
      </c>
      <c r="B8" s="141"/>
      <c r="C8" s="142"/>
      <c r="D8" s="146" t="s">
        <v>164</v>
      </c>
      <c r="E8" s="132" t="s">
        <v>165</v>
      </c>
      <c r="F8" s="133"/>
      <c r="G8" s="134"/>
      <c r="H8" s="132" t="s">
        <v>109</v>
      </c>
      <c r="I8" s="133"/>
      <c r="J8" s="134"/>
      <c r="K8" s="132" t="s">
        <v>110</v>
      </c>
      <c r="L8" s="133"/>
      <c r="M8" s="134"/>
      <c r="N8" s="132" t="s">
        <v>111</v>
      </c>
      <c r="O8" s="133"/>
      <c r="P8" s="135"/>
    </row>
    <row r="9" spans="1:16" ht="12" customHeight="1">
      <c r="A9" s="143"/>
      <c r="B9" s="144"/>
      <c r="C9" s="145"/>
      <c r="D9" s="147"/>
      <c r="E9" s="14" t="s">
        <v>1</v>
      </c>
      <c r="F9" s="14" t="s">
        <v>2</v>
      </c>
      <c r="G9" s="14" t="s">
        <v>3</v>
      </c>
      <c r="H9" s="14" t="s">
        <v>1</v>
      </c>
      <c r="I9" s="14" t="s">
        <v>2</v>
      </c>
      <c r="J9" s="14" t="s">
        <v>3</v>
      </c>
      <c r="K9" s="14" t="s">
        <v>1</v>
      </c>
      <c r="L9" s="14" t="s">
        <v>2</v>
      </c>
      <c r="M9" s="14" t="s">
        <v>3</v>
      </c>
      <c r="N9" s="14" t="s">
        <v>1</v>
      </c>
      <c r="O9" s="14" t="s">
        <v>2</v>
      </c>
      <c r="P9" s="15" t="s">
        <v>3</v>
      </c>
    </row>
    <row r="10" spans="1:16" ht="12" customHeight="1">
      <c r="A10" s="119" t="s">
        <v>4</v>
      </c>
      <c r="B10" s="128"/>
      <c r="C10" s="136"/>
      <c r="D10" s="1">
        <v>16533</v>
      </c>
      <c r="E10" s="1">
        <f t="shared" ref="E10:P10" si="0">SUM(E11,E12,E13,E16,E17,E22,E23)</f>
        <v>15825</v>
      </c>
      <c r="F10" s="1">
        <f t="shared" si="0"/>
        <v>8167</v>
      </c>
      <c r="G10" s="1">
        <f t="shared" si="0"/>
        <v>7658</v>
      </c>
      <c r="H10" s="1">
        <f t="shared" si="0"/>
        <v>136</v>
      </c>
      <c r="I10" s="1">
        <f t="shared" si="0"/>
        <v>60</v>
      </c>
      <c r="J10" s="1">
        <f t="shared" si="0"/>
        <v>76</v>
      </c>
      <c r="K10" s="1">
        <f t="shared" si="0"/>
        <v>15442</v>
      </c>
      <c r="L10" s="1">
        <f t="shared" si="0"/>
        <v>8017</v>
      </c>
      <c r="M10" s="1">
        <f t="shared" si="0"/>
        <v>7425</v>
      </c>
      <c r="N10" s="1">
        <f t="shared" si="0"/>
        <v>247</v>
      </c>
      <c r="O10" s="1">
        <f t="shared" si="0"/>
        <v>90</v>
      </c>
      <c r="P10" s="96">
        <f t="shared" si="0"/>
        <v>157</v>
      </c>
    </row>
    <row r="11" spans="1:16" ht="12">
      <c r="A11" s="119" t="s">
        <v>6</v>
      </c>
      <c r="B11" s="120"/>
      <c r="C11" s="121"/>
      <c r="D11" s="1">
        <v>16236</v>
      </c>
      <c r="E11" s="1">
        <f>IF(SUM(F11:G11)=0,"-",SUM(F11:G11))</f>
        <v>15510</v>
      </c>
      <c r="F11" s="1">
        <f>IF(SUM(I11,L11,O11)=0,"-",SUM(I11,L11,O11))</f>
        <v>7979</v>
      </c>
      <c r="G11" s="1">
        <f>IF(SUM(J11,M11,P11)=0,"-",SUM(J11,M11,P11))</f>
        <v>7531</v>
      </c>
      <c r="H11" s="1">
        <f>IF(SUM(I11:J11)=0,"-",SUM(I11:J11))</f>
        <v>135</v>
      </c>
      <c r="I11" s="1">
        <v>60</v>
      </c>
      <c r="J11" s="1">
        <v>75</v>
      </c>
      <c r="K11" s="1">
        <f>IF(SUM(L11:M11)=0,"-",SUM(L11:M11))</f>
        <v>15129</v>
      </c>
      <c r="L11" s="1">
        <v>7830</v>
      </c>
      <c r="M11" s="1">
        <v>7299</v>
      </c>
      <c r="N11" s="1">
        <f>IF(SUM(O11:P11)=0,"-",SUM(O11:P11))</f>
        <v>246</v>
      </c>
      <c r="O11" s="1">
        <v>89</v>
      </c>
      <c r="P11" s="2">
        <v>157</v>
      </c>
    </row>
    <row r="12" spans="1:16" ht="12">
      <c r="A12" s="119" t="s">
        <v>7</v>
      </c>
      <c r="B12" s="120"/>
      <c r="C12" s="121"/>
      <c r="D12" s="1">
        <v>158</v>
      </c>
      <c r="E12" s="1">
        <f>IF(SUM(F12:G12)=0,"-",SUM(F12:G12))</f>
        <v>185</v>
      </c>
      <c r="F12" s="1">
        <f>IF(SUM(I12,L12,O12)=0,"-",SUM(I12,L12,O12))</f>
        <v>98</v>
      </c>
      <c r="G12" s="1">
        <f>IF(SUM(J12,M12,P12)=0,"-",SUM(J12,M12,P12))</f>
        <v>87</v>
      </c>
      <c r="H12" s="1">
        <f>IF(SUM(I12:J12)=0,"-",SUM(I12:J12))</f>
        <v>1</v>
      </c>
      <c r="I12" s="1">
        <v>0</v>
      </c>
      <c r="J12" s="1">
        <v>1</v>
      </c>
      <c r="K12" s="1">
        <f>IF(SUM(L12:M12)=0,"-",SUM(L12:M12))</f>
        <v>184</v>
      </c>
      <c r="L12" s="1">
        <v>98</v>
      </c>
      <c r="M12" s="1">
        <v>86</v>
      </c>
      <c r="N12" s="1" t="str">
        <f>IF(SUM(O12:P12)=0,"-",SUM(O12:P12))</f>
        <v>-</v>
      </c>
      <c r="O12" s="1">
        <v>0</v>
      </c>
      <c r="P12" s="2">
        <v>0</v>
      </c>
    </row>
    <row r="13" spans="1:16" ht="11.25" customHeight="1">
      <c r="A13" s="122" t="s">
        <v>142</v>
      </c>
      <c r="B13" s="123"/>
      <c r="C13" s="14" t="s">
        <v>1</v>
      </c>
      <c r="D13" s="1">
        <v>21</v>
      </c>
      <c r="E13" s="1">
        <f t="shared" ref="E13:P13" si="1">IF(SUM(E14:E15)=0,"-",SUM(E14:E15))</f>
        <v>15</v>
      </c>
      <c r="F13" s="1">
        <f t="shared" si="1"/>
        <v>9</v>
      </c>
      <c r="G13" s="1">
        <f t="shared" si="1"/>
        <v>6</v>
      </c>
      <c r="H13" s="1" t="str">
        <f t="shared" si="1"/>
        <v>-</v>
      </c>
      <c r="I13" s="1" t="str">
        <f t="shared" si="1"/>
        <v>-</v>
      </c>
      <c r="J13" s="1" t="str">
        <f t="shared" si="1"/>
        <v>-</v>
      </c>
      <c r="K13" s="1">
        <f t="shared" si="1"/>
        <v>15</v>
      </c>
      <c r="L13" s="1">
        <f t="shared" si="1"/>
        <v>9</v>
      </c>
      <c r="M13" s="1">
        <f t="shared" si="1"/>
        <v>6</v>
      </c>
      <c r="N13" s="1" t="str">
        <f t="shared" si="1"/>
        <v>-</v>
      </c>
      <c r="O13" s="1" t="str">
        <f t="shared" si="1"/>
        <v>-</v>
      </c>
      <c r="P13" s="2" t="str">
        <f t="shared" si="1"/>
        <v>-</v>
      </c>
    </row>
    <row r="14" spans="1:16" ht="11.25" customHeight="1">
      <c r="A14" s="124"/>
      <c r="B14" s="125"/>
      <c r="C14" s="17" t="s">
        <v>8</v>
      </c>
      <c r="D14" s="1">
        <v>11</v>
      </c>
      <c r="E14" s="1">
        <f t="shared" ref="E14:E24" si="2">IF(SUM(F14:G14)=0,"-",SUM(F14:G14))</f>
        <v>9</v>
      </c>
      <c r="F14" s="1">
        <f t="shared" ref="F14:G24" si="3">IF(SUM(I14,L14,O14)=0,"-",SUM(I14,L14,O14))</f>
        <v>7</v>
      </c>
      <c r="G14" s="1">
        <f t="shared" si="3"/>
        <v>2</v>
      </c>
      <c r="H14" s="1" t="str">
        <f t="shared" ref="H14:H24" si="4">IF(SUM(I14:J14)=0,"-",SUM(I14:J14))</f>
        <v>-</v>
      </c>
      <c r="I14" s="1">
        <v>0</v>
      </c>
      <c r="J14" s="1">
        <v>0</v>
      </c>
      <c r="K14" s="1">
        <f t="shared" ref="K14:K24" si="5">IF(SUM(L14:M14)=0,"-",SUM(L14:M14))</f>
        <v>9</v>
      </c>
      <c r="L14" s="1">
        <v>7</v>
      </c>
      <c r="M14" s="1">
        <v>2</v>
      </c>
      <c r="N14" s="1" t="str">
        <f t="shared" ref="N14:N24" si="6">IF(SUM(O14:P14)=0,"-",SUM(O14:P14))</f>
        <v>-</v>
      </c>
      <c r="O14" s="1">
        <v>0</v>
      </c>
      <c r="P14" s="2">
        <v>0</v>
      </c>
    </row>
    <row r="15" spans="1:16" ht="11.25" customHeight="1">
      <c r="A15" s="126"/>
      <c r="B15" s="127"/>
      <c r="C15" s="17" t="s">
        <v>9</v>
      </c>
      <c r="D15" s="1">
        <v>10</v>
      </c>
      <c r="E15" s="1">
        <f t="shared" si="2"/>
        <v>6</v>
      </c>
      <c r="F15" s="1">
        <f t="shared" si="3"/>
        <v>2</v>
      </c>
      <c r="G15" s="1">
        <f t="shared" si="3"/>
        <v>4</v>
      </c>
      <c r="H15" s="1" t="str">
        <f t="shared" si="4"/>
        <v>-</v>
      </c>
      <c r="I15" s="1">
        <v>0</v>
      </c>
      <c r="J15" s="1">
        <v>0</v>
      </c>
      <c r="K15" s="1">
        <f t="shared" si="5"/>
        <v>6</v>
      </c>
      <c r="L15" s="1">
        <v>2</v>
      </c>
      <c r="M15" s="1">
        <v>4</v>
      </c>
      <c r="N15" s="1" t="str">
        <f t="shared" si="6"/>
        <v>-</v>
      </c>
      <c r="O15" s="1">
        <v>0</v>
      </c>
      <c r="P15" s="2">
        <v>0</v>
      </c>
    </row>
    <row r="16" spans="1:16" ht="12" customHeight="1">
      <c r="A16" s="119" t="s">
        <v>147</v>
      </c>
      <c r="B16" s="128"/>
      <c r="C16" s="16"/>
      <c r="D16" s="1" t="s">
        <v>5</v>
      </c>
      <c r="E16" s="1" t="str">
        <f t="shared" si="2"/>
        <v>-</v>
      </c>
      <c r="F16" s="1" t="str">
        <f t="shared" si="3"/>
        <v>-</v>
      </c>
      <c r="G16" s="1" t="str">
        <f t="shared" si="3"/>
        <v>-</v>
      </c>
      <c r="H16" s="1" t="str">
        <f t="shared" si="4"/>
        <v>-</v>
      </c>
      <c r="I16" s="1">
        <v>0</v>
      </c>
      <c r="J16" s="1">
        <v>0</v>
      </c>
      <c r="K16" s="1" t="str">
        <f t="shared" si="5"/>
        <v>-</v>
      </c>
      <c r="L16" s="1">
        <v>0</v>
      </c>
      <c r="M16" s="1">
        <v>0</v>
      </c>
      <c r="N16" s="1" t="str">
        <f t="shared" si="6"/>
        <v>-</v>
      </c>
      <c r="O16" s="1">
        <v>0</v>
      </c>
      <c r="P16" s="2">
        <v>0</v>
      </c>
    </row>
    <row r="17" spans="1:16" ht="12" customHeight="1">
      <c r="A17" s="92" t="s">
        <v>156</v>
      </c>
      <c r="B17" s="88"/>
      <c r="C17" s="14" t="s">
        <v>157</v>
      </c>
      <c r="D17" s="1">
        <v>20</v>
      </c>
      <c r="E17" s="1">
        <f t="shared" ref="E17:P17" si="7">IF(SUM(E18:E21)=0,"-",SUM(E18:E21))</f>
        <v>18</v>
      </c>
      <c r="F17" s="1">
        <f t="shared" si="7"/>
        <v>18</v>
      </c>
      <c r="G17" s="1" t="str">
        <f t="shared" si="7"/>
        <v>-</v>
      </c>
      <c r="H17" s="1" t="str">
        <f t="shared" si="7"/>
        <v>-</v>
      </c>
      <c r="I17" s="1" t="str">
        <f t="shared" si="7"/>
        <v>-</v>
      </c>
      <c r="J17" s="1" t="str">
        <f t="shared" si="7"/>
        <v>-</v>
      </c>
      <c r="K17" s="1">
        <f t="shared" si="7"/>
        <v>18</v>
      </c>
      <c r="L17" s="1">
        <f t="shared" si="7"/>
        <v>18</v>
      </c>
      <c r="M17" s="1" t="str">
        <f t="shared" si="7"/>
        <v>-</v>
      </c>
      <c r="N17" s="1" t="str">
        <f t="shared" si="7"/>
        <v>-</v>
      </c>
      <c r="O17" s="1" t="str">
        <f t="shared" si="7"/>
        <v>-</v>
      </c>
      <c r="P17" s="2" t="str">
        <f t="shared" si="7"/>
        <v>-</v>
      </c>
    </row>
    <row r="18" spans="1:16" ht="12" customHeight="1">
      <c r="A18" s="93"/>
      <c r="B18" s="90"/>
      <c r="C18" s="17" t="s">
        <v>151</v>
      </c>
      <c r="D18" s="1">
        <v>4</v>
      </c>
      <c r="E18" s="1">
        <f t="shared" si="2"/>
        <v>7</v>
      </c>
      <c r="F18" s="1">
        <f t="shared" si="3"/>
        <v>7</v>
      </c>
      <c r="G18" s="1" t="str">
        <f t="shared" si="3"/>
        <v>-</v>
      </c>
      <c r="H18" s="1" t="str">
        <f t="shared" si="4"/>
        <v>-</v>
      </c>
      <c r="I18" s="1">
        <v>0</v>
      </c>
      <c r="J18" s="1">
        <v>0</v>
      </c>
      <c r="K18" s="1">
        <f t="shared" si="5"/>
        <v>7</v>
      </c>
      <c r="L18" s="1">
        <v>7</v>
      </c>
      <c r="M18" s="1">
        <v>0</v>
      </c>
      <c r="N18" s="1" t="str">
        <f t="shared" si="6"/>
        <v>-</v>
      </c>
      <c r="O18" s="1">
        <v>0</v>
      </c>
      <c r="P18" s="2">
        <v>0</v>
      </c>
    </row>
    <row r="19" spans="1:16" ht="12" customHeight="1">
      <c r="A19" s="94"/>
      <c r="B19" s="90"/>
      <c r="C19" s="17" t="s">
        <v>152</v>
      </c>
      <c r="D19" s="1">
        <v>11</v>
      </c>
      <c r="E19" s="1">
        <f t="shared" si="2"/>
        <v>7</v>
      </c>
      <c r="F19" s="1">
        <f t="shared" si="3"/>
        <v>7</v>
      </c>
      <c r="G19" s="1" t="str">
        <f t="shared" si="3"/>
        <v>-</v>
      </c>
      <c r="H19" s="1" t="str">
        <f t="shared" si="4"/>
        <v>-</v>
      </c>
      <c r="I19" s="1">
        <v>0</v>
      </c>
      <c r="J19" s="1">
        <v>0</v>
      </c>
      <c r="K19" s="1">
        <f t="shared" si="5"/>
        <v>7</v>
      </c>
      <c r="L19" s="1">
        <v>7</v>
      </c>
      <c r="M19" s="1">
        <v>0</v>
      </c>
      <c r="N19" s="1" t="str">
        <f t="shared" si="6"/>
        <v>-</v>
      </c>
      <c r="O19" s="1">
        <v>0</v>
      </c>
      <c r="P19" s="2">
        <v>0</v>
      </c>
    </row>
    <row r="20" spans="1:16" ht="12" customHeight="1">
      <c r="A20" s="94"/>
      <c r="B20" s="90"/>
      <c r="C20" s="17" t="s">
        <v>153</v>
      </c>
      <c r="D20" s="1">
        <v>1</v>
      </c>
      <c r="E20" s="1">
        <f t="shared" si="2"/>
        <v>2</v>
      </c>
      <c r="F20" s="1">
        <f t="shared" si="3"/>
        <v>2</v>
      </c>
      <c r="G20" s="1" t="str">
        <f t="shared" si="3"/>
        <v>-</v>
      </c>
      <c r="H20" s="1" t="str">
        <f t="shared" si="4"/>
        <v>-</v>
      </c>
      <c r="I20" s="1">
        <v>0</v>
      </c>
      <c r="J20" s="1">
        <v>0</v>
      </c>
      <c r="K20" s="1">
        <f t="shared" si="5"/>
        <v>2</v>
      </c>
      <c r="L20" s="1">
        <v>2</v>
      </c>
      <c r="M20" s="1">
        <v>0</v>
      </c>
      <c r="N20" s="1" t="str">
        <f t="shared" si="6"/>
        <v>-</v>
      </c>
      <c r="O20" s="1">
        <v>0</v>
      </c>
      <c r="P20" s="2">
        <v>0</v>
      </c>
    </row>
    <row r="21" spans="1:16" ht="12" customHeight="1">
      <c r="A21" s="94"/>
      <c r="B21" s="90"/>
      <c r="C21" s="17" t="s">
        <v>154</v>
      </c>
      <c r="D21" s="1">
        <v>4</v>
      </c>
      <c r="E21" s="1">
        <f t="shared" si="2"/>
        <v>2</v>
      </c>
      <c r="F21" s="1">
        <f t="shared" si="3"/>
        <v>2</v>
      </c>
      <c r="G21" s="1" t="str">
        <f t="shared" si="3"/>
        <v>-</v>
      </c>
      <c r="H21" s="1" t="str">
        <f t="shared" si="4"/>
        <v>-</v>
      </c>
      <c r="I21" s="1">
        <v>0</v>
      </c>
      <c r="J21" s="1">
        <v>0</v>
      </c>
      <c r="K21" s="1">
        <f t="shared" si="5"/>
        <v>2</v>
      </c>
      <c r="L21" s="1">
        <v>2</v>
      </c>
      <c r="M21" s="1">
        <v>0</v>
      </c>
      <c r="N21" s="1" t="str">
        <f t="shared" si="6"/>
        <v>-</v>
      </c>
      <c r="O21" s="1">
        <v>0</v>
      </c>
      <c r="P21" s="2">
        <v>0</v>
      </c>
    </row>
    <row r="22" spans="1:16" ht="12">
      <c r="A22" s="119" t="s">
        <v>146</v>
      </c>
      <c r="B22" s="120"/>
      <c r="C22" s="16"/>
      <c r="D22" s="1">
        <v>97</v>
      </c>
      <c r="E22" s="1">
        <f t="shared" si="2"/>
        <v>97</v>
      </c>
      <c r="F22" s="1">
        <f t="shared" si="3"/>
        <v>63</v>
      </c>
      <c r="G22" s="1">
        <f t="shared" si="3"/>
        <v>34</v>
      </c>
      <c r="H22" s="1" t="str">
        <f t="shared" si="4"/>
        <v>-</v>
      </c>
      <c r="I22" s="1">
        <v>0</v>
      </c>
      <c r="J22" s="1">
        <v>0</v>
      </c>
      <c r="K22" s="1">
        <f t="shared" si="5"/>
        <v>96</v>
      </c>
      <c r="L22" s="1">
        <v>62</v>
      </c>
      <c r="M22" s="1">
        <v>34</v>
      </c>
      <c r="N22" s="1">
        <f t="shared" si="6"/>
        <v>1</v>
      </c>
      <c r="O22" s="1">
        <v>1</v>
      </c>
      <c r="P22" s="2">
        <v>0</v>
      </c>
    </row>
    <row r="23" spans="1:16" ht="12">
      <c r="A23" s="119" t="s">
        <v>135</v>
      </c>
      <c r="B23" s="120"/>
      <c r="C23" s="16"/>
      <c r="D23" s="1">
        <v>1</v>
      </c>
      <c r="E23" s="1" t="str">
        <f t="shared" si="2"/>
        <v>-</v>
      </c>
      <c r="F23" s="1" t="str">
        <f t="shared" si="3"/>
        <v>-</v>
      </c>
      <c r="G23" s="1" t="str">
        <f t="shared" si="3"/>
        <v>-</v>
      </c>
      <c r="H23" s="1" t="str">
        <f t="shared" si="4"/>
        <v>-</v>
      </c>
      <c r="I23" s="1">
        <v>0</v>
      </c>
      <c r="J23" s="1">
        <v>0</v>
      </c>
      <c r="K23" s="1" t="str">
        <f t="shared" si="5"/>
        <v>-</v>
      </c>
      <c r="L23" s="1">
        <v>0</v>
      </c>
      <c r="M23" s="1">
        <v>0</v>
      </c>
      <c r="N23" s="1" t="str">
        <f t="shared" si="6"/>
        <v>-</v>
      </c>
      <c r="O23" s="1">
        <v>0</v>
      </c>
      <c r="P23" s="2">
        <v>0</v>
      </c>
    </row>
    <row r="24" spans="1:16" ht="12">
      <c r="A24" s="18"/>
      <c r="B24" s="19" t="s">
        <v>89</v>
      </c>
      <c r="C24" s="16"/>
      <c r="D24" s="1">
        <v>486</v>
      </c>
      <c r="E24" s="1">
        <f t="shared" si="2"/>
        <v>555</v>
      </c>
      <c r="F24" s="1">
        <f t="shared" si="3"/>
        <v>297</v>
      </c>
      <c r="G24" s="1">
        <f t="shared" si="3"/>
        <v>258</v>
      </c>
      <c r="H24" s="1">
        <f t="shared" si="4"/>
        <v>7</v>
      </c>
      <c r="I24" s="1">
        <v>5</v>
      </c>
      <c r="J24" s="1">
        <v>2</v>
      </c>
      <c r="K24" s="1">
        <f t="shared" si="5"/>
        <v>535</v>
      </c>
      <c r="L24" s="1">
        <v>283</v>
      </c>
      <c r="M24" s="1">
        <v>252</v>
      </c>
      <c r="N24" s="1">
        <f t="shared" si="6"/>
        <v>13</v>
      </c>
      <c r="O24" s="1">
        <v>9</v>
      </c>
      <c r="P24" s="2">
        <v>4</v>
      </c>
    </row>
    <row r="25" spans="1:16" ht="12" customHeight="1">
      <c r="A25" s="20"/>
      <c r="B25" s="129" t="s">
        <v>148</v>
      </c>
      <c r="C25" s="14" t="s">
        <v>1</v>
      </c>
      <c r="D25" s="1">
        <v>8</v>
      </c>
      <c r="E25" s="1">
        <f t="shared" ref="E25:P25" si="8">IF(SUM(E26:E29)=0,"-",SUM(E26:E29))</f>
        <v>3</v>
      </c>
      <c r="F25" s="1">
        <f t="shared" si="8"/>
        <v>3</v>
      </c>
      <c r="G25" s="1" t="str">
        <f>IF(SUM(G26:G29)=0,"-",SUM(G26:G29))</f>
        <v>-</v>
      </c>
      <c r="H25" s="1" t="str">
        <f t="shared" si="8"/>
        <v>-</v>
      </c>
      <c r="I25" s="1" t="str">
        <f t="shared" si="8"/>
        <v>-</v>
      </c>
      <c r="J25" s="1" t="str">
        <f t="shared" si="8"/>
        <v>-</v>
      </c>
      <c r="K25" s="1">
        <f t="shared" si="8"/>
        <v>3</v>
      </c>
      <c r="L25" s="1">
        <f t="shared" si="8"/>
        <v>3</v>
      </c>
      <c r="M25" s="1" t="str">
        <f t="shared" si="8"/>
        <v>-</v>
      </c>
      <c r="N25" s="1" t="str">
        <f t="shared" si="8"/>
        <v>-</v>
      </c>
      <c r="O25" s="1" t="str">
        <f>IF(SUM(O26:O29)=0,"-",SUM(O26:O29))</f>
        <v>-</v>
      </c>
      <c r="P25" s="2" t="str">
        <f t="shared" si="8"/>
        <v>-</v>
      </c>
    </row>
    <row r="26" spans="1:16" ht="12" customHeight="1">
      <c r="A26" s="20" t="s">
        <v>10</v>
      </c>
      <c r="B26" s="130"/>
      <c r="C26" s="17" t="s">
        <v>11</v>
      </c>
      <c r="D26" s="1">
        <v>8</v>
      </c>
      <c r="E26" s="1">
        <f t="shared" ref="E26:E33" si="9">IF(SUM(F26:G26)=0,"-",SUM(F26:G26))</f>
        <v>3</v>
      </c>
      <c r="F26" s="1">
        <f t="shared" ref="F26:G33" si="10">IF(SUM(I26,L26,O26)=0,"-",SUM(I26,L26,O26))</f>
        <v>3</v>
      </c>
      <c r="G26" s="1" t="str">
        <f t="shared" si="10"/>
        <v>-</v>
      </c>
      <c r="H26" s="1" t="str">
        <f t="shared" ref="H26:H33" si="11">IF(SUM(I26:J26)=0,"-",SUM(I26:J26))</f>
        <v>-</v>
      </c>
      <c r="I26" s="1">
        <v>0</v>
      </c>
      <c r="J26" s="1">
        <v>0</v>
      </c>
      <c r="K26" s="1">
        <f t="shared" ref="K26:K33" si="12">IF(SUM(L26:M26)=0,"-",SUM(L26:M26))</f>
        <v>3</v>
      </c>
      <c r="L26" s="1">
        <v>3</v>
      </c>
      <c r="M26" s="1">
        <v>0</v>
      </c>
      <c r="N26" s="1" t="str">
        <f t="shared" ref="N26:N33" si="13">IF(SUM(O26:P26)=0,"-",SUM(O26:P26))</f>
        <v>-</v>
      </c>
      <c r="O26" s="1">
        <v>0</v>
      </c>
      <c r="P26" s="2">
        <v>0</v>
      </c>
    </row>
    <row r="27" spans="1:16" ht="12" customHeight="1">
      <c r="A27" s="20"/>
      <c r="B27" s="130"/>
      <c r="C27" s="17" t="s">
        <v>12</v>
      </c>
      <c r="D27" s="1" t="s">
        <v>5</v>
      </c>
      <c r="E27" s="1" t="str">
        <f t="shared" si="9"/>
        <v>-</v>
      </c>
      <c r="F27" s="1" t="str">
        <f t="shared" si="10"/>
        <v>-</v>
      </c>
      <c r="G27" s="1" t="str">
        <f t="shared" si="10"/>
        <v>-</v>
      </c>
      <c r="H27" s="1" t="str">
        <f t="shared" si="11"/>
        <v>-</v>
      </c>
      <c r="I27" s="1">
        <v>0</v>
      </c>
      <c r="J27" s="1">
        <v>0</v>
      </c>
      <c r="K27" s="1" t="str">
        <f t="shared" si="12"/>
        <v>-</v>
      </c>
      <c r="L27" s="1">
        <v>0</v>
      </c>
      <c r="M27" s="1">
        <v>0</v>
      </c>
      <c r="N27" s="1" t="str">
        <f t="shared" si="13"/>
        <v>-</v>
      </c>
      <c r="O27" s="1">
        <v>0</v>
      </c>
      <c r="P27" s="2">
        <v>0</v>
      </c>
    </row>
    <row r="28" spans="1:16" ht="12" customHeight="1">
      <c r="A28" s="20"/>
      <c r="B28" s="130"/>
      <c r="C28" s="17" t="s">
        <v>13</v>
      </c>
      <c r="D28" s="1" t="s">
        <v>5</v>
      </c>
      <c r="E28" s="1" t="str">
        <f t="shared" si="9"/>
        <v>-</v>
      </c>
      <c r="F28" s="1" t="str">
        <f t="shared" si="10"/>
        <v>-</v>
      </c>
      <c r="G28" s="1" t="str">
        <f t="shared" si="10"/>
        <v>-</v>
      </c>
      <c r="H28" s="1" t="str">
        <f t="shared" si="11"/>
        <v>-</v>
      </c>
      <c r="I28" s="1">
        <v>0</v>
      </c>
      <c r="J28" s="1">
        <v>0</v>
      </c>
      <c r="K28" s="1" t="str">
        <f t="shared" si="12"/>
        <v>-</v>
      </c>
      <c r="L28" s="1">
        <v>0</v>
      </c>
      <c r="M28" s="1">
        <v>0</v>
      </c>
      <c r="N28" s="1" t="str">
        <f t="shared" si="13"/>
        <v>-</v>
      </c>
      <c r="O28" s="1">
        <v>0</v>
      </c>
      <c r="P28" s="2">
        <v>0</v>
      </c>
    </row>
    <row r="29" spans="1:16" ht="12" customHeight="1">
      <c r="A29" s="20"/>
      <c r="B29" s="131"/>
      <c r="C29" s="17" t="s">
        <v>14</v>
      </c>
      <c r="D29" s="1" t="s">
        <v>5</v>
      </c>
      <c r="E29" s="1" t="str">
        <f t="shared" si="9"/>
        <v>-</v>
      </c>
      <c r="F29" s="1" t="str">
        <f t="shared" si="10"/>
        <v>-</v>
      </c>
      <c r="G29" s="1" t="str">
        <f t="shared" si="10"/>
        <v>-</v>
      </c>
      <c r="H29" s="1" t="str">
        <f t="shared" si="11"/>
        <v>-</v>
      </c>
      <c r="I29" s="1">
        <v>0</v>
      </c>
      <c r="J29" s="1">
        <v>0</v>
      </c>
      <c r="K29" s="1" t="str">
        <f t="shared" si="12"/>
        <v>-</v>
      </c>
      <c r="L29" s="1">
        <v>0</v>
      </c>
      <c r="M29" s="1">
        <v>0</v>
      </c>
      <c r="N29" s="1" t="str">
        <f t="shared" si="13"/>
        <v>-</v>
      </c>
      <c r="O29" s="1">
        <v>0</v>
      </c>
      <c r="P29" s="2">
        <v>0</v>
      </c>
    </row>
    <row r="30" spans="1:16">
      <c r="A30" s="20"/>
      <c r="B30" s="117" t="s">
        <v>155</v>
      </c>
      <c r="C30" s="118"/>
      <c r="D30" s="1">
        <v>1</v>
      </c>
      <c r="E30" s="1">
        <f t="shared" si="9"/>
        <v>1</v>
      </c>
      <c r="F30" s="1">
        <f t="shared" si="10"/>
        <v>1</v>
      </c>
      <c r="G30" s="1" t="str">
        <f t="shared" si="10"/>
        <v>-</v>
      </c>
      <c r="H30" s="1" t="str">
        <f t="shared" si="11"/>
        <v>-</v>
      </c>
      <c r="I30" s="1">
        <v>0</v>
      </c>
      <c r="J30" s="1">
        <v>0</v>
      </c>
      <c r="K30" s="1">
        <f t="shared" si="12"/>
        <v>1</v>
      </c>
      <c r="L30" s="1">
        <v>1</v>
      </c>
      <c r="M30" s="1">
        <v>0</v>
      </c>
      <c r="N30" s="1" t="str">
        <f t="shared" si="13"/>
        <v>-</v>
      </c>
      <c r="O30" s="1">
        <v>0</v>
      </c>
      <c r="P30" s="2">
        <v>0</v>
      </c>
    </row>
    <row r="31" spans="1:16">
      <c r="A31" s="20" t="s">
        <v>15</v>
      </c>
      <c r="B31" s="19" t="s">
        <v>131</v>
      </c>
      <c r="C31" s="16"/>
      <c r="D31" s="107">
        <v>316</v>
      </c>
      <c r="E31" s="107">
        <f t="shared" si="9"/>
        <v>366</v>
      </c>
      <c r="F31" s="107">
        <f>IF(SUM(I31,L31,O31)=0,"-",SUM(I31,L31,O31))</f>
        <v>270</v>
      </c>
      <c r="G31" s="107">
        <f t="shared" si="10"/>
        <v>96</v>
      </c>
      <c r="H31" s="107" t="str">
        <f t="shared" si="11"/>
        <v>-</v>
      </c>
      <c r="I31" s="107">
        <v>0</v>
      </c>
      <c r="J31" s="107">
        <v>0</v>
      </c>
      <c r="K31" s="107">
        <f t="shared" si="12"/>
        <v>366</v>
      </c>
      <c r="L31" s="107">
        <v>270</v>
      </c>
      <c r="M31" s="107">
        <v>96</v>
      </c>
      <c r="N31" s="107" t="str">
        <f t="shared" si="13"/>
        <v>-</v>
      </c>
      <c r="O31" s="107">
        <v>0</v>
      </c>
      <c r="P31" s="108">
        <v>0</v>
      </c>
    </row>
    <row r="32" spans="1:16">
      <c r="A32" s="20"/>
      <c r="B32" s="19" t="s">
        <v>149</v>
      </c>
      <c r="C32" s="16"/>
      <c r="D32" s="107">
        <v>15815</v>
      </c>
      <c r="E32" s="107">
        <f t="shared" si="9"/>
        <v>15020</v>
      </c>
      <c r="F32" s="107">
        <f>IF(SUM(I32,L32,O32)=0,"-",SUM(I32,L32,O32))</f>
        <v>7755</v>
      </c>
      <c r="G32" s="107">
        <f t="shared" si="10"/>
        <v>7265</v>
      </c>
      <c r="H32" s="107">
        <f t="shared" si="11"/>
        <v>132</v>
      </c>
      <c r="I32" s="107">
        <v>59</v>
      </c>
      <c r="J32" s="107">
        <v>73</v>
      </c>
      <c r="K32" s="107">
        <f t="shared" si="12"/>
        <v>14647</v>
      </c>
      <c r="L32" s="107">
        <v>7608</v>
      </c>
      <c r="M32" s="107">
        <v>7039</v>
      </c>
      <c r="N32" s="107">
        <f t="shared" si="13"/>
        <v>241</v>
      </c>
      <c r="O32" s="107">
        <v>88</v>
      </c>
      <c r="P32" s="108">
        <v>153</v>
      </c>
    </row>
    <row r="33" spans="1:16">
      <c r="A33" s="21"/>
      <c r="B33" s="22" t="s">
        <v>150</v>
      </c>
      <c r="C33" s="23"/>
      <c r="D33" s="109">
        <v>14</v>
      </c>
      <c r="E33" s="109">
        <f t="shared" si="9"/>
        <v>14</v>
      </c>
      <c r="F33" s="109">
        <f>IF(SUM(I33,L33,O33)=0,"-",SUM(I33,L33,O33))</f>
        <v>14</v>
      </c>
      <c r="G33" s="109" t="str">
        <f t="shared" si="10"/>
        <v>-</v>
      </c>
      <c r="H33" s="109" t="str">
        <f t="shared" si="11"/>
        <v>-</v>
      </c>
      <c r="I33" s="109">
        <v>0</v>
      </c>
      <c r="J33" s="109">
        <v>0</v>
      </c>
      <c r="K33" s="109">
        <f t="shared" si="12"/>
        <v>14</v>
      </c>
      <c r="L33" s="109">
        <v>14</v>
      </c>
      <c r="M33" s="109" t="s">
        <v>141</v>
      </c>
      <c r="N33" s="109" t="str">
        <f t="shared" si="13"/>
        <v>-</v>
      </c>
      <c r="O33" s="109">
        <v>0</v>
      </c>
      <c r="P33" s="110">
        <v>0</v>
      </c>
    </row>
    <row r="34" spans="1:16">
      <c r="A34" s="24"/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6" spans="1:16" ht="12" customHeight="1"/>
    <row r="37" spans="1:16" ht="10.8" customHeight="1"/>
  </sheetData>
  <mergeCells count="19">
    <mergeCell ref="A11:C11"/>
    <mergeCell ref="A1:B1"/>
    <mergeCell ref="A3:B3"/>
    <mergeCell ref="A5:B5"/>
    <mergeCell ref="A7:B7"/>
    <mergeCell ref="A8:C9"/>
    <mergeCell ref="E8:G8"/>
    <mergeCell ref="H8:J8"/>
    <mergeCell ref="K8:M8"/>
    <mergeCell ref="N8:P8"/>
    <mergeCell ref="A10:C10"/>
    <mergeCell ref="D8:D9"/>
    <mergeCell ref="B30:C30"/>
    <mergeCell ref="A12:C12"/>
    <mergeCell ref="A13:B15"/>
    <mergeCell ref="A16:B16"/>
    <mergeCell ref="A22:B22"/>
    <mergeCell ref="A23:B23"/>
    <mergeCell ref="B25:B29"/>
  </mergeCells>
  <phoneticPr fontId="2"/>
  <printOptions horizontalCentered="1" gridLinesSet="0"/>
  <pageMargins left="0.23622047244094491" right="0.23622047244094491" top="0.74803149606299213" bottom="0.74803149606299213" header="0.31496062992125984" footer="0.31496062992125984"/>
  <pageSetup paperSize="9" scale="58" firstPageNumber="86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showGridLines="0" view="pageBreakPreview" zoomScale="60" zoomScaleNormal="70" workbookViewId="0">
      <selection activeCell="D29" sqref="D29"/>
    </sheetView>
  </sheetViews>
  <sheetFormatPr defaultColWidth="11" defaultRowHeight="10.8"/>
  <cols>
    <col min="1" max="1" width="28.21875" style="11" customWidth="1"/>
    <col min="2" max="2" width="4.6640625" style="11" bestFit="1" customWidth="1"/>
    <col min="3" max="3" width="14.6640625" style="11" bestFit="1" customWidth="1"/>
    <col min="4" max="4" width="10.5546875" style="11" customWidth="1"/>
    <col min="5" max="16" width="10.44140625" style="11" customWidth="1"/>
    <col min="17" max="17" width="27.88671875" style="11" customWidth="1"/>
    <col min="18" max="23" width="11.109375" style="11" customWidth="1"/>
    <col min="24" max="24" width="8.44140625" style="11" customWidth="1"/>
    <col min="25" max="25" width="3.109375" style="11" customWidth="1"/>
    <col min="26" max="30" width="16.5546875" style="11" customWidth="1"/>
    <col min="31" max="16384" width="11" style="11"/>
  </cols>
  <sheetData>
    <row r="1" spans="1:16" ht="13.5" customHeight="1">
      <c r="A1" s="137" t="s">
        <v>0</v>
      </c>
      <c r="B1" s="137"/>
      <c r="P1" s="12"/>
    </row>
    <row r="2" spans="1:16" ht="13.5" customHeight="1"/>
    <row r="3" spans="1:16" ht="13.5" customHeight="1">
      <c r="A3" s="138"/>
      <c r="B3" s="138"/>
      <c r="C3" s="13"/>
      <c r="D3" s="13"/>
      <c r="E3" s="13"/>
      <c r="F3" s="13"/>
      <c r="G3" s="13"/>
    </row>
    <row r="4" spans="1:16" ht="13.5" customHeight="1">
      <c r="A4" s="11" t="s">
        <v>161</v>
      </c>
    </row>
    <row r="5" spans="1:16" ht="13.5" customHeight="1">
      <c r="A5" s="148" t="s">
        <v>113</v>
      </c>
      <c r="B5" s="132" t="s">
        <v>110</v>
      </c>
      <c r="C5" s="133"/>
      <c r="D5" s="134"/>
      <c r="E5" s="132" t="s">
        <v>111</v>
      </c>
      <c r="F5" s="133"/>
      <c r="G5" s="135"/>
    </row>
    <row r="6" spans="1:16" ht="13.5" customHeight="1">
      <c r="A6" s="149"/>
      <c r="B6" s="14" t="s">
        <v>1</v>
      </c>
      <c r="C6" s="14" t="s">
        <v>2</v>
      </c>
      <c r="D6" s="14" t="s">
        <v>3</v>
      </c>
      <c r="E6" s="14" t="s">
        <v>1</v>
      </c>
      <c r="F6" s="14" t="s">
        <v>2</v>
      </c>
      <c r="G6" s="15" t="s">
        <v>3</v>
      </c>
    </row>
    <row r="7" spans="1:16">
      <c r="A7" s="26" t="s">
        <v>1</v>
      </c>
      <c r="B7" s="1">
        <f t="shared" ref="B7:G7" si="0">IF(SUM(B8:B13)=0,"-",SUM(B8:B13))</f>
        <v>366</v>
      </c>
      <c r="C7" s="1">
        <f t="shared" si="0"/>
        <v>270</v>
      </c>
      <c r="D7" s="1">
        <f t="shared" si="0"/>
        <v>96</v>
      </c>
      <c r="E7" s="1" t="str">
        <f t="shared" si="0"/>
        <v>-</v>
      </c>
      <c r="F7" s="1" t="str">
        <f t="shared" si="0"/>
        <v>-</v>
      </c>
      <c r="G7" s="2" t="str">
        <f t="shared" si="0"/>
        <v>-</v>
      </c>
    </row>
    <row r="8" spans="1:16" ht="12" customHeight="1">
      <c r="A8" s="27" t="s">
        <v>118</v>
      </c>
      <c r="B8" s="1">
        <f t="shared" ref="B8:B13" si="1">IF(SUM(C8:D8)=0,"-",SUM(C8:D8))</f>
        <v>308</v>
      </c>
      <c r="C8" s="89">
        <v>224</v>
      </c>
      <c r="D8" s="1">
        <v>84</v>
      </c>
      <c r="E8" s="1" t="str">
        <f t="shared" ref="E8:E13" si="2">IF(SUM(F8:G8)=0,"-",SUM(F8:G8))</f>
        <v>-</v>
      </c>
      <c r="F8" s="1" t="s">
        <v>5</v>
      </c>
      <c r="G8" s="2" t="s">
        <v>5</v>
      </c>
    </row>
    <row r="9" spans="1:16" ht="12" customHeight="1">
      <c r="A9" s="27" t="s">
        <v>16</v>
      </c>
      <c r="B9" s="1">
        <f t="shared" si="1"/>
        <v>36</v>
      </c>
      <c r="C9" s="1">
        <v>27</v>
      </c>
      <c r="D9" s="1">
        <v>9</v>
      </c>
      <c r="E9" s="1" t="str">
        <f t="shared" si="2"/>
        <v>-</v>
      </c>
      <c r="F9" s="1" t="s">
        <v>5</v>
      </c>
      <c r="G9" s="2" t="s">
        <v>5</v>
      </c>
    </row>
    <row r="10" spans="1:16" ht="12" customHeight="1">
      <c r="A10" s="27" t="s">
        <v>17</v>
      </c>
      <c r="B10" s="1">
        <f t="shared" si="1"/>
        <v>1</v>
      </c>
      <c r="C10" s="1">
        <v>1</v>
      </c>
      <c r="D10" s="1">
        <v>0</v>
      </c>
      <c r="E10" s="1" t="str">
        <f t="shared" si="2"/>
        <v>-</v>
      </c>
      <c r="F10" s="1" t="s">
        <v>5</v>
      </c>
      <c r="G10" s="2" t="s">
        <v>5</v>
      </c>
    </row>
    <row r="11" spans="1:16">
      <c r="A11" s="27" t="s">
        <v>18</v>
      </c>
      <c r="B11" s="1" t="str">
        <f t="shared" si="1"/>
        <v>-</v>
      </c>
      <c r="C11" s="1" t="s">
        <v>141</v>
      </c>
      <c r="D11" s="1" t="s">
        <v>5</v>
      </c>
      <c r="E11" s="1" t="str">
        <f t="shared" si="2"/>
        <v>-</v>
      </c>
      <c r="F11" s="1" t="s">
        <v>5</v>
      </c>
      <c r="G11" s="2" t="s">
        <v>5</v>
      </c>
    </row>
    <row r="12" spans="1:16">
      <c r="A12" s="27" t="s">
        <v>19</v>
      </c>
      <c r="B12" s="1">
        <f t="shared" si="1"/>
        <v>1</v>
      </c>
      <c r="C12" s="1">
        <v>1</v>
      </c>
      <c r="D12" s="1" t="s">
        <v>5</v>
      </c>
      <c r="E12" s="1" t="str">
        <f t="shared" si="2"/>
        <v>-</v>
      </c>
      <c r="F12" s="1" t="s">
        <v>5</v>
      </c>
      <c r="G12" s="2" t="s">
        <v>5</v>
      </c>
    </row>
    <row r="13" spans="1:16" ht="11.25" customHeight="1">
      <c r="A13" s="28" t="s">
        <v>134</v>
      </c>
      <c r="B13" s="97">
        <f t="shared" si="1"/>
        <v>20</v>
      </c>
      <c r="C13" s="3">
        <v>17</v>
      </c>
      <c r="D13" s="3">
        <v>3</v>
      </c>
      <c r="E13" s="3" t="str">
        <f t="shared" si="2"/>
        <v>-</v>
      </c>
      <c r="F13" s="3" t="s">
        <v>5</v>
      </c>
      <c r="G13" s="4" t="s">
        <v>5</v>
      </c>
    </row>
    <row r="14" spans="1:16" ht="11.25" customHeight="1"/>
    <row r="15" spans="1:16" ht="11.25" customHeight="1"/>
    <row r="16" spans="1:16" ht="12" customHeight="1"/>
    <row r="17" ht="12" customHeight="1"/>
    <row r="18" ht="12" customHeight="1"/>
    <row r="19" ht="12" customHeight="1"/>
    <row r="20" ht="12" customHeight="1"/>
    <row r="21" ht="12" customHeight="1"/>
    <row r="25" ht="12" customHeight="1"/>
    <row r="26" ht="12" customHeight="1"/>
    <row r="27" ht="12" customHeight="1"/>
    <row r="28" ht="12" customHeight="1"/>
    <row r="29" ht="12" customHeight="1"/>
    <row r="34" spans="1:23">
      <c r="A34" s="24"/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6" spans="1:23" ht="12" customHeight="1"/>
    <row r="45" spans="1:23">
      <c r="Q45" s="29"/>
      <c r="R45" s="24"/>
      <c r="S45" s="24"/>
      <c r="T45" s="24"/>
      <c r="U45" s="24"/>
      <c r="V45" s="24"/>
      <c r="W45" s="24"/>
    </row>
  </sheetData>
  <mergeCells count="5">
    <mergeCell ref="A5:A6"/>
    <mergeCell ref="B5:D5"/>
    <mergeCell ref="E5:G5"/>
    <mergeCell ref="A1:B1"/>
    <mergeCell ref="A3:B3"/>
  </mergeCells>
  <phoneticPr fontId="2"/>
  <printOptions horizontalCentered="1" gridLinesSet="0"/>
  <pageMargins left="0.23622047244094491" right="0.23622047244094491" top="0.74803149606299213" bottom="0.74803149606299213" header="0.31496062992125984" footer="0.31496062992125984"/>
  <pageSetup paperSize="9" firstPageNumber="86" fitToWidth="0" fitToHeight="0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showGridLines="0" view="pageBreakPreview" zoomScale="92" zoomScaleNormal="70" zoomScaleSheetLayoutView="92" workbookViewId="0">
      <selection activeCell="J15" sqref="J15"/>
    </sheetView>
  </sheetViews>
  <sheetFormatPr defaultColWidth="11" defaultRowHeight="10.8"/>
  <cols>
    <col min="1" max="1" width="10.77734375" style="11" customWidth="1"/>
    <col min="2" max="2" width="5.77734375" style="11" customWidth="1"/>
    <col min="3" max="7" width="15.33203125" style="11" customWidth="1"/>
    <col min="8" max="16" width="10.44140625" style="11" customWidth="1"/>
    <col min="17" max="17" width="27.88671875" style="11" customWidth="1"/>
    <col min="18" max="23" width="11.109375" style="11" customWidth="1"/>
    <col min="24" max="24" width="8.44140625" style="11" customWidth="1"/>
    <col min="25" max="25" width="3.109375" style="11" customWidth="1"/>
    <col min="26" max="30" width="16.5546875" style="11" customWidth="1"/>
    <col min="31" max="16384" width="11" style="11"/>
  </cols>
  <sheetData>
    <row r="1" spans="1:16" ht="13.5" customHeight="1">
      <c r="A1" s="116" t="s">
        <v>173</v>
      </c>
      <c r="B1" s="116"/>
      <c r="P1" s="12"/>
    </row>
    <row r="2" spans="1:16" ht="13.5" customHeight="1"/>
    <row r="3" spans="1:16" ht="13.5" customHeight="1"/>
    <row r="4" spans="1:16" ht="13.5" customHeight="1">
      <c r="A4" s="11" t="s">
        <v>162</v>
      </c>
    </row>
    <row r="5" spans="1:16" ht="13.5" customHeight="1">
      <c r="A5" s="30" t="s">
        <v>115</v>
      </c>
      <c r="B5" s="31"/>
      <c r="C5" s="32" t="s">
        <v>1</v>
      </c>
      <c r="D5" s="32" t="s">
        <v>20</v>
      </c>
      <c r="E5" s="32" t="s">
        <v>21</v>
      </c>
      <c r="F5" s="32" t="s">
        <v>22</v>
      </c>
      <c r="G5" s="33" t="s">
        <v>23</v>
      </c>
    </row>
    <row r="6" spans="1:16" ht="13.5" customHeight="1">
      <c r="A6" s="34" t="s">
        <v>1</v>
      </c>
      <c r="B6" s="35"/>
      <c r="C6" s="99">
        <f>IF(SUM(C7:C8)=0,"-",SUM(C7:C8))</f>
        <v>18</v>
      </c>
      <c r="D6" s="98">
        <f>IF(SUM(D7:D8)=0,"-",SUM(D7:D8))</f>
        <v>3</v>
      </c>
      <c r="E6" s="98">
        <f>IF(SUM(E7:E8)=0,"-",SUM(E7:E8))</f>
        <v>11</v>
      </c>
      <c r="F6" s="98">
        <f>IF(SUM(F7:F8)=0,"-",SUM(F7:F8))</f>
        <v>4</v>
      </c>
      <c r="G6" s="96" t="str">
        <f>IF(SUM(G7:G8)=0,"-",SUM(G7:G8))</f>
        <v>-</v>
      </c>
    </row>
    <row r="7" spans="1:16">
      <c r="A7" s="34" t="s">
        <v>116</v>
      </c>
      <c r="B7" s="35"/>
      <c r="C7" s="100">
        <f>IF(SUM(D7:G7)=0,"-",SUM(D7:G7))</f>
        <v>14</v>
      </c>
      <c r="D7" s="1">
        <v>3</v>
      </c>
      <c r="E7" s="1">
        <v>10</v>
      </c>
      <c r="F7" s="1">
        <v>1</v>
      </c>
      <c r="G7" s="2">
        <v>0</v>
      </c>
    </row>
    <row r="8" spans="1:16" ht="12" customHeight="1">
      <c r="A8" s="34" t="s">
        <v>117</v>
      </c>
      <c r="B8" s="35"/>
      <c r="C8" s="100">
        <f>IF(SUM(D8:G8)=0,"-",SUM(D8:G8))</f>
        <v>4</v>
      </c>
      <c r="D8" s="1">
        <v>0</v>
      </c>
      <c r="E8" s="1">
        <v>1</v>
      </c>
      <c r="F8" s="1">
        <v>3</v>
      </c>
      <c r="G8" s="2">
        <v>0</v>
      </c>
    </row>
    <row r="9" spans="1:16" ht="12" customHeight="1">
      <c r="A9" s="150" t="s">
        <v>24</v>
      </c>
      <c r="B9" s="86" t="s">
        <v>2</v>
      </c>
      <c r="C9" s="100">
        <f>IF(SUM(D9:G9)=0,"-",SUM(D9:G9))</f>
        <v>18</v>
      </c>
      <c r="D9" s="1">
        <v>3</v>
      </c>
      <c r="E9" s="1">
        <v>11</v>
      </c>
      <c r="F9" s="1">
        <v>4</v>
      </c>
      <c r="G9" s="2">
        <v>0</v>
      </c>
    </row>
    <row r="10" spans="1:16" ht="12" customHeight="1">
      <c r="A10" s="151"/>
      <c r="B10" s="87" t="s">
        <v>3</v>
      </c>
      <c r="C10" s="97" t="str">
        <f>IF(SUM(D10:G10)=0,"-",SUM(D10:G10))</f>
        <v>-</v>
      </c>
      <c r="D10" s="3">
        <v>0</v>
      </c>
      <c r="E10" s="3">
        <v>0</v>
      </c>
      <c r="F10" s="3">
        <v>0</v>
      </c>
      <c r="G10" s="4">
        <v>0</v>
      </c>
    </row>
    <row r="13" spans="1:16" ht="11.25" customHeight="1"/>
    <row r="14" spans="1:16" ht="11.25" customHeight="1"/>
    <row r="15" spans="1:16" ht="11.25" customHeight="1"/>
    <row r="16" spans="1:16" ht="12" customHeight="1"/>
    <row r="17" ht="12" customHeight="1"/>
    <row r="18" ht="12" customHeight="1"/>
    <row r="19" ht="12" customHeight="1"/>
    <row r="20" ht="12" customHeight="1"/>
    <row r="21" ht="12" customHeight="1"/>
    <row r="25" ht="12" customHeight="1"/>
    <row r="26" ht="12" customHeight="1"/>
    <row r="27" ht="12" customHeight="1"/>
    <row r="28" ht="12" customHeight="1"/>
    <row r="29" ht="12" customHeight="1"/>
    <row r="36" ht="12" customHeight="1"/>
    <row r="37" ht="10.8" customHeight="1"/>
  </sheetData>
  <mergeCells count="1">
    <mergeCell ref="A9:A10"/>
  </mergeCells>
  <phoneticPr fontId="2"/>
  <printOptions horizontalCentered="1" gridLinesSet="0"/>
  <pageMargins left="0.23622047244094491" right="0.23622047244094491" top="0.74803149606299213" bottom="0.74803149606299213" header="0.31496062992125984" footer="0.31496062992125984"/>
  <pageSetup paperSize="9" firstPageNumber="86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9"/>
  <sheetViews>
    <sheetView view="pageBreakPreview" zoomScale="73" zoomScaleNormal="120" zoomScaleSheetLayoutView="73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AY22" sqref="AY22"/>
    </sheetView>
  </sheetViews>
  <sheetFormatPr defaultColWidth="11" defaultRowHeight="10.8"/>
  <cols>
    <col min="1" max="1" width="10.44140625" style="82" customWidth="1"/>
    <col min="2" max="7" width="6.88671875" style="82" bestFit="1" customWidth="1"/>
    <col min="8" max="34" width="4.44140625" style="82" customWidth="1"/>
    <col min="35" max="35" width="6.109375" style="82" customWidth="1"/>
    <col min="36" max="40" width="4.109375" style="82" customWidth="1"/>
    <col min="41" max="41" width="7.44140625" style="82" customWidth="1"/>
    <col min="42" max="44" width="7" style="82" customWidth="1"/>
    <col min="45" max="47" width="5.5546875" style="83" customWidth="1"/>
    <col min="48" max="48" width="8.109375" style="83" customWidth="1"/>
    <col min="49" max="16384" width="11" style="82"/>
  </cols>
  <sheetData>
    <row r="1" spans="1:48" s="25" customFormat="1" ht="13.5" customHeight="1">
      <c r="A1" s="40" t="s">
        <v>0</v>
      </c>
      <c r="AR1" s="178" t="s">
        <v>0</v>
      </c>
      <c r="AS1" s="179"/>
      <c r="AT1" s="179"/>
      <c r="AU1" s="179"/>
      <c r="AV1" s="179"/>
    </row>
    <row r="2" spans="1:48" s="25" customFormat="1" ht="13.5" customHeight="1">
      <c r="A2" s="40"/>
      <c r="AR2" s="84"/>
      <c r="AS2" s="85"/>
      <c r="AT2" s="85"/>
      <c r="AU2" s="85"/>
      <c r="AV2" s="85"/>
    </row>
    <row r="3" spans="1:48" s="25" customFormat="1" ht="13.5" customHeight="1">
      <c r="A3" s="40"/>
      <c r="AR3" s="84"/>
      <c r="AS3" s="85"/>
      <c r="AT3" s="85"/>
      <c r="AU3" s="85"/>
      <c r="AV3" s="85"/>
    </row>
    <row r="4" spans="1:48" s="25" customFormat="1" ht="13.5" customHeight="1">
      <c r="A4" s="40"/>
      <c r="AS4" s="41"/>
      <c r="AT4" s="41"/>
      <c r="AU4" s="41"/>
      <c r="AV4" s="41"/>
    </row>
    <row r="5" spans="1:48" s="25" customFormat="1" ht="13.5" customHeight="1">
      <c r="A5" s="25" t="s">
        <v>163</v>
      </c>
      <c r="AV5" s="41"/>
    </row>
    <row r="6" spans="1:48" s="49" customFormat="1" ht="12.9" customHeight="1">
      <c r="A6" s="198" t="s">
        <v>108</v>
      </c>
      <c r="B6" s="201" t="s">
        <v>27</v>
      </c>
      <c r="C6" s="202"/>
      <c r="D6" s="203"/>
      <c r="E6" s="201" t="s">
        <v>28</v>
      </c>
      <c r="F6" s="202"/>
      <c r="G6" s="203"/>
      <c r="H6" s="201" t="s">
        <v>95</v>
      </c>
      <c r="I6" s="210"/>
      <c r="J6" s="211"/>
      <c r="K6" s="201" t="s">
        <v>8</v>
      </c>
      <c r="L6" s="210"/>
      <c r="M6" s="211"/>
      <c r="N6" s="201" t="s">
        <v>25</v>
      </c>
      <c r="O6" s="210"/>
      <c r="P6" s="211"/>
      <c r="Q6" s="161" t="s">
        <v>145</v>
      </c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6" t="s">
        <v>31</v>
      </c>
      <c r="AD6" s="167"/>
      <c r="AE6" s="168"/>
      <c r="AF6" s="166" t="s">
        <v>135</v>
      </c>
      <c r="AG6" s="167"/>
      <c r="AH6" s="168"/>
      <c r="AI6" s="175" t="s">
        <v>26</v>
      </c>
      <c r="AJ6" s="176"/>
      <c r="AK6" s="176"/>
      <c r="AL6" s="176"/>
      <c r="AM6" s="176"/>
      <c r="AN6" s="176"/>
      <c r="AO6" s="176"/>
      <c r="AP6" s="176"/>
      <c r="AQ6" s="176"/>
      <c r="AR6" s="177"/>
      <c r="AS6" s="189" t="s">
        <v>36</v>
      </c>
      <c r="AT6" s="190"/>
      <c r="AU6" s="191"/>
      <c r="AV6" s="186" t="s">
        <v>139</v>
      </c>
    </row>
    <row r="7" spans="1:48" s="49" customFormat="1" ht="12.9" customHeight="1">
      <c r="A7" s="199"/>
      <c r="B7" s="204"/>
      <c r="C7" s="205"/>
      <c r="D7" s="206"/>
      <c r="E7" s="204"/>
      <c r="F7" s="205"/>
      <c r="G7" s="206"/>
      <c r="H7" s="181" t="s">
        <v>96</v>
      </c>
      <c r="I7" s="182"/>
      <c r="J7" s="183"/>
      <c r="K7" s="181" t="s">
        <v>29</v>
      </c>
      <c r="L7" s="182"/>
      <c r="M7" s="183"/>
      <c r="N7" s="181" t="s">
        <v>30</v>
      </c>
      <c r="O7" s="184"/>
      <c r="P7" s="185"/>
      <c r="Q7" s="162" t="s">
        <v>167</v>
      </c>
      <c r="R7" s="162"/>
      <c r="S7" s="162"/>
      <c r="T7" s="162" t="s">
        <v>158</v>
      </c>
      <c r="U7" s="162"/>
      <c r="V7" s="162"/>
      <c r="W7" s="162"/>
      <c r="X7" s="162"/>
      <c r="Y7" s="162"/>
      <c r="Z7" s="162" t="s">
        <v>170</v>
      </c>
      <c r="AA7" s="162"/>
      <c r="AB7" s="162"/>
      <c r="AC7" s="169"/>
      <c r="AD7" s="170"/>
      <c r="AE7" s="171"/>
      <c r="AF7" s="169"/>
      <c r="AG7" s="170"/>
      <c r="AH7" s="171"/>
      <c r="AI7" s="51" t="s">
        <v>32</v>
      </c>
      <c r="AJ7" s="152" t="s">
        <v>33</v>
      </c>
      <c r="AK7" s="153"/>
      <c r="AL7" s="153"/>
      <c r="AM7" s="153"/>
      <c r="AN7" s="154"/>
      <c r="AO7" s="155" t="s">
        <v>159</v>
      </c>
      <c r="AP7" s="51" t="s">
        <v>34</v>
      </c>
      <c r="AQ7" s="52" t="s">
        <v>34</v>
      </c>
      <c r="AR7" s="52" t="s">
        <v>35</v>
      </c>
      <c r="AS7" s="192"/>
      <c r="AT7" s="193"/>
      <c r="AU7" s="194"/>
      <c r="AV7" s="187"/>
    </row>
    <row r="8" spans="1:48" s="49" customFormat="1" ht="12.9" customHeight="1">
      <c r="A8" s="199"/>
      <c r="B8" s="207"/>
      <c r="C8" s="208"/>
      <c r="D8" s="209"/>
      <c r="E8" s="207"/>
      <c r="F8" s="208"/>
      <c r="G8" s="209"/>
      <c r="H8" s="158" t="s">
        <v>97</v>
      </c>
      <c r="I8" s="159"/>
      <c r="J8" s="160"/>
      <c r="K8" s="158" t="s">
        <v>143</v>
      </c>
      <c r="L8" s="159"/>
      <c r="M8" s="160"/>
      <c r="N8" s="158" t="s">
        <v>37</v>
      </c>
      <c r="O8" s="159"/>
      <c r="P8" s="160"/>
      <c r="Q8" s="162"/>
      <c r="R8" s="162"/>
      <c r="S8" s="162"/>
      <c r="T8" s="163" t="s">
        <v>168</v>
      </c>
      <c r="U8" s="163"/>
      <c r="V8" s="163"/>
      <c r="W8" s="163" t="s">
        <v>169</v>
      </c>
      <c r="X8" s="163"/>
      <c r="Y8" s="163"/>
      <c r="Z8" s="162"/>
      <c r="AA8" s="162"/>
      <c r="AB8" s="162"/>
      <c r="AC8" s="172"/>
      <c r="AD8" s="173"/>
      <c r="AE8" s="174"/>
      <c r="AF8" s="172"/>
      <c r="AG8" s="173"/>
      <c r="AH8" s="174"/>
      <c r="AI8" s="57" t="s">
        <v>98</v>
      </c>
      <c r="AJ8" s="158" t="s">
        <v>38</v>
      </c>
      <c r="AK8" s="159"/>
      <c r="AL8" s="159"/>
      <c r="AM8" s="159"/>
      <c r="AN8" s="160"/>
      <c r="AO8" s="156"/>
      <c r="AP8" s="57" t="s">
        <v>132</v>
      </c>
      <c r="AQ8" s="58" t="s">
        <v>39</v>
      </c>
      <c r="AR8" s="59" t="s">
        <v>99</v>
      </c>
      <c r="AS8" s="195"/>
      <c r="AT8" s="196"/>
      <c r="AU8" s="197"/>
      <c r="AV8" s="187"/>
    </row>
    <row r="9" spans="1:48" s="64" customFormat="1" ht="12.9" customHeight="1">
      <c r="A9" s="199"/>
      <c r="B9" s="164" t="s">
        <v>1</v>
      </c>
      <c r="C9" s="164" t="s">
        <v>2</v>
      </c>
      <c r="D9" s="164" t="s">
        <v>3</v>
      </c>
      <c r="E9" s="164" t="s">
        <v>1</v>
      </c>
      <c r="F9" s="164" t="s">
        <v>2</v>
      </c>
      <c r="G9" s="164" t="s">
        <v>3</v>
      </c>
      <c r="H9" s="164" t="s">
        <v>1</v>
      </c>
      <c r="I9" s="164" t="s">
        <v>2</v>
      </c>
      <c r="J9" s="164" t="s">
        <v>3</v>
      </c>
      <c r="K9" s="164" t="s">
        <v>1</v>
      </c>
      <c r="L9" s="164" t="s">
        <v>2</v>
      </c>
      <c r="M9" s="164" t="s">
        <v>3</v>
      </c>
      <c r="N9" s="164" t="s">
        <v>1</v>
      </c>
      <c r="O9" s="164" t="s">
        <v>2</v>
      </c>
      <c r="P9" s="164" t="s">
        <v>3</v>
      </c>
      <c r="Q9" s="164" t="s">
        <v>1</v>
      </c>
      <c r="R9" s="164" t="s">
        <v>2</v>
      </c>
      <c r="S9" s="164" t="s">
        <v>3</v>
      </c>
      <c r="T9" s="164" t="s">
        <v>1</v>
      </c>
      <c r="U9" s="164" t="s">
        <v>2</v>
      </c>
      <c r="V9" s="164" t="s">
        <v>3</v>
      </c>
      <c r="W9" s="164" t="s">
        <v>1</v>
      </c>
      <c r="X9" s="164" t="s">
        <v>2</v>
      </c>
      <c r="Y9" s="164" t="s">
        <v>3</v>
      </c>
      <c r="Z9" s="164" t="s">
        <v>1</v>
      </c>
      <c r="AA9" s="164" t="s">
        <v>2</v>
      </c>
      <c r="AB9" s="164" t="s">
        <v>3</v>
      </c>
      <c r="AC9" s="164" t="s">
        <v>1</v>
      </c>
      <c r="AD9" s="164" t="s">
        <v>2</v>
      </c>
      <c r="AE9" s="164" t="s">
        <v>3</v>
      </c>
      <c r="AF9" s="164" t="s">
        <v>1</v>
      </c>
      <c r="AG9" s="164" t="s">
        <v>2</v>
      </c>
      <c r="AH9" s="164" t="s">
        <v>3</v>
      </c>
      <c r="AI9" s="57" t="s">
        <v>100</v>
      </c>
      <c r="AJ9" s="164" t="s">
        <v>1</v>
      </c>
      <c r="AK9" s="63" t="s">
        <v>101</v>
      </c>
      <c r="AL9" s="63" t="s">
        <v>102</v>
      </c>
      <c r="AM9" s="63" t="s">
        <v>103</v>
      </c>
      <c r="AN9" s="63" t="s">
        <v>104</v>
      </c>
      <c r="AO9" s="156"/>
      <c r="AP9" s="59" t="s">
        <v>133</v>
      </c>
      <c r="AQ9" s="58" t="s">
        <v>105</v>
      </c>
      <c r="AR9" s="59" t="s">
        <v>93</v>
      </c>
      <c r="AS9" s="164" t="s">
        <v>1</v>
      </c>
      <c r="AT9" s="164" t="s">
        <v>2</v>
      </c>
      <c r="AU9" s="164" t="s">
        <v>3</v>
      </c>
      <c r="AV9" s="187"/>
    </row>
    <row r="10" spans="1:48" s="64" customFormat="1" ht="12.9" customHeight="1">
      <c r="A10" s="200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66" t="s">
        <v>90</v>
      </c>
      <c r="AJ10" s="165"/>
      <c r="AK10" s="67" t="s">
        <v>106</v>
      </c>
      <c r="AL10" s="67" t="s">
        <v>106</v>
      </c>
      <c r="AM10" s="67" t="s">
        <v>106</v>
      </c>
      <c r="AN10" s="67" t="s">
        <v>106</v>
      </c>
      <c r="AO10" s="157"/>
      <c r="AP10" s="68" t="s">
        <v>91</v>
      </c>
      <c r="AQ10" s="68" t="s">
        <v>92</v>
      </c>
      <c r="AR10" s="69" t="s">
        <v>107</v>
      </c>
      <c r="AS10" s="165"/>
      <c r="AT10" s="165"/>
      <c r="AU10" s="165"/>
      <c r="AV10" s="188"/>
    </row>
    <row r="11" spans="1:48" s="113" customFormat="1" ht="18.75" customHeight="1">
      <c r="A11" s="112" t="s">
        <v>164</v>
      </c>
      <c r="B11" s="6">
        <v>16533</v>
      </c>
      <c r="C11" s="6">
        <v>8488</v>
      </c>
      <c r="D11" s="6">
        <v>8045</v>
      </c>
      <c r="E11" s="6">
        <v>16236</v>
      </c>
      <c r="F11" s="6">
        <v>8311</v>
      </c>
      <c r="G11" s="6">
        <v>7925</v>
      </c>
      <c r="H11" s="6">
        <v>158</v>
      </c>
      <c r="I11" s="6">
        <v>92</v>
      </c>
      <c r="J11" s="6">
        <v>66</v>
      </c>
      <c r="K11" s="6">
        <v>21</v>
      </c>
      <c r="L11" s="6">
        <v>7</v>
      </c>
      <c r="M11" s="6">
        <v>14</v>
      </c>
      <c r="N11" s="6" t="s">
        <v>5</v>
      </c>
      <c r="O11" s="6" t="s">
        <v>5</v>
      </c>
      <c r="P11" s="6" t="s">
        <v>5</v>
      </c>
      <c r="Q11" s="101">
        <v>4</v>
      </c>
      <c r="R11" s="101">
        <v>4</v>
      </c>
      <c r="S11" s="101" t="s">
        <v>5</v>
      </c>
      <c r="T11" s="6">
        <v>11</v>
      </c>
      <c r="U11" s="6">
        <v>9</v>
      </c>
      <c r="V11" s="6">
        <v>2</v>
      </c>
      <c r="W11" s="6">
        <v>1</v>
      </c>
      <c r="X11" s="6" t="s">
        <v>5</v>
      </c>
      <c r="Y11" s="6">
        <v>1</v>
      </c>
      <c r="Z11" s="6">
        <v>4</v>
      </c>
      <c r="AA11" s="6">
        <v>2</v>
      </c>
      <c r="AB11" s="6">
        <v>2</v>
      </c>
      <c r="AC11" s="6">
        <v>97</v>
      </c>
      <c r="AD11" s="6">
        <v>62</v>
      </c>
      <c r="AE11" s="6">
        <v>35</v>
      </c>
      <c r="AF11" s="6">
        <v>1</v>
      </c>
      <c r="AG11" s="6">
        <v>1</v>
      </c>
      <c r="AH11" s="6" t="s">
        <v>5</v>
      </c>
      <c r="AI11" s="101">
        <v>486</v>
      </c>
      <c r="AJ11" s="101">
        <v>8</v>
      </c>
      <c r="AK11" s="101">
        <v>8</v>
      </c>
      <c r="AL11" s="101" t="s">
        <v>5</v>
      </c>
      <c r="AM11" s="101" t="s">
        <v>5</v>
      </c>
      <c r="AN11" s="101" t="s">
        <v>5</v>
      </c>
      <c r="AO11" s="101">
        <v>1</v>
      </c>
      <c r="AP11" s="101">
        <v>316</v>
      </c>
      <c r="AQ11" s="101">
        <v>15815</v>
      </c>
      <c r="AR11" s="101">
        <v>14</v>
      </c>
      <c r="AS11" s="7">
        <v>98.203592814371248</v>
      </c>
      <c r="AT11" s="7">
        <v>97.914703110273322</v>
      </c>
      <c r="AU11" s="7">
        <v>98.508390304536974</v>
      </c>
      <c r="AV11" s="8">
        <v>0.1</v>
      </c>
    </row>
    <row r="12" spans="1:48" s="113" customFormat="1" ht="18.75" customHeight="1">
      <c r="A12" s="112" t="s">
        <v>166</v>
      </c>
      <c r="B12" s="6">
        <v>15825</v>
      </c>
      <c r="C12" s="6">
        <v>8167</v>
      </c>
      <c r="D12" s="6">
        <v>7658</v>
      </c>
      <c r="E12" s="6">
        <v>15510</v>
      </c>
      <c r="F12" s="6">
        <v>7979</v>
      </c>
      <c r="G12" s="6">
        <v>7531</v>
      </c>
      <c r="H12" s="6">
        <v>185</v>
      </c>
      <c r="I12" s="6">
        <v>98</v>
      </c>
      <c r="J12" s="6">
        <v>87</v>
      </c>
      <c r="K12" s="6">
        <v>15</v>
      </c>
      <c r="L12" s="6">
        <v>9</v>
      </c>
      <c r="M12" s="6">
        <v>6</v>
      </c>
      <c r="N12" s="6" t="s">
        <v>5</v>
      </c>
      <c r="O12" s="6" t="s">
        <v>5</v>
      </c>
      <c r="P12" s="6" t="s">
        <v>5</v>
      </c>
      <c r="Q12" s="6">
        <v>7</v>
      </c>
      <c r="R12" s="6">
        <v>7</v>
      </c>
      <c r="S12" s="6" t="s">
        <v>5</v>
      </c>
      <c r="T12" s="6">
        <v>7</v>
      </c>
      <c r="U12" s="6">
        <v>7</v>
      </c>
      <c r="V12" s="6" t="s">
        <v>5</v>
      </c>
      <c r="W12" s="6">
        <v>2</v>
      </c>
      <c r="X12" s="6">
        <v>2</v>
      </c>
      <c r="Y12" s="6" t="s">
        <v>5</v>
      </c>
      <c r="Z12" s="6">
        <v>2</v>
      </c>
      <c r="AA12" s="6">
        <v>2</v>
      </c>
      <c r="AB12" s="6" t="s">
        <v>5</v>
      </c>
      <c r="AC12" s="6">
        <v>97</v>
      </c>
      <c r="AD12" s="6">
        <v>63</v>
      </c>
      <c r="AE12" s="6">
        <v>34</v>
      </c>
      <c r="AF12" s="6" t="s">
        <v>5</v>
      </c>
      <c r="AG12" s="6" t="s">
        <v>5</v>
      </c>
      <c r="AH12" s="6" t="s">
        <v>5</v>
      </c>
      <c r="AI12" s="101">
        <v>555</v>
      </c>
      <c r="AJ12" s="101">
        <v>3</v>
      </c>
      <c r="AK12" s="101">
        <v>3</v>
      </c>
      <c r="AL12" s="101" t="s">
        <v>5</v>
      </c>
      <c r="AM12" s="101" t="s">
        <v>5</v>
      </c>
      <c r="AN12" s="101" t="s">
        <v>5</v>
      </c>
      <c r="AO12" s="101">
        <v>1</v>
      </c>
      <c r="AP12" s="101">
        <v>366</v>
      </c>
      <c r="AQ12" s="101">
        <v>15020</v>
      </c>
      <c r="AR12" s="101">
        <v>14</v>
      </c>
      <c r="AS12" s="102">
        <v>98.009478672985779</v>
      </c>
      <c r="AT12" s="102">
        <v>97.698053140688131</v>
      </c>
      <c r="AU12" s="102">
        <v>98.341603551841217</v>
      </c>
      <c r="AV12" s="8">
        <v>0.11374407582938401</v>
      </c>
    </row>
    <row r="13" spans="1:48" s="113" customFormat="1" ht="18.75" customHeight="1">
      <c r="A13" s="112"/>
      <c r="B13" s="70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7"/>
      <c r="AT13" s="7"/>
      <c r="AU13" s="7"/>
      <c r="AV13" s="8"/>
    </row>
    <row r="14" spans="1:48" s="113" customFormat="1" ht="18.75" customHeight="1">
      <c r="A14" s="112" t="s">
        <v>127</v>
      </c>
      <c r="B14" s="70">
        <v>136</v>
      </c>
      <c r="C14" s="6">
        <v>60</v>
      </c>
      <c r="D14" s="6">
        <v>76</v>
      </c>
      <c r="E14" s="6">
        <v>135</v>
      </c>
      <c r="F14" s="6">
        <v>60</v>
      </c>
      <c r="G14" s="6">
        <v>75</v>
      </c>
      <c r="H14" s="6">
        <v>1</v>
      </c>
      <c r="I14" s="6">
        <v>0</v>
      </c>
      <c r="J14" s="6">
        <v>1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101">
        <v>7</v>
      </c>
      <c r="AJ14" s="101">
        <v>0</v>
      </c>
      <c r="AK14" s="101">
        <v>0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132</v>
      </c>
      <c r="AR14" s="101">
        <v>0</v>
      </c>
      <c r="AS14" s="102">
        <v>99.264705882352942</v>
      </c>
      <c r="AT14" s="7">
        <v>100</v>
      </c>
      <c r="AU14" s="7">
        <v>98.68421052631578</v>
      </c>
      <c r="AV14" s="8">
        <v>0</v>
      </c>
    </row>
    <row r="15" spans="1:48" s="113" customFormat="1" ht="18.75" customHeight="1">
      <c r="A15" s="112" t="s">
        <v>128</v>
      </c>
      <c r="B15" s="70">
        <v>15442</v>
      </c>
      <c r="C15" s="6">
        <v>8017</v>
      </c>
      <c r="D15" s="6">
        <v>7425</v>
      </c>
      <c r="E15" s="6">
        <v>15129</v>
      </c>
      <c r="F15" s="6">
        <v>7830</v>
      </c>
      <c r="G15" s="6">
        <v>7299</v>
      </c>
      <c r="H15" s="6">
        <v>184</v>
      </c>
      <c r="I15" s="6">
        <v>98</v>
      </c>
      <c r="J15" s="6">
        <v>86</v>
      </c>
      <c r="K15" s="6">
        <v>15</v>
      </c>
      <c r="L15" s="6">
        <v>9</v>
      </c>
      <c r="M15" s="6">
        <v>6</v>
      </c>
      <c r="N15" s="6">
        <v>0</v>
      </c>
      <c r="O15" s="6">
        <v>0</v>
      </c>
      <c r="P15" s="6">
        <v>0</v>
      </c>
      <c r="Q15" s="6">
        <v>7</v>
      </c>
      <c r="R15" s="6">
        <v>7</v>
      </c>
      <c r="S15" s="6">
        <v>0</v>
      </c>
      <c r="T15" s="6">
        <v>7</v>
      </c>
      <c r="U15" s="6">
        <v>7</v>
      </c>
      <c r="V15" s="6">
        <v>0</v>
      </c>
      <c r="W15" s="6">
        <v>2</v>
      </c>
      <c r="X15" s="6">
        <v>2</v>
      </c>
      <c r="Y15" s="6">
        <v>0</v>
      </c>
      <c r="Z15" s="6">
        <v>2</v>
      </c>
      <c r="AA15" s="6">
        <v>2</v>
      </c>
      <c r="AB15" s="6">
        <v>0</v>
      </c>
      <c r="AC15" s="6">
        <v>96</v>
      </c>
      <c r="AD15" s="6">
        <v>62</v>
      </c>
      <c r="AE15" s="6">
        <v>34</v>
      </c>
      <c r="AF15" s="6">
        <v>0</v>
      </c>
      <c r="AG15" s="6">
        <v>0</v>
      </c>
      <c r="AH15" s="6">
        <v>0</v>
      </c>
      <c r="AI15" s="101">
        <v>535</v>
      </c>
      <c r="AJ15" s="101">
        <v>3</v>
      </c>
      <c r="AK15" s="101">
        <v>3</v>
      </c>
      <c r="AL15" s="101">
        <v>0</v>
      </c>
      <c r="AM15" s="101">
        <v>0</v>
      </c>
      <c r="AN15" s="101">
        <v>0</v>
      </c>
      <c r="AO15" s="101">
        <v>1</v>
      </c>
      <c r="AP15" s="101">
        <v>366</v>
      </c>
      <c r="AQ15" s="101">
        <v>14647</v>
      </c>
      <c r="AR15" s="101">
        <v>14</v>
      </c>
      <c r="AS15" s="102">
        <v>97.973060484393216</v>
      </c>
      <c r="AT15" s="7">
        <v>97.667456654608955</v>
      </c>
      <c r="AU15" s="7">
        <v>98.303030303030297</v>
      </c>
      <c r="AV15" s="8">
        <v>0.116565211760135</v>
      </c>
    </row>
    <row r="16" spans="1:48" s="113" customFormat="1" ht="18.75" customHeight="1">
      <c r="A16" s="112" t="s">
        <v>129</v>
      </c>
      <c r="B16" s="70">
        <v>247</v>
      </c>
      <c r="C16" s="6">
        <v>90</v>
      </c>
      <c r="D16" s="6">
        <v>157</v>
      </c>
      <c r="E16" s="6">
        <v>246</v>
      </c>
      <c r="F16" s="6">
        <v>89</v>
      </c>
      <c r="G16" s="6">
        <v>157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1</v>
      </c>
      <c r="AD16" s="6">
        <v>1</v>
      </c>
      <c r="AE16" s="6">
        <v>0</v>
      </c>
      <c r="AF16" s="6">
        <v>0</v>
      </c>
      <c r="AG16" s="6">
        <v>0</v>
      </c>
      <c r="AH16" s="6">
        <v>0</v>
      </c>
      <c r="AI16" s="101">
        <v>13</v>
      </c>
      <c r="AJ16" s="101">
        <v>0</v>
      </c>
      <c r="AK16" s="101">
        <v>0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241</v>
      </c>
      <c r="AR16" s="101">
        <v>0</v>
      </c>
      <c r="AS16" s="102">
        <v>99.595141700404852</v>
      </c>
      <c r="AT16" s="7">
        <v>98.888888888888886</v>
      </c>
      <c r="AU16" s="7">
        <v>100</v>
      </c>
      <c r="AV16" s="8">
        <v>0</v>
      </c>
    </row>
    <row r="17" spans="1:48" s="76" customFormat="1" ht="18.75" customHeight="1">
      <c r="A17" s="71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111"/>
      <c r="AP17" s="73"/>
      <c r="AQ17" s="73"/>
      <c r="AR17" s="73"/>
      <c r="AS17" s="74"/>
      <c r="AT17" s="74"/>
      <c r="AU17" s="74"/>
      <c r="AV17" s="75"/>
    </row>
    <row r="18" spans="1:48" s="113" customFormat="1" ht="18.75" customHeight="1">
      <c r="A18" s="112" t="s">
        <v>119</v>
      </c>
      <c r="B18" s="6">
        <v>2399</v>
      </c>
      <c r="C18" s="6">
        <v>1238</v>
      </c>
      <c r="D18" s="6">
        <v>1161</v>
      </c>
      <c r="E18" s="6">
        <v>2367</v>
      </c>
      <c r="F18" s="36">
        <v>1219</v>
      </c>
      <c r="G18" s="36">
        <v>1148</v>
      </c>
      <c r="H18" s="6">
        <v>15</v>
      </c>
      <c r="I18" s="36">
        <v>9</v>
      </c>
      <c r="J18" s="36">
        <v>6</v>
      </c>
      <c r="K18" s="6">
        <v>0</v>
      </c>
      <c r="L18" s="36">
        <v>0</v>
      </c>
      <c r="M18" s="36">
        <v>0</v>
      </c>
      <c r="N18" s="6">
        <v>0</v>
      </c>
      <c r="O18" s="36">
        <v>0</v>
      </c>
      <c r="P18" s="36">
        <v>0</v>
      </c>
      <c r="Q18" s="6">
        <v>0</v>
      </c>
      <c r="R18" s="36">
        <v>0</v>
      </c>
      <c r="S18" s="36">
        <v>0</v>
      </c>
      <c r="T18" s="6">
        <v>1</v>
      </c>
      <c r="U18" s="36">
        <v>1</v>
      </c>
      <c r="V18" s="36">
        <v>0</v>
      </c>
      <c r="W18" s="6">
        <v>0</v>
      </c>
      <c r="X18" s="36">
        <v>0</v>
      </c>
      <c r="Y18" s="36">
        <v>0</v>
      </c>
      <c r="Z18" s="6">
        <v>2</v>
      </c>
      <c r="AA18" s="36">
        <v>2</v>
      </c>
      <c r="AB18" s="36">
        <v>0</v>
      </c>
      <c r="AC18" s="6">
        <v>14</v>
      </c>
      <c r="AD18" s="36">
        <v>7</v>
      </c>
      <c r="AE18" s="36">
        <v>7</v>
      </c>
      <c r="AF18" s="6">
        <v>0</v>
      </c>
      <c r="AG18" s="36">
        <v>0</v>
      </c>
      <c r="AH18" s="6">
        <v>0</v>
      </c>
      <c r="AI18" s="36">
        <v>52</v>
      </c>
      <c r="AJ18" s="6">
        <v>0</v>
      </c>
      <c r="AK18" s="36">
        <v>0</v>
      </c>
      <c r="AL18" s="6">
        <v>0</v>
      </c>
      <c r="AM18" s="6">
        <v>0</v>
      </c>
      <c r="AN18" s="6">
        <v>0</v>
      </c>
      <c r="AO18" s="6">
        <v>0</v>
      </c>
      <c r="AP18" s="36">
        <v>66</v>
      </c>
      <c r="AQ18" s="36">
        <v>2275</v>
      </c>
      <c r="AR18" s="36">
        <v>1</v>
      </c>
      <c r="AS18" s="103">
        <v>98.666110879533136</v>
      </c>
      <c r="AT18" s="103">
        <v>98.465266558966064</v>
      </c>
      <c r="AU18" s="103">
        <v>98.88027562446166</v>
      </c>
      <c r="AV18" s="8">
        <v>0</v>
      </c>
    </row>
    <row r="19" spans="1:48" s="113" customFormat="1" ht="18.75" customHeight="1">
      <c r="A19" s="112" t="s">
        <v>40</v>
      </c>
      <c r="B19" s="6">
        <v>1095</v>
      </c>
      <c r="C19" s="6">
        <v>563</v>
      </c>
      <c r="D19" s="6">
        <v>532</v>
      </c>
      <c r="E19" s="6">
        <v>1085</v>
      </c>
      <c r="F19" s="36">
        <v>557</v>
      </c>
      <c r="G19" s="36">
        <v>528</v>
      </c>
      <c r="H19" s="6">
        <v>4</v>
      </c>
      <c r="I19" s="36">
        <v>1</v>
      </c>
      <c r="J19" s="36">
        <v>3</v>
      </c>
      <c r="K19" s="6">
        <v>0</v>
      </c>
      <c r="L19" s="36">
        <v>0</v>
      </c>
      <c r="M19" s="36">
        <v>0</v>
      </c>
      <c r="N19" s="6">
        <v>0</v>
      </c>
      <c r="O19" s="36">
        <v>0</v>
      </c>
      <c r="P19" s="36">
        <v>0</v>
      </c>
      <c r="Q19" s="6">
        <v>1</v>
      </c>
      <c r="R19" s="36">
        <v>1</v>
      </c>
      <c r="S19" s="36">
        <v>0</v>
      </c>
      <c r="T19" s="6">
        <v>0</v>
      </c>
      <c r="U19" s="36">
        <v>0</v>
      </c>
      <c r="V19" s="36">
        <v>0</v>
      </c>
      <c r="W19" s="6">
        <v>0</v>
      </c>
      <c r="X19" s="36">
        <v>0</v>
      </c>
      <c r="Y19" s="36">
        <v>0</v>
      </c>
      <c r="Z19" s="6">
        <v>0</v>
      </c>
      <c r="AA19" s="36">
        <v>0</v>
      </c>
      <c r="AB19" s="36">
        <v>0</v>
      </c>
      <c r="AC19" s="6">
        <v>5</v>
      </c>
      <c r="AD19" s="36">
        <v>4</v>
      </c>
      <c r="AE19" s="36">
        <v>1</v>
      </c>
      <c r="AF19" s="6">
        <v>0</v>
      </c>
      <c r="AG19" s="36">
        <v>0</v>
      </c>
      <c r="AH19" s="6">
        <v>0</v>
      </c>
      <c r="AI19" s="36">
        <v>41</v>
      </c>
      <c r="AJ19" s="6">
        <v>0</v>
      </c>
      <c r="AK19" s="36">
        <v>0</v>
      </c>
      <c r="AL19" s="6">
        <v>0</v>
      </c>
      <c r="AM19" s="6">
        <v>0</v>
      </c>
      <c r="AN19" s="6">
        <v>0</v>
      </c>
      <c r="AO19" s="6">
        <v>0</v>
      </c>
      <c r="AP19" s="36">
        <v>11</v>
      </c>
      <c r="AQ19" s="36">
        <v>1044</v>
      </c>
      <c r="AR19" s="36">
        <v>1</v>
      </c>
      <c r="AS19" s="103">
        <v>99.086757990867582</v>
      </c>
      <c r="AT19" s="103">
        <v>98.93428063943162</v>
      </c>
      <c r="AU19" s="103">
        <v>99.248120300751879</v>
      </c>
      <c r="AV19" s="37">
        <v>9.1324200913242004E-2</v>
      </c>
    </row>
    <row r="20" spans="1:48" s="113" customFormat="1" ht="18.75" customHeight="1">
      <c r="A20" s="112" t="s">
        <v>41</v>
      </c>
      <c r="B20" s="6">
        <v>2827</v>
      </c>
      <c r="C20" s="6">
        <v>1509</v>
      </c>
      <c r="D20" s="6">
        <v>1318</v>
      </c>
      <c r="E20" s="6">
        <v>2731</v>
      </c>
      <c r="F20" s="36">
        <v>1453</v>
      </c>
      <c r="G20" s="36">
        <v>1278</v>
      </c>
      <c r="H20" s="6">
        <v>68</v>
      </c>
      <c r="I20" s="36">
        <v>37</v>
      </c>
      <c r="J20" s="36">
        <v>31</v>
      </c>
      <c r="K20" s="6">
        <v>10</v>
      </c>
      <c r="L20" s="36">
        <v>6</v>
      </c>
      <c r="M20" s="36">
        <v>4</v>
      </c>
      <c r="N20" s="6">
        <v>0</v>
      </c>
      <c r="O20" s="36">
        <v>0</v>
      </c>
      <c r="P20" s="36">
        <v>0</v>
      </c>
      <c r="Q20" s="6">
        <v>0</v>
      </c>
      <c r="R20" s="36">
        <v>0</v>
      </c>
      <c r="S20" s="36">
        <v>0</v>
      </c>
      <c r="T20" s="6">
        <v>2</v>
      </c>
      <c r="U20" s="36">
        <v>2</v>
      </c>
      <c r="V20" s="36">
        <v>0</v>
      </c>
      <c r="W20" s="6">
        <v>1</v>
      </c>
      <c r="X20" s="36">
        <v>1</v>
      </c>
      <c r="Y20" s="36">
        <v>0</v>
      </c>
      <c r="Z20" s="6">
        <v>0</v>
      </c>
      <c r="AA20" s="36">
        <v>0</v>
      </c>
      <c r="AB20" s="36">
        <v>0</v>
      </c>
      <c r="AC20" s="6">
        <v>15</v>
      </c>
      <c r="AD20" s="36">
        <v>10</v>
      </c>
      <c r="AE20" s="36">
        <v>5</v>
      </c>
      <c r="AF20" s="6">
        <v>0</v>
      </c>
      <c r="AG20" s="36">
        <v>0</v>
      </c>
      <c r="AH20" s="6">
        <v>0</v>
      </c>
      <c r="AI20" s="36">
        <v>99</v>
      </c>
      <c r="AJ20" s="6">
        <v>0</v>
      </c>
      <c r="AK20" s="36">
        <v>0</v>
      </c>
      <c r="AL20" s="6">
        <v>0</v>
      </c>
      <c r="AM20" s="6">
        <v>0</v>
      </c>
      <c r="AN20" s="6">
        <v>0</v>
      </c>
      <c r="AO20" s="6">
        <v>0</v>
      </c>
      <c r="AP20" s="36">
        <v>61</v>
      </c>
      <c r="AQ20" s="36">
        <v>2618</v>
      </c>
      <c r="AR20" s="36">
        <v>2</v>
      </c>
      <c r="AS20" s="103">
        <v>96.60417403608065</v>
      </c>
      <c r="AT20" s="103">
        <v>96.288933068257123</v>
      </c>
      <c r="AU20" s="103">
        <v>96.965098634294392</v>
      </c>
      <c r="AV20" s="37">
        <v>7.0746374248319796E-2</v>
      </c>
    </row>
    <row r="21" spans="1:48" s="113" customFormat="1" ht="18.75" customHeight="1">
      <c r="A21" s="112" t="s">
        <v>42</v>
      </c>
      <c r="B21" s="6">
        <v>2940</v>
      </c>
      <c r="C21" s="6">
        <v>1525</v>
      </c>
      <c r="D21" s="6">
        <v>1415</v>
      </c>
      <c r="E21" s="6">
        <v>2885</v>
      </c>
      <c r="F21" s="36">
        <v>1489</v>
      </c>
      <c r="G21" s="36">
        <v>1396</v>
      </c>
      <c r="H21" s="6">
        <v>26</v>
      </c>
      <c r="I21" s="36">
        <v>17</v>
      </c>
      <c r="J21" s="36">
        <v>9</v>
      </c>
      <c r="K21" s="6">
        <v>3</v>
      </c>
      <c r="L21" s="36">
        <v>1</v>
      </c>
      <c r="M21" s="36">
        <v>2</v>
      </c>
      <c r="N21" s="6">
        <v>0</v>
      </c>
      <c r="O21" s="36">
        <v>0</v>
      </c>
      <c r="P21" s="36">
        <v>0</v>
      </c>
      <c r="Q21" s="6">
        <v>2</v>
      </c>
      <c r="R21" s="36">
        <v>2</v>
      </c>
      <c r="S21" s="36">
        <v>0</v>
      </c>
      <c r="T21" s="6">
        <v>1</v>
      </c>
      <c r="U21" s="36">
        <v>1</v>
      </c>
      <c r="V21" s="36">
        <v>0</v>
      </c>
      <c r="W21" s="6">
        <v>0</v>
      </c>
      <c r="X21" s="36">
        <v>0</v>
      </c>
      <c r="Y21" s="36">
        <v>0</v>
      </c>
      <c r="Z21" s="6">
        <v>0</v>
      </c>
      <c r="AA21" s="36">
        <v>0</v>
      </c>
      <c r="AB21" s="36">
        <v>0</v>
      </c>
      <c r="AC21" s="6">
        <v>23</v>
      </c>
      <c r="AD21" s="36">
        <v>15</v>
      </c>
      <c r="AE21" s="36">
        <v>8</v>
      </c>
      <c r="AF21" s="6">
        <v>0</v>
      </c>
      <c r="AG21" s="36">
        <v>0</v>
      </c>
      <c r="AH21" s="6">
        <v>0</v>
      </c>
      <c r="AI21" s="36">
        <v>160</v>
      </c>
      <c r="AJ21" s="6">
        <v>3</v>
      </c>
      <c r="AK21" s="36">
        <v>3</v>
      </c>
      <c r="AL21" s="6">
        <v>0</v>
      </c>
      <c r="AM21" s="6">
        <v>0</v>
      </c>
      <c r="AN21" s="6">
        <v>0</v>
      </c>
      <c r="AO21" s="6">
        <v>0</v>
      </c>
      <c r="AP21" s="36">
        <v>64</v>
      </c>
      <c r="AQ21" s="36">
        <v>2821</v>
      </c>
      <c r="AR21" s="36">
        <v>3</v>
      </c>
      <c r="AS21" s="103">
        <v>98.129251700680271</v>
      </c>
      <c r="AT21" s="103">
        <v>97.639344262295083</v>
      </c>
      <c r="AU21" s="103">
        <v>98.657243816254407</v>
      </c>
      <c r="AV21" s="37">
        <v>0.20408163265306101</v>
      </c>
    </row>
    <row r="22" spans="1:48" s="113" customFormat="1" ht="18.75" customHeight="1">
      <c r="A22" s="112" t="s">
        <v>43</v>
      </c>
      <c r="B22" s="6">
        <v>552</v>
      </c>
      <c r="C22" s="6">
        <v>270</v>
      </c>
      <c r="D22" s="6">
        <v>282</v>
      </c>
      <c r="E22" s="6">
        <v>543</v>
      </c>
      <c r="F22" s="36">
        <v>265</v>
      </c>
      <c r="G22" s="36">
        <v>278</v>
      </c>
      <c r="H22" s="6">
        <v>6</v>
      </c>
      <c r="I22" s="36">
        <v>2</v>
      </c>
      <c r="J22" s="36">
        <v>4</v>
      </c>
      <c r="K22" s="6">
        <v>0</v>
      </c>
      <c r="L22" s="36">
        <v>0</v>
      </c>
      <c r="M22" s="36">
        <v>0</v>
      </c>
      <c r="N22" s="6">
        <v>0</v>
      </c>
      <c r="O22" s="36">
        <v>0</v>
      </c>
      <c r="P22" s="36">
        <v>0</v>
      </c>
      <c r="Q22" s="6">
        <v>0</v>
      </c>
      <c r="R22" s="36">
        <v>0</v>
      </c>
      <c r="S22" s="36">
        <v>0</v>
      </c>
      <c r="T22" s="6">
        <v>0</v>
      </c>
      <c r="U22" s="36">
        <v>0</v>
      </c>
      <c r="V22" s="36">
        <v>0</v>
      </c>
      <c r="W22" s="6">
        <v>0</v>
      </c>
      <c r="X22" s="36">
        <v>0</v>
      </c>
      <c r="Y22" s="36">
        <v>0</v>
      </c>
      <c r="Z22" s="6">
        <v>0</v>
      </c>
      <c r="AA22" s="36">
        <v>0</v>
      </c>
      <c r="AB22" s="36">
        <v>0</v>
      </c>
      <c r="AC22" s="6">
        <v>3</v>
      </c>
      <c r="AD22" s="36">
        <v>3</v>
      </c>
      <c r="AE22" s="36">
        <v>0</v>
      </c>
      <c r="AF22" s="6">
        <v>0</v>
      </c>
      <c r="AG22" s="36">
        <v>0</v>
      </c>
      <c r="AH22" s="6">
        <v>0</v>
      </c>
      <c r="AI22" s="36">
        <v>9</v>
      </c>
      <c r="AJ22" s="6">
        <v>0</v>
      </c>
      <c r="AK22" s="36">
        <v>0</v>
      </c>
      <c r="AL22" s="6">
        <v>0</v>
      </c>
      <c r="AM22" s="6">
        <v>0</v>
      </c>
      <c r="AN22" s="6">
        <v>0</v>
      </c>
      <c r="AO22" s="6">
        <v>0</v>
      </c>
      <c r="AP22" s="36">
        <v>12</v>
      </c>
      <c r="AQ22" s="36">
        <v>529</v>
      </c>
      <c r="AR22" s="36">
        <v>0</v>
      </c>
      <c r="AS22" s="103">
        <v>98.369565217391312</v>
      </c>
      <c r="AT22" s="103">
        <v>98.148148148148152</v>
      </c>
      <c r="AU22" s="103">
        <v>98.581560283687935</v>
      </c>
      <c r="AV22" s="37">
        <v>0</v>
      </c>
    </row>
    <row r="23" spans="1:48" s="113" customFormat="1" ht="18.75" customHeight="1">
      <c r="A23" s="112" t="s">
        <v>44</v>
      </c>
      <c r="B23" s="6">
        <v>735</v>
      </c>
      <c r="C23" s="6">
        <v>364</v>
      </c>
      <c r="D23" s="6">
        <v>371</v>
      </c>
      <c r="E23" s="6">
        <v>712</v>
      </c>
      <c r="F23" s="36">
        <v>352</v>
      </c>
      <c r="G23" s="36">
        <v>360</v>
      </c>
      <c r="H23" s="6">
        <v>18</v>
      </c>
      <c r="I23" s="36">
        <v>8</v>
      </c>
      <c r="J23" s="36">
        <v>10</v>
      </c>
      <c r="K23" s="6">
        <v>0</v>
      </c>
      <c r="L23" s="36">
        <v>0</v>
      </c>
      <c r="M23" s="36">
        <v>0</v>
      </c>
      <c r="N23" s="6">
        <v>0</v>
      </c>
      <c r="O23" s="36">
        <v>0</v>
      </c>
      <c r="P23" s="36">
        <v>0</v>
      </c>
      <c r="Q23" s="6">
        <v>0</v>
      </c>
      <c r="R23" s="36">
        <v>0</v>
      </c>
      <c r="S23" s="36">
        <v>0</v>
      </c>
      <c r="T23" s="6">
        <v>0</v>
      </c>
      <c r="U23" s="36">
        <v>0</v>
      </c>
      <c r="V23" s="36">
        <v>0</v>
      </c>
      <c r="W23" s="6">
        <v>0</v>
      </c>
      <c r="X23" s="36">
        <v>0</v>
      </c>
      <c r="Y23" s="36">
        <v>0</v>
      </c>
      <c r="Z23" s="6">
        <v>0</v>
      </c>
      <c r="AA23" s="36">
        <v>0</v>
      </c>
      <c r="AB23" s="36">
        <v>0</v>
      </c>
      <c r="AC23" s="6">
        <v>5</v>
      </c>
      <c r="AD23" s="36">
        <v>4</v>
      </c>
      <c r="AE23" s="36">
        <v>1</v>
      </c>
      <c r="AF23" s="6">
        <v>0</v>
      </c>
      <c r="AG23" s="36">
        <v>0</v>
      </c>
      <c r="AH23" s="6">
        <v>0</v>
      </c>
      <c r="AI23" s="36">
        <v>24</v>
      </c>
      <c r="AJ23" s="6">
        <v>0</v>
      </c>
      <c r="AK23" s="36">
        <v>0</v>
      </c>
      <c r="AL23" s="6">
        <v>0</v>
      </c>
      <c r="AM23" s="6">
        <v>0</v>
      </c>
      <c r="AN23" s="6">
        <v>0</v>
      </c>
      <c r="AO23" s="6">
        <v>0</v>
      </c>
      <c r="AP23" s="36">
        <v>12</v>
      </c>
      <c r="AQ23" s="36">
        <v>687</v>
      </c>
      <c r="AR23" s="36">
        <v>0</v>
      </c>
      <c r="AS23" s="103">
        <v>96.870748299319729</v>
      </c>
      <c r="AT23" s="103">
        <v>96.703296703296701</v>
      </c>
      <c r="AU23" s="103">
        <v>97.03504043126685</v>
      </c>
      <c r="AV23" s="37">
        <v>0</v>
      </c>
    </row>
    <row r="24" spans="1:48" s="113" customFormat="1" ht="18.75" customHeight="1">
      <c r="A24" s="112" t="s">
        <v>45</v>
      </c>
      <c r="B24" s="6">
        <v>383</v>
      </c>
      <c r="C24" s="6">
        <v>184</v>
      </c>
      <c r="D24" s="6">
        <v>199</v>
      </c>
      <c r="E24" s="6">
        <v>381</v>
      </c>
      <c r="F24" s="36">
        <v>184</v>
      </c>
      <c r="G24" s="36">
        <v>197</v>
      </c>
      <c r="H24" s="6">
        <v>1</v>
      </c>
      <c r="I24" s="36">
        <v>0</v>
      </c>
      <c r="J24" s="36">
        <v>1</v>
      </c>
      <c r="K24" s="6">
        <v>0</v>
      </c>
      <c r="L24" s="36">
        <v>0</v>
      </c>
      <c r="M24" s="36">
        <v>0</v>
      </c>
      <c r="N24" s="6">
        <v>0</v>
      </c>
      <c r="O24" s="36">
        <v>0</v>
      </c>
      <c r="P24" s="36">
        <v>0</v>
      </c>
      <c r="Q24" s="6">
        <v>0</v>
      </c>
      <c r="R24" s="36">
        <v>0</v>
      </c>
      <c r="S24" s="36">
        <v>0</v>
      </c>
      <c r="T24" s="6">
        <v>0</v>
      </c>
      <c r="U24" s="36">
        <v>0</v>
      </c>
      <c r="V24" s="36">
        <v>0</v>
      </c>
      <c r="W24" s="6">
        <v>0</v>
      </c>
      <c r="X24" s="36">
        <v>0</v>
      </c>
      <c r="Y24" s="36">
        <v>0</v>
      </c>
      <c r="Z24" s="6">
        <v>0</v>
      </c>
      <c r="AA24" s="36">
        <v>0</v>
      </c>
      <c r="AB24" s="36">
        <v>0</v>
      </c>
      <c r="AC24" s="6">
        <v>1</v>
      </c>
      <c r="AD24" s="36">
        <v>0</v>
      </c>
      <c r="AE24" s="36">
        <v>1</v>
      </c>
      <c r="AF24" s="6">
        <v>0</v>
      </c>
      <c r="AG24" s="36">
        <v>0</v>
      </c>
      <c r="AH24" s="6">
        <v>0</v>
      </c>
      <c r="AI24" s="36">
        <v>19</v>
      </c>
      <c r="AJ24" s="6">
        <v>0</v>
      </c>
      <c r="AK24" s="36">
        <v>0</v>
      </c>
      <c r="AL24" s="6">
        <v>0</v>
      </c>
      <c r="AM24" s="6">
        <v>0</v>
      </c>
      <c r="AN24" s="6">
        <v>0</v>
      </c>
      <c r="AO24" s="6">
        <v>0</v>
      </c>
      <c r="AP24" s="36">
        <v>6</v>
      </c>
      <c r="AQ24" s="36">
        <v>371</v>
      </c>
      <c r="AR24" s="36">
        <v>0</v>
      </c>
      <c r="AS24" s="103">
        <v>99.477806788511742</v>
      </c>
      <c r="AT24" s="103">
        <v>100</v>
      </c>
      <c r="AU24" s="103">
        <v>98.994974874371849</v>
      </c>
      <c r="AV24" s="37">
        <v>0</v>
      </c>
    </row>
    <row r="25" spans="1:48" s="113" customFormat="1" ht="18.75" customHeight="1">
      <c r="A25" s="112" t="s">
        <v>46</v>
      </c>
      <c r="B25" s="6">
        <v>319</v>
      </c>
      <c r="C25" s="6">
        <v>168</v>
      </c>
      <c r="D25" s="6">
        <v>151</v>
      </c>
      <c r="E25" s="6">
        <v>316</v>
      </c>
      <c r="F25" s="36">
        <v>165</v>
      </c>
      <c r="G25" s="36">
        <v>151</v>
      </c>
      <c r="H25" s="6">
        <v>0</v>
      </c>
      <c r="I25" s="36">
        <v>0</v>
      </c>
      <c r="J25" s="36">
        <v>0</v>
      </c>
      <c r="K25" s="6">
        <v>0</v>
      </c>
      <c r="L25" s="36">
        <v>0</v>
      </c>
      <c r="M25" s="36">
        <v>0</v>
      </c>
      <c r="N25" s="6">
        <v>0</v>
      </c>
      <c r="O25" s="36">
        <v>0</v>
      </c>
      <c r="P25" s="36">
        <v>0</v>
      </c>
      <c r="Q25" s="6">
        <v>3</v>
      </c>
      <c r="R25" s="36">
        <v>3</v>
      </c>
      <c r="S25" s="36">
        <v>0</v>
      </c>
      <c r="T25" s="6">
        <v>0</v>
      </c>
      <c r="U25" s="36">
        <v>0</v>
      </c>
      <c r="V25" s="36">
        <v>0</v>
      </c>
      <c r="W25" s="6">
        <v>0</v>
      </c>
      <c r="X25" s="36">
        <v>0</v>
      </c>
      <c r="Y25" s="36">
        <v>0</v>
      </c>
      <c r="Z25" s="6">
        <v>0</v>
      </c>
      <c r="AA25" s="36">
        <v>0</v>
      </c>
      <c r="AB25" s="36">
        <v>0</v>
      </c>
      <c r="AC25" s="6">
        <v>0</v>
      </c>
      <c r="AD25" s="36">
        <v>0</v>
      </c>
      <c r="AE25" s="36">
        <v>0</v>
      </c>
      <c r="AF25" s="6">
        <v>0</v>
      </c>
      <c r="AG25" s="36">
        <v>0</v>
      </c>
      <c r="AH25" s="6">
        <v>0</v>
      </c>
      <c r="AI25" s="36">
        <v>15</v>
      </c>
      <c r="AJ25" s="6">
        <v>0</v>
      </c>
      <c r="AK25" s="36">
        <v>0</v>
      </c>
      <c r="AL25" s="6">
        <v>0</v>
      </c>
      <c r="AM25" s="6">
        <v>0</v>
      </c>
      <c r="AN25" s="6">
        <v>0</v>
      </c>
      <c r="AO25" s="6">
        <v>0</v>
      </c>
      <c r="AP25" s="36">
        <v>8</v>
      </c>
      <c r="AQ25" s="36">
        <v>303</v>
      </c>
      <c r="AR25" s="36">
        <v>3</v>
      </c>
      <c r="AS25" s="103">
        <v>99.059561128526639</v>
      </c>
      <c r="AT25" s="103">
        <v>98.214285714285708</v>
      </c>
      <c r="AU25" s="103">
        <v>100</v>
      </c>
      <c r="AV25" s="37">
        <v>0.94043887147335403</v>
      </c>
    </row>
    <row r="26" spans="1:48" s="113" customFormat="1" ht="18.75" customHeight="1">
      <c r="A26" s="112" t="s">
        <v>47</v>
      </c>
      <c r="B26" s="6">
        <v>468</v>
      </c>
      <c r="C26" s="6">
        <v>222</v>
      </c>
      <c r="D26" s="6">
        <v>246</v>
      </c>
      <c r="E26" s="6">
        <v>454</v>
      </c>
      <c r="F26" s="36">
        <v>216</v>
      </c>
      <c r="G26" s="36">
        <v>238</v>
      </c>
      <c r="H26" s="6">
        <v>9</v>
      </c>
      <c r="I26" s="36">
        <v>3</v>
      </c>
      <c r="J26" s="36">
        <v>6</v>
      </c>
      <c r="K26" s="6">
        <v>0</v>
      </c>
      <c r="L26" s="36">
        <v>0</v>
      </c>
      <c r="M26" s="36">
        <v>0</v>
      </c>
      <c r="N26" s="6">
        <v>0</v>
      </c>
      <c r="O26" s="36">
        <v>0</v>
      </c>
      <c r="P26" s="36">
        <v>0</v>
      </c>
      <c r="Q26" s="6">
        <v>1</v>
      </c>
      <c r="R26" s="36">
        <v>1</v>
      </c>
      <c r="S26" s="36">
        <v>0</v>
      </c>
      <c r="T26" s="6">
        <v>0</v>
      </c>
      <c r="U26" s="36">
        <v>0</v>
      </c>
      <c r="V26" s="36">
        <v>0</v>
      </c>
      <c r="W26" s="6">
        <v>0</v>
      </c>
      <c r="X26" s="36">
        <v>0</v>
      </c>
      <c r="Y26" s="36">
        <v>0</v>
      </c>
      <c r="Z26" s="6">
        <v>0</v>
      </c>
      <c r="AA26" s="36">
        <v>0</v>
      </c>
      <c r="AB26" s="36">
        <v>0</v>
      </c>
      <c r="AC26" s="6">
        <v>4</v>
      </c>
      <c r="AD26" s="36">
        <v>2</v>
      </c>
      <c r="AE26" s="36">
        <v>2</v>
      </c>
      <c r="AF26" s="6">
        <v>0</v>
      </c>
      <c r="AG26" s="36">
        <v>0</v>
      </c>
      <c r="AH26" s="6">
        <v>0</v>
      </c>
      <c r="AI26" s="36">
        <v>13</v>
      </c>
      <c r="AJ26" s="6">
        <v>0</v>
      </c>
      <c r="AK26" s="36">
        <v>0</v>
      </c>
      <c r="AL26" s="6">
        <v>0</v>
      </c>
      <c r="AM26" s="6">
        <v>0</v>
      </c>
      <c r="AN26" s="6">
        <v>0</v>
      </c>
      <c r="AO26" s="6">
        <v>0</v>
      </c>
      <c r="AP26" s="36">
        <v>12</v>
      </c>
      <c r="AQ26" s="36">
        <v>439</v>
      </c>
      <c r="AR26" s="36">
        <v>1</v>
      </c>
      <c r="AS26" s="103">
        <v>97.008547008547012</v>
      </c>
      <c r="AT26" s="103">
        <v>97.297297297297305</v>
      </c>
      <c r="AU26" s="103">
        <v>96.747967479674799</v>
      </c>
      <c r="AV26" s="37">
        <v>0.213675213675214</v>
      </c>
    </row>
    <row r="27" spans="1:48" s="113" customFormat="1" ht="18.75" customHeight="1">
      <c r="A27" s="112" t="s">
        <v>120</v>
      </c>
      <c r="B27" s="6">
        <v>287</v>
      </c>
      <c r="C27" s="6">
        <v>162</v>
      </c>
      <c r="D27" s="6">
        <v>125</v>
      </c>
      <c r="E27" s="6">
        <v>281</v>
      </c>
      <c r="F27" s="36">
        <v>158</v>
      </c>
      <c r="G27" s="36">
        <v>123</v>
      </c>
      <c r="H27" s="6">
        <v>5</v>
      </c>
      <c r="I27" s="36">
        <v>3</v>
      </c>
      <c r="J27" s="36">
        <v>2</v>
      </c>
      <c r="K27" s="6">
        <v>0</v>
      </c>
      <c r="L27" s="36">
        <v>0</v>
      </c>
      <c r="M27" s="36">
        <v>0</v>
      </c>
      <c r="N27" s="6">
        <v>0</v>
      </c>
      <c r="O27" s="36">
        <v>0</v>
      </c>
      <c r="P27" s="36">
        <v>0</v>
      </c>
      <c r="Q27" s="6">
        <v>0</v>
      </c>
      <c r="R27" s="36">
        <v>0</v>
      </c>
      <c r="S27" s="36">
        <v>0</v>
      </c>
      <c r="T27" s="6">
        <v>0</v>
      </c>
      <c r="U27" s="36">
        <v>0</v>
      </c>
      <c r="V27" s="36">
        <v>0</v>
      </c>
      <c r="W27" s="6">
        <v>1</v>
      </c>
      <c r="X27" s="36">
        <v>1</v>
      </c>
      <c r="Y27" s="36">
        <v>0</v>
      </c>
      <c r="Z27" s="6">
        <v>0</v>
      </c>
      <c r="AA27" s="36">
        <v>0</v>
      </c>
      <c r="AB27" s="36">
        <v>0</v>
      </c>
      <c r="AC27" s="6">
        <v>0</v>
      </c>
      <c r="AD27" s="36">
        <v>0</v>
      </c>
      <c r="AE27" s="36">
        <v>0</v>
      </c>
      <c r="AF27" s="6">
        <v>0</v>
      </c>
      <c r="AG27" s="36">
        <v>0</v>
      </c>
      <c r="AH27" s="6">
        <v>0</v>
      </c>
      <c r="AI27" s="36">
        <v>8</v>
      </c>
      <c r="AJ27" s="6">
        <v>0</v>
      </c>
      <c r="AK27" s="36">
        <v>0</v>
      </c>
      <c r="AL27" s="6">
        <v>0</v>
      </c>
      <c r="AM27" s="6">
        <v>0</v>
      </c>
      <c r="AN27" s="6">
        <v>0</v>
      </c>
      <c r="AO27" s="6">
        <v>1</v>
      </c>
      <c r="AP27" s="36">
        <v>12</v>
      </c>
      <c r="AQ27" s="36">
        <v>268</v>
      </c>
      <c r="AR27" s="36">
        <v>1</v>
      </c>
      <c r="AS27" s="103">
        <v>97.909407665505228</v>
      </c>
      <c r="AT27" s="103">
        <v>97.53086419753086</v>
      </c>
      <c r="AU27" s="103">
        <v>98.4</v>
      </c>
      <c r="AV27" s="37">
        <v>0.348432055749129</v>
      </c>
    </row>
    <row r="28" spans="1:48" s="113" customFormat="1" ht="18.75" customHeight="1">
      <c r="A28" s="112" t="s">
        <v>121</v>
      </c>
      <c r="B28" s="6">
        <v>427</v>
      </c>
      <c r="C28" s="6">
        <v>230</v>
      </c>
      <c r="D28" s="6">
        <v>197</v>
      </c>
      <c r="E28" s="6">
        <v>420</v>
      </c>
      <c r="F28" s="36">
        <v>225</v>
      </c>
      <c r="G28" s="36">
        <v>195</v>
      </c>
      <c r="H28" s="6">
        <v>2</v>
      </c>
      <c r="I28" s="36">
        <v>1</v>
      </c>
      <c r="J28" s="36">
        <v>1</v>
      </c>
      <c r="K28" s="6">
        <v>1</v>
      </c>
      <c r="L28" s="36">
        <v>1</v>
      </c>
      <c r="M28" s="36">
        <v>0</v>
      </c>
      <c r="N28" s="6">
        <v>0</v>
      </c>
      <c r="O28" s="36">
        <v>0</v>
      </c>
      <c r="P28" s="36">
        <v>0</v>
      </c>
      <c r="Q28" s="6">
        <v>0</v>
      </c>
      <c r="R28" s="36">
        <v>0</v>
      </c>
      <c r="S28" s="36">
        <v>0</v>
      </c>
      <c r="T28" s="6">
        <v>0</v>
      </c>
      <c r="U28" s="36">
        <v>0</v>
      </c>
      <c r="V28" s="36">
        <v>0</v>
      </c>
      <c r="W28" s="6">
        <v>0</v>
      </c>
      <c r="X28" s="36">
        <v>0</v>
      </c>
      <c r="Y28" s="36">
        <v>0</v>
      </c>
      <c r="Z28" s="6">
        <v>0</v>
      </c>
      <c r="AA28" s="36">
        <v>0</v>
      </c>
      <c r="AB28" s="36">
        <v>0</v>
      </c>
      <c r="AC28" s="6">
        <v>4</v>
      </c>
      <c r="AD28" s="36">
        <v>3</v>
      </c>
      <c r="AE28" s="36">
        <v>1</v>
      </c>
      <c r="AF28" s="6">
        <v>0</v>
      </c>
      <c r="AG28" s="36">
        <v>0</v>
      </c>
      <c r="AH28" s="6">
        <v>0</v>
      </c>
      <c r="AI28" s="36">
        <v>13</v>
      </c>
      <c r="AJ28" s="6">
        <v>0</v>
      </c>
      <c r="AK28" s="36">
        <v>0</v>
      </c>
      <c r="AL28" s="6">
        <v>0</v>
      </c>
      <c r="AM28" s="6">
        <v>0</v>
      </c>
      <c r="AN28" s="6">
        <v>0</v>
      </c>
      <c r="AO28" s="6">
        <v>0</v>
      </c>
      <c r="AP28" s="36">
        <v>12</v>
      </c>
      <c r="AQ28" s="36">
        <v>414</v>
      </c>
      <c r="AR28" s="36">
        <v>0</v>
      </c>
      <c r="AS28" s="103">
        <v>98.360655737704917</v>
      </c>
      <c r="AT28" s="103">
        <v>97.826086956521735</v>
      </c>
      <c r="AU28" s="103">
        <v>98.984771573604064</v>
      </c>
      <c r="AV28" s="37">
        <v>0</v>
      </c>
    </row>
    <row r="29" spans="1:48" s="113" customFormat="1" ht="18.75" customHeight="1">
      <c r="A29" s="112" t="s">
        <v>122</v>
      </c>
      <c r="B29" s="6">
        <v>440</v>
      </c>
      <c r="C29" s="6">
        <v>225</v>
      </c>
      <c r="D29" s="6">
        <v>215</v>
      </c>
      <c r="E29" s="6">
        <v>434</v>
      </c>
      <c r="F29" s="36">
        <v>220</v>
      </c>
      <c r="G29" s="36">
        <v>214</v>
      </c>
      <c r="H29" s="6">
        <v>0</v>
      </c>
      <c r="I29" s="36">
        <v>0</v>
      </c>
      <c r="J29" s="36">
        <v>0</v>
      </c>
      <c r="K29" s="6">
        <v>0</v>
      </c>
      <c r="L29" s="36">
        <v>0</v>
      </c>
      <c r="M29" s="36">
        <v>0</v>
      </c>
      <c r="N29" s="6">
        <v>0</v>
      </c>
      <c r="O29" s="36">
        <v>0</v>
      </c>
      <c r="P29" s="36">
        <v>0</v>
      </c>
      <c r="Q29" s="6">
        <v>0</v>
      </c>
      <c r="R29" s="36">
        <v>0</v>
      </c>
      <c r="S29" s="36">
        <v>0</v>
      </c>
      <c r="T29" s="6">
        <v>0</v>
      </c>
      <c r="U29" s="36">
        <v>0</v>
      </c>
      <c r="V29" s="36">
        <v>0</v>
      </c>
      <c r="W29" s="6">
        <v>0</v>
      </c>
      <c r="X29" s="36">
        <v>0</v>
      </c>
      <c r="Y29" s="36">
        <v>0</v>
      </c>
      <c r="Z29" s="6">
        <v>0</v>
      </c>
      <c r="AA29" s="36">
        <v>0</v>
      </c>
      <c r="AB29" s="36">
        <v>0</v>
      </c>
      <c r="AC29" s="6">
        <v>6</v>
      </c>
      <c r="AD29" s="36">
        <v>5</v>
      </c>
      <c r="AE29" s="36">
        <v>1</v>
      </c>
      <c r="AF29" s="6">
        <v>0</v>
      </c>
      <c r="AG29" s="36">
        <v>0</v>
      </c>
      <c r="AH29" s="6">
        <v>0</v>
      </c>
      <c r="AI29" s="36">
        <v>15</v>
      </c>
      <c r="AJ29" s="6">
        <v>0</v>
      </c>
      <c r="AK29" s="36">
        <v>0</v>
      </c>
      <c r="AL29" s="6">
        <v>0</v>
      </c>
      <c r="AM29" s="6">
        <v>0</v>
      </c>
      <c r="AN29" s="6">
        <v>0</v>
      </c>
      <c r="AO29" s="6">
        <v>0</v>
      </c>
      <c r="AP29" s="36">
        <v>20</v>
      </c>
      <c r="AQ29" s="36">
        <v>422</v>
      </c>
      <c r="AR29" s="36">
        <v>0</v>
      </c>
      <c r="AS29" s="103">
        <v>98.636363636363626</v>
      </c>
      <c r="AT29" s="103">
        <v>97.777777777777771</v>
      </c>
      <c r="AU29" s="103">
        <v>99.534883720930239</v>
      </c>
      <c r="AV29" s="37">
        <v>0</v>
      </c>
    </row>
    <row r="30" spans="1:48" s="113" customFormat="1" ht="18.75" customHeight="1">
      <c r="A30" s="112" t="s">
        <v>130</v>
      </c>
      <c r="B30" s="6">
        <v>313</v>
      </c>
      <c r="C30" s="6">
        <v>156</v>
      </c>
      <c r="D30" s="6">
        <v>157</v>
      </c>
      <c r="E30" s="6">
        <v>307</v>
      </c>
      <c r="F30" s="36">
        <v>152</v>
      </c>
      <c r="G30" s="36">
        <v>155</v>
      </c>
      <c r="H30" s="6">
        <v>5</v>
      </c>
      <c r="I30" s="36">
        <v>3</v>
      </c>
      <c r="J30" s="36">
        <v>2</v>
      </c>
      <c r="K30" s="6">
        <v>0</v>
      </c>
      <c r="L30" s="36">
        <v>0</v>
      </c>
      <c r="M30" s="36">
        <v>0</v>
      </c>
      <c r="N30" s="6">
        <v>0</v>
      </c>
      <c r="O30" s="36">
        <v>0</v>
      </c>
      <c r="P30" s="36">
        <v>0</v>
      </c>
      <c r="Q30" s="6">
        <v>0</v>
      </c>
      <c r="R30" s="36">
        <v>0</v>
      </c>
      <c r="S30" s="36">
        <v>0</v>
      </c>
      <c r="T30" s="6">
        <v>0</v>
      </c>
      <c r="U30" s="36">
        <v>0</v>
      </c>
      <c r="V30" s="36">
        <v>0</v>
      </c>
      <c r="W30" s="6">
        <v>0</v>
      </c>
      <c r="X30" s="36">
        <v>0</v>
      </c>
      <c r="Y30" s="36">
        <v>0</v>
      </c>
      <c r="Z30" s="6">
        <v>0</v>
      </c>
      <c r="AA30" s="36">
        <v>0</v>
      </c>
      <c r="AB30" s="36">
        <v>0</v>
      </c>
      <c r="AC30" s="6">
        <v>1</v>
      </c>
      <c r="AD30" s="36">
        <v>1</v>
      </c>
      <c r="AE30" s="36">
        <v>0</v>
      </c>
      <c r="AF30" s="6">
        <v>0</v>
      </c>
      <c r="AG30" s="36">
        <v>0</v>
      </c>
      <c r="AH30" s="6">
        <v>0</v>
      </c>
      <c r="AI30" s="36">
        <v>5</v>
      </c>
      <c r="AJ30" s="6">
        <v>0</v>
      </c>
      <c r="AK30" s="36">
        <v>0</v>
      </c>
      <c r="AL30" s="6">
        <v>0</v>
      </c>
      <c r="AM30" s="6">
        <v>0</v>
      </c>
      <c r="AN30" s="6">
        <v>0</v>
      </c>
      <c r="AO30" s="6">
        <v>0</v>
      </c>
      <c r="AP30" s="36">
        <v>10</v>
      </c>
      <c r="AQ30" s="36">
        <v>298</v>
      </c>
      <c r="AR30" s="36">
        <v>0</v>
      </c>
      <c r="AS30" s="103">
        <v>98.08306709265176</v>
      </c>
      <c r="AT30" s="103">
        <v>97.435897435897431</v>
      </c>
      <c r="AU30" s="103">
        <v>98.726114649681534</v>
      </c>
      <c r="AV30" s="37">
        <v>0</v>
      </c>
    </row>
    <row r="31" spans="1:48" s="113" customFormat="1" ht="18.75" customHeight="1">
      <c r="A31" s="112" t="s">
        <v>48</v>
      </c>
      <c r="B31" s="6">
        <v>93</v>
      </c>
      <c r="C31" s="6">
        <v>48</v>
      </c>
      <c r="D31" s="6">
        <v>45</v>
      </c>
      <c r="E31" s="6">
        <v>92</v>
      </c>
      <c r="F31" s="36">
        <v>47</v>
      </c>
      <c r="G31" s="36">
        <v>45</v>
      </c>
      <c r="H31" s="6">
        <v>0</v>
      </c>
      <c r="I31" s="36">
        <v>0</v>
      </c>
      <c r="J31" s="36">
        <v>0</v>
      </c>
      <c r="K31" s="6">
        <v>0</v>
      </c>
      <c r="L31" s="36">
        <v>0</v>
      </c>
      <c r="M31" s="36">
        <v>0</v>
      </c>
      <c r="N31" s="6">
        <v>0</v>
      </c>
      <c r="O31" s="36">
        <v>0</v>
      </c>
      <c r="P31" s="36">
        <v>0</v>
      </c>
      <c r="Q31" s="6">
        <v>0</v>
      </c>
      <c r="R31" s="36">
        <v>0</v>
      </c>
      <c r="S31" s="36">
        <v>0</v>
      </c>
      <c r="T31" s="6">
        <v>0</v>
      </c>
      <c r="U31" s="36">
        <v>0</v>
      </c>
      <c r="V31" s="36">
        <v>0</v>
      </c>
      <c r="W31" s="6">
        <v>0</v>
      </c>
      <c r="X31" s="36">
        <v>0</v>
      </c>
      <c r="Y31" s="36">
        <v>0</v>
      </c>
      <c r="Z31" s="6">
        <v>0</v>
      </c>
      <c r="AA31" s="36">
        <v>0</v>
      </c>
      <c r="AB31" s="36">
        <v>0</v>
      </c>
      <c r="AC31" s="6">
        <v>1</v>
      </c>
      <c r="AD31" s="36">
        <v>1</v>
      </c>
      <c r="AE31" s="36">
        <v>0</v>
      </c>
      <c r="AF31" s="6">
        <v>0</v>
      </c>
      <c r="AG31" s="36">
        <v>0</v>
      </c>
      <c r="AH31" s="6">
        <v>0</v>
      </c>
      <c r="AI31" s="36">
        <v>3</v>
      </c>
      <c r="AJ31" s="6">
        <v>0</v>
      </c>
      <c r="AK31" s="36">
        <v>0</v>
      </c>
      <c r="AL31" s="6">
        <v>0</v>
      </c>
      <c r="AM31" s="6">
        <v>0</v>
      </c>
      <c r="AN31" s="6">
        <v>0</v>
      </c>
      <c r="AO31" s="6">
        <v>0</v>
      </c>
      <c r="AP31" s="36">
        <v>1</v>
      </c>
      <c r="AQ31" s="36">
        <v>87</v>
      </c>
      <c r="AR31" s="36">
        <v>0</v>
      </c>
      <c r="AS31" s="103">
        <v>98.924731182795696</v>
      </c>
      <c r="AT31" s="103">
        <v>97.916666666666657</v>
      </c>
      <c r="AU31" s="103">
        <v>100</v>
      </c>
      <c r="AV31" s="37">
        <v>0</v>
      </c>
    </row>
    <row r="32" spans="1:48" s="113" customFormat="1" ht="18.75" customHeight="1">
      <c r="A32" s="112" t="s">
        <v>49</v>
      </c>
      <c r="B32" s="6">
        <v>71</v>
      </c>
      <c r="C32" s="6">
        <v>36</v>
      </c>
      <c r="D32" s="6">
        <v>35</v>
      </c>
      <c r="E32" s="6">
        <v>71</v>
      </c>
      <c r="F32" s="36">
        <v>36</v>
      </c>
      <c r="G32" s="36">
        <v>35</v>
      </c>
      <c r="H32" s="6">
        <v>0</v>
      </c>
      <c r="I32" s="36">
        <v>0</v>
      </c>
      <c r="J32" s="36">
        <v>0</v>
      </c>
      <c r="K32" s="6">
        <v>0</v>
      </c>
      <c r="L32" s="36">
        <v>0</v>
      </c>
      <c r="M32" s="36">
        <v>0</v>
      </c>
      <c r="N32" s="6">
        <v>0</v>
      </c>
      <c r="O32" s="36">
        <v>0</v>
      </c>
      <c r="P32" s="36">
        <v>0</v>
      </c>
      <c r="Q32" s="6">
        <v>0</v>
      </c>
      <c r="R32" s="36">
        <v>0</v>
      </c>
      <c r="S32" s="36">
        <v>0</v>
      </c>
      <c r="T32" s="6">
        <v>0</v>
      </c>
      <c r="U32" s="36">
        <v>0</v>
      </c>
      <c r="V32" s="36">
        <v>0</v>
      </c>
      <c r="W32" s="6">
        <v>0</v>
      </c>
      <c r="X32" s="36">
        <v>0</v>
      </c>
      <c r="Y32" s="36">
        <v>0</v>
      </c>
      <c r="Z32" s="6">
        <v>0</v>
      </c>
      <c r="AA32" s="36">
        <v>0</v>
      </c>
      <c r="AB32" s="36">
        <v>0</v>
      </c>
      <c r="AC32" s="6">
        <v>0</v>
      </c>
      <c r="AD32" s="36">
        <v>0</v>
      </c>
      <c r="AE32" s="36">
        <v>0</v>
      </c>
      <c r="AF32" s="6">
        <v>0</v>
      </c>
      <c r="AG32" s="36">
        <v>0</v>
      </c>
      <c r="AH32" s="6">
        <v>0</v>
      </c>
      <c r="AI32" s="36">
        <v>4</v>
      </c>
      <c r="AJ32" s="6">
        <v>0</v>
      </c>
      <c r="AK32" s="36">
        <v>0</v>
      </c>
      <c r="AL32" s="6">
        <v>0</v>
      </c>
      <c r="AM32" s="6">
        <v>0</v>
      </c>
      <c r="AN32" s="6">
        <v>0</v>
      </c>
      <c r="AO32" s="6">
        <v>0</v>
      </c>
      <c r="AP32" s="36">
        <v>2</v>
      </c>
      <c r="AQ32" s="36">
        <v>68</v>
      </c>
      <c r="AR32" s="36">
        <v>0</v>
      </c>
      <c r="AS32" s="103">
        <v>100</v>
      </c>
      <c r="AT32" s="103">
        <v>100</v>
      </c>
      <c r="AU32" s="103">
        <v>100</v>
      </c>
      <c r="AV32" s="37">
        <v>0</v>
      </c>
    </row>
    <row r="33" spans="1:48" s="113" customFormat="1" ht="18.75" customHeight="1">
      <c r="A33" s="112" t="s">
        <v>50</v>
      </c>
      <c r="B33" s="6">
        <v>104</v>
      </c>
      <c r="C33" s="6">
        <v>50</v>
      </c>
      <c r="D33" s="6">
        <v>54</v>
      </c>
      <c r="E33" s="6">
        <v>101</v>
      </c>
      <c r="F33" s="36">
        <v>48</v>
      </c>
      <c r="G33" s="36">
        <v>53</v>
      </c>
      <c r="H33" s="6">
        <v>3</v>
      </c>
      <c r="I33" s="36">
        <v>2</v>
      </c>
      <c r="J33" s="36">
        <v>1</v>
      </c>
      <c r="K33" s="6">
        <v>0</v>
      </c>
      <c r="L33" s="36">
        <v>0</v>
      </c>
      <c r="M33" s="36">
        <v>0</v>
      </c>
      <c r="N33" s="6">
        <v>0</v>
      </c>
      <c r="O33" s="36">
        <v>0</v>
      </c>
      <c r="P33" s="36">
        <v>0</v>
      </c>
      <c r="Q33" s="6">
        <v>0</v>
      </c>
      <c r="R33" s="36">
        <v>0</v>
      </c>
      <c r="S33" s="36">
        <v>0</v>
      </c>
      <c r="T33" s="6">
        <v>0</v>
      </c>
      <c r="U33" s="36">
        <v>0</v>
      </c>
      <c r="V33" s="36">
        <v>0</v>
      </c>
      <c r="W33" s="6">
        <v>0</v>
      </c>
      <c r="X33" s="36">
        <v>0</v>
      </c>
      <c r="Y33" s="36">
        <v>0</v>
      </c>
      <c r="Z33" s="6">
        <v>0</v>
      </c>
      <c r="AA33" s="36">
        <v>0</v>
      </c>
      <c r="AB33" s="36">
        <v>0</v>
      </c>
      <c r="AC33" s="6">
        <v>0</v>
      </c>
      <c r="AD33" s="36">
        <v>0</v>
      </c>
      <c r="AE33" s="36">
        <v>0</v>
      </c>
      <c r="AF33" s="6">
        <v>0</v>
      </c>
      <c r="AG33" s="36">
        <v>0</v>
      </c>
      <c r="AH33" s="6">
        <v>0</v>
      </c>
      <c r="AI33" s="36">
        <v>2</v>
      </c>
      <c r="AJ33" s="6">
        <v>0</v>
      </c>
      <c r="AK33" s="36">
        <v>0</v>
      </c>
      <c r="AL33" s="6">
        <v>0</v>
      </c>
      <c r="AM33" s="6">
        <v>0</v>
      </c>
      <c r="AN33" s="6">
        <v>0</v>
      </c>
      <c r="AO33" s="6">
        <v>0</v>
      </c>
      <c r="AP33" s="36">
        <v>3</v>
      </c>
      <c r="AQ33" s="36">
        <v>97</v>
      </c>
      <c r="AR33" s="36">
        <v>0</v>
      </c>
      <c r="AS33" s="103">
        <v>97.115384615384613</v>
      </c>
      <c r="AT33" s="103">
        <v>96</v>
      </c>
      <c r="AU33" s="103">
        <v>98.148148148148152</v>
      </c>
      <c r="AV33" s="37">
        <v>0</v>
      </c>
    </row>
    <row r="34" spans="1:48" s="113" customFormat="1" ht="18.75" customHeight="1">
      <c r="A34" s="112" t="s">
        <v>51</v>
      </c>
      <c r="B34" s="6">
        <v>89</v>
      </c>
      <c r="C34" s="6">
        <v>46</v>
      </c>
      <c r="D34" s="6">
        <v>43</v>
      </c>
      <c r="E34" s="6">
        <v>84</v>
      </c>
      <c r="F34" s="36">
        <v>43</v>
      </c>
      <c r="G34" s="36">
        <v>41</v>
      </c>
      <c r="H34" s="6">
        <v>4</v>
      </c>
      <c r="I34" s="36">
        <v>2</v>
      </c>
      <c r="J34" s="36">
        <v>2</v>
      </c>
      <c r="K34" s="6">
        <v>0</v>
      </c>
      <c r="L34" s="36">
        <v>0</v>
      </c>
      <c r="M34" s="36">
        <v>0</v>
      </c>
      <c r="N34" s="6">
        <v>0</v>
      </c>
      <c r="O34" s="36">
        <v>0</v>
      </c>
      <c r="P34" s="36">
        <v>0</v>
      </c>
      <c r="Q34" s="6">
        <v>0</v>
      </c>
      <c r="R34" s="36">
        <v>0</v>
      </c>
      <c r="S34" s="36">
        <v>0</v>
      </c>
      <c r="T34" s="6">
        <v>0</v>
      </c>
      <c r="U34" s="36">
        <v>0</v>
      </c>
      <c r="V34" s="36">
        <v>0</v>
      </c>
      <c r="W34" s="6">
        <v>0</v>
      </c>
      <c r="X34" s="36">
        <v>0</v>
      </c>
      <c r="Y34" s="36">
        <v>0</v>
      </c>
      <c r="Z34" s="6">
        <v>0</v>
      </c>
      <c r="AA34" s="36">
        <v>0</v>
      </c>
      <c r="AB34" s="36">
        <v>0</v>
      </c>
      <c r="AC34" s="6">
        <v>1</v>
      </c>
      <c r="AD34" s="36">
        <v>1</v>
      </c>
      <c r="AE34" s="36">
        <v>0</v>
      </c>
      <c r="AF34" s="6">
        <v>0</v>
      </c>
      <c r="AG34" s="36">
        <v>0</v>
      </c>
      <c r="AH34" s="6">
        <v>0</v>
      </c>
      <c r="AI34" s="36">
        <v>1</v>
      </c>
      <c r="AJ34" s="6">
        <v>0</v>
      </c>
      <c r="AK34" s="36">
        <v>0</v>
      </c>
      <c r="AL34" s="6">
        <v>0</v>
      </c>
      <c r="AM34" s="6">
        <v>0</v>
      </c>
      <c r="AN34" s="6">
        <v>0</v>
      </c>
      <c r="AO34" s="6">
        <v>0</v>
      </c>
      <c r="AP34" s="36">
        <v>3</v>
      </c>
      <c r="AQ34" s="36">
        <v>83</v>
      </c>
      <c r="AR34" s="36">
        <v>0</v>
      </c>
      <c r="AS34" s="103">
        <v>94.382022471910105</v>
      </c>
      <c r="AT34" s="103">
        <v>93.478260869565219</v>
      </c>
      <c r="AU34" s="103">
        <v>95.348837209302332</v>
      </c>
      <c r="AV34" s="37">
        <v>0</v>
      </c>
    </row>
    <row r="35" spans="1:48" s="113" customFormat="1" ht="18.75" customHeight="1">
      <c r="A35" s="112" t="s">
        <v>52</v>
      </c>
      <c r="B35" s="6">
        <v>124</v>
      </c>
      <c r="C35" s="6">
        <v>60</v>
      </c>
      <c r="D35" s="6">
        <v>64</v>
      </c>
      <c r="E35" s="6">
        <v>122</v>
      </c>
      <c r="F35" s="36">
        <v>59</v>
      </c>
      <c r="G35" s="36">
        <v>63</v>
      </c>
      <c r="H35" s="6">
        <v>0</v>
      </c>
      <c r="I35" s="36">
        <v>0</v>
      </c>
      <c r="J35" s="36">
        <v>0</v>
      </c>
      <c r="K35" s="6">
        <v>0</v>
      </c>
      <c r="L35" s="36">
        <v>0</v>
      </c>
      <c r="M35" s="36">
        <v>0</v>
      </c>
      <c r="N35" s="6">
        <v>0</v>
      </c>
      <c r="O35" s="36">
        <v>0</v>
      </c>
      <c r="P35" s="36">
        <v>0</v>
      </c>
      <c r="Q35" s="6">
        <v>0</v>
      </c>
      <c r="R35" s="36">
        <v>0</v>
      </c>
      <c r="S35" s="36">
        <v>0</v>
      </c>
      <c r="T35" s="6">
        <v>0</v>
      </c>
      <c r="U35" s="36">
        <v>0</v>
      </c>
      <c r="V35" s="36">
        <v>0</v>
      </c>
      <c r="W35" s="6">
        <v>0</v>
      </c>
      <c r="X35" s="36">
        <v>0</v>
      </c>
      <c r="Y35" s="36">
        <v>0</v>
      </c>
      <c r="Z35" s="6">
        <v>0</v>
      </c>
      <c r="AA35" s="36">
        <v>0</v>
      </c>
      <c r="AB35" s="36">
        <v>0</v>
      </c>
      <c r="AC35" s="6">
        <v>2</v>
      </c>
      <c r="AD35" s="36">
        <v>1</v>
      </c>
      <c r="AE35" s="36">
        <v>1</v>
      </c>
      <c r="AF35" s="6">
        <v>0</v>
      </c>
      <c r="AG35" s="36">
        <v>0</v>
      </c>
      <c r="AH35" s="6">
        <v>0</v>
      </c>
      <c r="AI35" s="36">
        <v>0</v>
      </c>
      <c r="AJ35" s="6">
        <v>0</v>
      </c>
      <c r="AK35" s="36">
        <v>0</v>
      </c>
      <c r="AL35" s="6">
        <v>0</v>
      </c>
      <c r="AM35" s="6">
        <v>0</v>
      </c>
      <c r="AN35" s="6">
        <v>0</v>
      </c>
      <c r="AO35" s="6">
        <v>0</v>
      </c>
      <c r="AP35" s="36">
        <v>3</v>
      </c>
      <c r="AQ35" s="36">
        <v>121</v>
      </c>
      <c r="AR35" s="36">
        <v>0</v>
      </c>
      <c r="AS35" s="103">
        <v>98.387096774193552</v>
      </c>
      <c r="AT35" s="103">
        <v>98.333333333333329</v>
      </c>
      <c r="AU35" s="103">
        <v>98.4375</v>
      </c>
      <c r="AV35" s="37">
        <v>0</v>
      </c>
    </row>
    <row r="36" spans="1:48" s="113" customFormat="1" ht="18.75" customHeight="1">
      <c r="A36" s="112" t="s">
        <v>53</v>
      </c>
      <c r="B36" s="6">
        <v>50</v>
      </c>
      <c r="C36" s="6">
        <v>20</v>
      </c>
      <c r="D36" s="6">
        <v>30</v>
      </c>
      <c r="E36" s="6">
        <v>48</v>
      </c>
      <c r="F36" s="36">
        <v>19</v>
      </c>
      <c r="G36" s="36">
        <v>29</v>
      </c>
      <c r="H36" s="6">
        <v>1</v>
      </c>
      <c r="I36" s="36">
        <v>1</v>
      </c>
      <c r="J36" s="36">
        <v>0</v>
      </c>
      <c r="K36" s="6">
        <v>0</v>
      </c>
      <c r="L36" s="36">
        <v>0</v>
      </c>
      <c r="M36" s="36">
        <v>0</v>
      </c>
      <c r="N36" s="6">
        <v>0</v>
      </c>
      <c r="O36" s="36">
        <v>0</v>
      </c>
      <c r="P36" s="36">
        <v>0</v>
      </c>
      <c r="Q36" s="6">
        <v>0</v>
      </c>
      <c r="R36" s="36">
        <v>0</v>
      </c>
      <c r="S36" s="36">
        <v>0</v>
      </c>
      <c r="T36" s="6">
        <v>0</v>
      </c>
      <c r="U36" s="36">
        <v>0</v>
      </c>
      <c r="V36" s="36">
        <v>0</v>
      </c>
      <c r="W36" s="6">
        <v>0</v>
      </c>
      <c r="X36" s="36">
        <v>0</v>
      </c>
      <c r="Y36" s="36">
        <v>0</v>
      </c>
      <c r="Z36" s="6">
        <v>0</v>
      </c>
      <c r="AA36" s="36">
        <v>0</v>
      </c>
      <c r="AB36" s="36">
        <v>0</v>
      </c>
      <c r="AC36" s="6">
        <v>1</v>
      </c>
      <c r="AD36" s="36">
        <v>0</v>
      </c>
      <c r="AE36" s="36">
        <v>1</v>
      </c>
      <c r="AF36" s="6">
        <v>0</v>
      </c>
      <c r="AG36" s="36">
        <v>0</v>
      </c>
      <c r="AH36" s="6">
        <v>0</v>
      </c>
      <c r="AI36" s="36">
        <v>1</v>
      </c>
      <c r="AJ36" s="6">
        <v>0</v>
      </c>
      <c r="AK36" s="36">
        <v>0</v>
      </c>
      <c r="AL36" s="6">
        <v>0</v>
      </c>
      <c r="AM36" s="6">
        <v>0</v>
      </c>
      <c r="AN36" s="6">
        <v>0</v>
      </c>
      <c r="AO36" s="6">
        <v>0</v>
      </c>
      <c r="AP36" s="36">
        <v>0</v>
      </c>
      <c r="AQ36" s="36">
        <v>45</v>
      </c>
      <c r="AR36" s="36">
        <v>0</v>
      </c>
      <c r="AS36" s="103">
        <v>96</v>
      </c>
      <c r="AT36" s="103">
        <v>95</v>
      </c>
      <c r="AU36" s="103">
        <v>96.666666666666671</v>
      </c>
      <c r="AV36" s="37">
        <v>0</v>
      </c>
    </row>
    <row r="37" spans="1:48" s="113" customFormat="1" ht="18.75" customHeight="1">
      <c r="A37" s="112" t="s">
        <v>123</v>
      </c>
      <c r="B37" s="6">
        <v>41</v>
      </c>
      <c r="C37" s="6">
        <v>21</v>
      </c>
      <c r="D37" s="6">
        <v>20</v>
      </c>
      <c r="E37" s="6">
        <v>40</v>
      </c>
      <c r="F37" s="36">
        <v>21</v>
      </c>
      <c r="G37" s="36">
        <v>19</v>
      </c>
      <c r="H37" s="6">
        <v>0</v>
      </c>
      <c r="I37" s="36">
        <v>0</v>
      </c>
      <c r="J37" s="36">
        <v>0</v>
      </c>
      <c r="K37" s="6">
        <v>0</v>
      </c>
      <c r="L37" s="36">
        <v>0</v>
      </c>
      <c r="M37" s="36">
        <v>0</v>
      </c>
      <c r="N37" s="6">
        <v>0</v>
      </c>
      <c r="O37" s="36">
        <v>0</v>
      </c>
      <c r="P37" s="36">
        <v>0</v>
      </c>
      <c r="Q37" s="6">
        <v>0</v>
      </c>
      <c r="R37" s="36">
        <v>0</v>
      </c>
      <c r="S37" s="36">
        <v>0</v>
      </c>
      <c r="T37" s="6">
        <v>0</v>
      </c>
      <c r="U37" s="36">
        <v>0</v>
      </c>
      <c r="V37" s="36">
        <v>0</v>
      </c>
      <c r="W37" s="6">
        <v>0</v>
      </c>
      <c r="X37" s="36">
        <v>0</v>
      </c>
      <c r="Y37" s="36">
        <v>0</v>
      </c>
      <c r="Z37" s="6">
        <v>0</v>
      </c>
      <c r="AA37" s="36">
        <v>0</v>
      </c>
      <c r="AB37" s="36">
        <v>0</v>
      </c>
      <c r="AC37" s="6">
        <v>1</v>
      </c>
      <c r="AD37" s="36">
        <v>0</v>
      </c>
      <c r="AE37" s="36">
        <v>1</v>
      </c>
      <c r="AF37" s="6">
        <v>0</v>
      </c>
      <c r="AG37" s="36">
        <v>0</v>
      </c>
      <c r="AH37" s="6">
        <v>0</v>
      </c>
      <c r="AI37" s="36">
        <v>0</v>
      </c>
      <c r="AJ37" s="6">
        <v>0</v>
      </c>
      <c r="AK37" s="36">
        <v>0</v>
      </c>
      <c r="AL37" s="6">
        <v>0</v>
      </c>
      <c r="AM37" s="6">
        <v>0</v>
      </c>
      <c r="AN37" s="6">
        <v>0</v>
      </c>
      <c r="AO37" s="6">
        <v>0</v>
      </c>
      <c r="AP37" s="36">
        <v>1</v>
      </c>
      <c r="AQ37" s="36">
        <v>40</v>
      </c>
      <c r="AR37" s="36">
        <v>0</v>
      </c>
      <c r="AS37" s="103">
        <v>97.560975609756099</v>
      </c>
      <c r="AT37" s="103">
        <v>100</v>
      </c>
      <c r="AU37" s="103">
        <v>95</v>
      </c>
      <c r="AV37" s="37">
        <v>0</v>
      </c>
    </row>
    <row r="38" spans="1:48" s="113" customFormat="1" ht="18.75" customHeight="1">
      <c r="A38" s="112" t="s">
        <v>112</v>
      </c>
      <c r="B38" s="6">
        <v>5</v>
      </c>
      <c r="C38" s="6">
        <v>4</v>
      </c>
      <c r="D38" s="6">
        <v>1</v>
      </c>
      <c r="E38" s="6">
        <v>5</v>
      </c>
      <c r="F38" s="36">
        <v>4</v>
      </c>
      <c r="G38" s="36">
        <v>1</v>
      </c>
      <c r="H38" s="6">
        <v>0</v>
      </c>
      <c r="I38" s="36">
        <v>0</v>
      </c>
      <c r="J38" s="36">
        <v>0</v>
      </c>
      <c r="K38" s="6">
        <v>0</v>
      </c>
      <c r="L38" s="36">
        <v>0</v>
      </c>
      <c r="M38" s="36">
        <v>0</v>
      </c>
      <c r="N38" s="6">
        <v>0</v>
      </c>
      <c r="O38" s="36">
        <v>0</v>
      </c>
      <c r="P38" s="36">
        <v>0</v>
      </c>
      <c r="Q38" s="6">
        <v>0</v>
      </c>
      <c r="R38" s="36">
        <v>0</v>
      </c>
      <c r="S38" s="36">
        <v>0</v>
      </c>
      <c r="T38" s="6">
        <v>0</v>
      </c>
      <c r="U38" s="36">
        <v>0</v>
      </c>
      <c r="V38" s="36">
        <v>0</v>
      </c>
      <c r="W38" s="6">
        <v>0</v>
      </c>
      <c r="X38" s="36">
        <v>0</v>
      </c>
      <c r="Y38" s="36">
        <v>0</v>
      </c>
      <c r="Z38" s="6">
        <v>0</v>
      </c>
      <c r="AA38" s="36">
        <v>0</v>
      </c>
      <c r="AB38" s="36">
        <v>0</v>
      </c>
      <c r="AC38" s="6">
        <v>0</v>
      </c>
      <c r="AD38" s="36">
        <v>0</v>
      </c>
      <c r="AE38" s="36">
        <v>0</v>
      </c>
      <c r="AF38" s="6">
        <v>0</v>
      </c>
      <c r="AG38" s="36">
        <v>0</v>
      </c>
      <c r="AH38" s="6">
        <v>0</v>
      </c>
      <c r="AI38" s="36">
        <v>0</v>
      </c>
      <c r="AJ38" s="6">
        <v>0</v>
      </c>
      <c r="AK38" s="36">
        <v>0</v>
      </c>
      <c r="AL38" s="6">
        <v>0</v>
      </c>
      <c r="AM38" s="6">
        <v>0</v>
      </c>
      <c r="AN38" s="6">
        <v>0</v>
      </c>
      <c r="AO38" s="6">
        <v>0</v>
      </c>
      <c r="AP38" s="36">
        <v>0</v>
      </c>
      <c r="AQ38" s="36">
        <v>5</v>
      </c>
      <c r="AR38" s="36">
        <v>0</v>
      </c>
      <c r="AS38" s="103">
        <v>100</v>
      </c>
      <c r="AT38" s="103">
        <v>100</v>
      </c>
      <c r="AU38" s="103">
        <v>100</v>
      </c>
      <c r="AV38" s="37">
        <v>0</v>
      </c>
    </row>
    <row r="39" spans="1:48" s="113" customFormat="1" ht="18.75" customHeight="1">
      <c r="A39" s="112" t="s">
        <v>54</v>
      </c>
      <c r="B39" s="6">
        <v>27</v>
      </c>
      <c r="C39" s="6">
        <v>12</v>
      </c>
      <c r="D39" s="6">
        <v>15</v>
      </c>
      <c r="E39" s="6">
        <v>27</v>
      </c>
      <c r="F39" s="36">
        <v>12</v>
      </c>
      <c r="G39" s="36">
        <v>15</v>
      </c>
      <c r="H39" s="6">
        <v>0</v>
      </c>
      <c r="I39" s="36">
        <v>0</v>
      </c>
      <c r="J39" s="36">
        <v>0</v>
      </c>
      <c r="K39" s="6">
        <v>0</v>
      </c>
      <c r="L39" s="36">
        <v>0</v>
      </c>
      <c r="M39" s="36">
        <v>0</v>
      </c>
      <c r="N39" s="6">
        <v>0</v>
      </c>
      <c r="O39" s="36">
        <v>0</v>
      </c>
      <c r="P39" s="36">
        <v>0</v>
      </c>
      <c r="Q39" s="6">
        <v>0</v>
      </c>
      <c r="R39" s="36">
        <v>0</v>
      </c>
      <c r="S39" s="36">
        <v>0</v>
      </c>
      <c r="T39" s="6">
        <v>0</v>
      </c>
      <c r="U39" s="36">
        <v>0</v>
      </c>
      <c r="V39" s="36">
        <v>0</v>
      </c>
      <c r="W39" s="6">
        <v>0</v>
      </c>
      <c r="X39" s="36">
        <v>0</v>
      </c>
      <c r="Y39" s="36">
        <v>0</v>
      </c>
      <c r="Z39" s="6">
        <v>0</v>
      </c>
      <c r="AA39" s="36">
        <v>0</v>
      </c>
      <c r="AB39" s="36">
        <v>0</v>
      </c>
      <c r="AC39" s="6">
        <v>0</v>
      </c>
      <c r="AD39" s="36">
        <v>0</v>
      </c>
      <c r="AE39" s="36">
        <v>0</v>
      </c>
      <c r="AF39" s="6">
        <v>0</v>
      </c>
      <c r="AG39" s="36">
        <v>0</v>
      </c>
      <c r="AH39" s="6">
        <v>0</v>
      </c>
      <c r="AI39" s="36">
        <v>1</v>
      </c>
      <c r="AJ39" s="6">
        <v>0</v>
      </c>
      <c r="AK39" s="36">
        <v>0</v>
      </c>
      <c r="AL39" s="6">
        <v>0</v>
      </c>
      <c r="AM39" s="6">
        <v>0</v>
      </c>
      <c r="AN39" s="6">
        <v>0</v>
      </c>
      <c r="AO39" s="6">
        <v>0</v>
      </c>
      <c r="AP39" s="36">
        <v>0</v>
      </c>
      <c r="AQ39" s="36">
        <v>27</v>
      </c>
      <c r="AR39" s="36">
        <v>0</v>
      </c>
      <c r="AS39" s="103">
        <v>100</v>
      </c>
      <c r="AT39" s="103">
        <v>100</v>
      </c>
      <c r="AU39" s="103">
        <v>100</v>
      </c>
      <c r="AV39" s="37">
        <v>0</v>
      </c>
    </row>
    <row r="40" spans="1:48" s="113" customFormat="1" ht="18.75" customHeight="1">
      <c r="A40" s="112" t="s">
        <v>124</v>
      </c>
      <c r="B40" s="6">
        <v>121</v>
      </c>
      <c r="C40" s="6">
        <v>59</v>
      </c>
      <c r="D40" s="6">
        <v>62</v>
      </c>
      <c r="E40" s="6">
        <v>121</v>
      </c>
      <c r="F40" s="36">
        <v>59</v>
      </c>
      <c r="G40" s="36">
        <v>62</v>
      </c>
      <c r="H40" s="6">
        <v>0</v>
      </c>
      <c r="I40" s="36">
        <v>0</v>
      </c>
      <c r="J40" s="36">
        <v>0</v>
      </c>
      <c r="K40" s="6">
        <v>0</v>
      </c>
      <c r="L40" s="36">
        <v>0</v>
      </c>
      <c r="M40" s="36">
        <v>0</v>
      </c>
      <c r="N40" s="6">
        <v>0</v>
      </c>
      <c r="O40" s="36">
        <v>0</v>
      </c>
      <c r="P40" s="36">
        <v>0</v>
      </c>
      <c r="Q40" s="6">
        <v>0</v>
      </c>
      <c r="R40" s="36">
        <v>0</v>
      </c>
      <c r="S40" s="36">
        <v>0</v>
      </c>
      <c r="T40" s="6">
        <v>0</v>
      </c>
      <c r="U40" s="36">
        <v>0</v>
      </c>
      <c r="V40" s="36">
        <v>0</v>
      </c>
      <c r="W40" s="6">
        <v>0</v>
      </c>
      <c r="X40" s="36">
        <v>0</v>
      </c>
      <c r="Y40" s="36">
        <v>0</v>
      </c>
      <c r="Z40" s="6">
        <v>0</v>
      </c>
      <c r="AA40" s="36">
        <v>0</v>
      </c>
      <c r="AB40" s="36">
        <v>0</v>
      </c>
      <c r="AC40" s="6">
        <v>0</v>
      </c>
      <c r="AD40" s="36">
        <v>0</v>
      </c>
      <c r="AE40" s="36">
        <v>0</v>
      </c>
      <c r="AF40" s="6">
        <v>0</v>
      </c>
      <c r="AG40" s="36">
        <v>0</v>
      </c>
      <c r="AH40" s="6">
        <v>0</v>
      </c>
      <c r="AI40" s="36">
        <v>1</v>
      </c>
      <c r="AJ40" s="6">
        <v>0</v>
      </c>
      <c r="AK40" s="36">
        <v>0</v>
      </c>
      <c r="AL40" s="6">
        <v>0</v>
      </c>
      <c r="AM40" s="6">
        <v>0</v>
      </c>
      <c r="AN40" s="6">
        <v>0</v>
      </c>
      <c r="AO40" s="6">
        <v>0</v>
      </c>
      <c r="AP40" s="36">
        <v>3</v>
      </c>
      <c r="AQ40" s="36">
        <v>115</v>
      </c>
      <c r="AR40" s="36">
        <v>0</v>
      </c>
      <c r="AS40" s="103">
        <v>100</v>
      </c>
      <c r="AT40" s="103">
        <v>100</v>
      </c>
      <c r="AU40" s="103">
        <v>100</v>
      </c>
      <c r="AV40" s="37">
        <v>0</v>
      </c>
    </row>
    <row r="41" spans="1:48" s="113" customFormat="1" ht="18.75" customHeight="1">
      <c r="A41" s="112" t="s">
        <v>55</v>
      </c>
      <c r="B41" s="6">
        <v>20</v>
      </c>
      <c r="C41" s="6">
        <v>14</v>
      </c>
      <c r="D41" s="6">
        <v>6</v>
      </c>
      <c r="E41" s="6">
        <v>20</v>
      </c>
      <c r="F41" s="36">
        <v>14</v>
      </c>
      <c r="G41" s="36">
        <v>6</v>
      </c>
      <c r="H41" s="6">
        <v>0</v>
      </c>
      <c r="I41" s="36">
        <v>0</v>
      </c>
      <c r="J41" s="36">
        <v>0</v>
      </c>
      <c r="K41" s="6">
        <v>0</v>
      </c>
      <c r="L41" s="36">
        <v>0</v>
      </c>
      <c r="M41" s="36">
        <v>0</v>
      </c>
      <c r="N41" s="6">
        <v>0</v>
      </c>
      <c r="O41" s="36">
        <v>0</v>
      </c>
      <c r="P41" s="36">
        <v>0</v>
      </c>
      <c r="Q41" s="6">
        <v>0</v>
      </c>
      <c r="R41" s="36">
        <v>0</v>
      </c>
      <c r="S41" s="36">
        <v>0</v>
      </c>
      <c r="T41" s="6">
        <v>0</v>
      </c>
      <c r="U41" s="36">
        <v>0</v>
      </c>
      <c r="V41" s="36">
        <v>0</v>
      </c>
      <c r="W41" s="6">
        <v>0</v>
      </c>
      <c r="X41" s="36">
        <v>0</v>
      </c>
      <c r="Y41" s="36">
        <v>0</v>
      </c>
      <c r="Z41" s="6">
        <v>0</v>
      </c>
      <c r="AA41" s="36">
        <v>0</v>
      </c>
      <c r="AB41" s="36">
        <v>0</v>
      </c>
      <c r="AC41" s="6">
        <v>0</v>
      </c>
      <c r="AD41" s="36">
        <v>0</v>
      </c>
      <c r="AE41" s="36">
        <v>0</v>
      </c>
      <c r="AF41" s="6">
        <v>0</v>
      </c>
      <c r="AG41" s="36">
        <v>0</v>
      </c>
      <c r="AH41" s="6">
        <v>0</v>
      </c>
      <c r="AI41" s="36">
        <v>1</v>
      </c>
      <c r="AJ41" s="6">
        <v>0</v>
      </c>
      <c r="AK41" s="36">
        <v>0</v>
      </c>
      <c r="AL41" s="6">
        <v>0</v>
      </c>
      <c r="AM41" s="6">
        <v>0</v>
      </c>
      <c r="AN41" s="6">
        <v>0</v>
      </c>
      <c r="AO41" s="6">
        <v>0</v>
      </c>
      <c r="AP41" s="36">
        <v>1</v>
      </c>
      <c r="AQ41" s="36">
        <v>20</v>
      </c>
      <c r="AR41" s="36">
        <v>0</v>
      </c>
      <c r="AS41" s="103">
        <v>100</v>
      </c>
      <c r="AT41" s="103">
        <v>100</v>
      </c>
      <c r="AU41" s="103">
        <v>100</v>
      </c>
      <c r="AV41" s="37">
        <v>0</v>
      </c>
    </row>
    <row r="42" spans="1:48" s="113" customFormat="1" ht="18.75" customHeight="1">
      <c r="A42" s="112" t="s">
        <v>56</v>
      </c>
      <c r="B42" s="6">
        <v>23</v>
      </c>
      <c r="C42" s="6">
        <v>12</v>
      </c>
      <c r="D42" s="6">
        <v>11</v>
      </c>
      <c r="E42" s="6">
        <v>23</v>
      </c>
      <c r="F42" s="36">
        <v>12</v>
      </c>
      <c r="G42" s="36">
        <v>11</v>
      </c>
      <c r="H42" s="6">
        <v>0</v>
      </c>
      <c r="I42" s="36">
        <v>0</v>
      </c>
      <c r="J42" s="36">
        <v>0</v>
      </c>
      <c r="K42" s="6">
        <v>0</v>
      </c>
      <c r="L42" s="36">
        <v>0</v>
      </c>
      <c r="M42" s="36">
        <v>0</v>
      </c>
      <c r="N42" s="6">
        <v>0</v>
      </c>
      <c r="O42" s="36">
        <v>0</v>
      </c>
      <c r="P42" s="36">
        <v>0</v>
      </c>
      <c r="Q42" s="6">
        <v>0</v>
      </c>
      <c r="R42" s="36">
        <v>0</v>
      </c>
      <c r="S42" s="36">
        <v>0</v>
      </c>
      <c r="T42" s="6">
        <v>0</v>
      </c>
      <c r="U42" s="36">
        <v>0</v>
      </c>
      <c r="V42" s="36">
        <v>0</v>
      </c>
      <c r="W42" s="6">
        <v>0</v>
      </c>
      <c r="X42" s="36">
        <v>0</v>
      </c>
      <c r="Y42" s="36">
        <v>0</v>
      </c>
      <c r="Z42" s="6">
        <v>0</v>
      </c>
      <c r="AA42" s="36">
        <v>0</v>
      </c>
      <c r="AB42" s="36">
        <v>0</v>
      </c>
      <c r="AC42" s="6">
        <v>0</v>
      </c>
      <c r="AD42" s="36">
        <v>0</v>
      </c>
      <c r="AE42" s="36">
        <v>0</v>
      </c>
      <c r="AF42" s="6">
        <v>0</v>
      </c>
      <c r="AG42" s="36">
        <v>0</v>
      </c>
      <c r="AH42" s="6">
        <v>0</v>
      </c>
      <c r="AI42" s="36">
        <v>2</v>
      </c>
      <c r="AJ42" s="6">
        <v>0</v>
      </c>
      <c r="AK42" s="36">
        <v>0</v>
      </c>
      <c r="AL42" s="6">
        <v>0</v>
      </c>
      <c r="AM42" s="6">
        <v>0</v>
      </c>
      <c r="AN42" s="6">
        <v>0</v>
      </c>
      <c r="AO42" s="6">
        <v>0</v>
      </c>
      <c r="AP42" s="36">
        <v>2</v>
      </c>
      <c r="AQ42" s="36">
        <v>20</v>
      </c>
      <c r="AR42" s="36">
        <v>0</v>
      </c>
      <c r="AS42" s="103">
        <v>100</v>
      </c>
      <c r="AT42" s="103">
        <v>100</v>
      </c>
      <c r="AU42" s="103">
        <v>100</v>
      </c>
      <c r="AV42" s="37">
        <v>0</v>
      </c>
    </row>
    <row r="43" spans="1:48" s="113" customFormat="1" ht="18.75" customHeight="1">
      <c r="A43" s="112" t="s">
        <v>57</v>
      </c>
      <c r="B43" s="6">
        <v>19</v>
      </c>
      <c r="C43" s="6">
        <v>13</v>
      </c>
      <c r="D43" s="6">
        <v>6</v>
      </c>
      <c r="E43" s="6">
        <v>18</v>
      </c>
      <c r="F43" s="36">
        <v>12</v>
      </c>
      <c r="G43" s="36">
        <v>6</v>
      </c>
      <c r="H43" s="6">
        <v>0</v>
      </c>
      <c r="I43" s="36">
        <v>0</v>
      </c>
      <c r="J43" s="36">
        <v>0</v>
      </c>
      <c r="K43" s="6">
        <v>0</v>
      </c>
      <c r="L43" s="36">
        <v>0</v>
      </c>
      <c r="M43" s="36">
        <v>0</v>
      </c>
      <c r="N43" s="6">
        <v>0</v>
      </c>
      <c r="O43" s="36">
        <v>0</v>
      </c>
      <c r="P43" s="36">
        <v>0</v>
      </c>
      <c r="Q43" s="6">
        <v>0</v>
      </c>
      <c r="R43" s="36">
        <v>0</v>
      </c>
      <c r="S43" s="36">
        <v>0</v>
      </c>
      <c r="T43" s="6">
        <v>1</v>
      </c>
      <c r="U43" s="36">
        <v>1</v>
      </c>
      <c r="V43" s="36">
        <v>0</v>
      </c>
      <c r="W43" s="6">
        <v>0</v>
      </c>
      <c r="X43" s="36">
        <v>0</v>
      </c>
      <c r="Y43" s="36">
        <v>0</v>
      </c>
      <c r="Z43" s="6">
        <v>0</v>
      </c>
      <c r="AA43" s="36">
        <v>0</v>
      </c>
      <c r="AB43" s="36">
        <v>0</v>
      </c>
      <c r="AC43" s="6">
        <v>0</v>
      </c>
      <c r="AD43" s="36">
        <v>0</v>
      </c>
      <c r="AE43" s="36">
        <v>0</v>
      </c>
      <c r="AF43" s="6">
        <v>0</v>
      </c>
      <c r="AG43" s="36">
        <v>0</v>
      </c>
      <c r="AH43" s="6">
        <v>0</v>
      </c>
      <c r="AI43" s="36">
        <v>0</v>
      </c>
      <c r="AJ43" s="6">
        <v>0</v>
      </c>
      <c r="AK43" s="36">
        <v>0</v>
      </c>
      <c r="AL43" s="6">
        <v>0</v>
      </c>
      <c r="AM43" s="6">
        <v>0</v>
      </c>
      <c r="AN43" s="6">
        <v>0</v>
      </c>
      <c r="AO43" s="6">
        <v>0</v>
      </c>
      <c r="AP43" s="36">
        <v>0</v>
      </c>
      <c r="AQ43" s="36">
        <v>18</v>
      </c>
      <c r="AR43" s="36">
        <v>1</v>
      </c>
      <c r="AS43" s="103">
        <v>94.73684210526315</v>
      </c>
      <c r="AT43" s="103">
        <v>92.307692307692307</v>
      </c>
      <c r="AU43" s="103">
        <v>100</v>
      </c>
      <c r="AV43" s="37">
        <v>5.2631578947368398</v>
      </c>
    </row>
    <row r="44" spans="1:48" s="113" customFormat="1" ht="18.75" customHeight="1">
      <c r="A44" s="112" t="s">
        <v>58</v>
      </c>
      <c r="B44" s="6">
        <v>98</v>
      </c>
      <c r="C44" s="6">
        <v>45</v>
      </c>
      <c r="D44" s="6">
        <v>53</v>
      </c>
      <c r="E44" s="6">
        <v>98</v>
      </c>
      <c r="F44" s="36">
        <v>45</v>
      </c>
      <c r="G44" s="36">
        <v>53</v>
      </c>
      <c r="H44" s="6">
        <v>0</v>
      </c>
      <c r="I44" s="36">
        <v>0</v>
      </c>
      <c r="J44" s="36">
        <v>0</v>
      </c>
      <c r="K44" s="6">
        <v>0</v>
      </c>
      <c r="L44" s="36">
        <v>0</v>
      </c>
      <c r="M44" s="36">
        <v>0</v>
      </c>
      <c r="N44" s="6">
        <v>0</v>
      </c>
      <c r="O44" s="36">
        <v>0</v>
      </c>
      <c r="P44" s="36">
        <v>0</v>
      </c>
      <c r="Q44" s="6">
        <v>0</v>
      </c>
      <c r="R44" s="36">
        <v>0</v>
      </c>
      <c r="S44" s="36">
        <v>0</v>
      </c>
      <c r="T44" s="6">
        <v>0</v>
      </c>
      <c r="U44" s="36">
        <v>0</v>
      </c>
      <c r="V44" s="36">
        <v>0</v>
      </c>
      <c r="W44" s="6">
        <v>0</v>
      </c>
      <c r="X44" s="36">
        <v>0</v>
      </c>
      <c r="Y44" s="36">
        <v>0</v>
      </c>
      <c r="Z44" s="6">
        <v>0</v>
      </c>
      <c r="AA44" s="36">
        <v>0</v>
      </c>
      <c r="AB44" s="36">
        <v>0</v>
      </c>
      <c r="AC44" s="6">
        <v>0</v>
      </c>
      <c r="AD44" s="36">
        <v>0</v>
      </c>
      <c r="AE44" s="36">
        <v>0</v>
      </c>
      <c r="AF44" s="6">
        <v>0</v>
      </c>
      <c r="AG44" s="36">
        <v>0</v>
      </c>
      <c r="AH44" s="6">
        <v>0</v>
      </c>
      <c r="AI44" s="36">
        <v>3</v>
      </c>
      <c r="AJ44" s="6">
        <v>0</v>
      </c>
      <c r="AK44" s="36">
        <v>0</v>
      </c>
      <c r="AL44" s="6">
        <v>0</v>
      </c>
      <c r="AM44" s="6">
        <v>0</v>
      </c>
      <c r="AN44" s="6">
        <v>0</v>
      </c>
      <c r="AO44" s="6">
        <v>0</v>
      </c>
      <c r="AP44" s="36">
        <v>2</v>
      </c>
      <c r="AQ44" s="36">
        <v>94</v>
      </c>
      <c r="AR44" s="36">
        <v>0</v>
      </c>
      <c r="AS44" s="103">
        <v>100</v>
      </c>
      <c r="AT44" s="103">
        <v>100</v>
      </c>
      <c r="AU44" s="103">
        <v>100</v>
      </c>
      <c r="AV44" s="37">
        <v>0</v>
      </c>
    </row>
    <row r="45" spans="1:48" s="113" customFormat="1" ht="18.75" customHeight="1">
      <c r="A45" s="112" t="s">
        <v>59</v>
      </c>
      <c r="B45" s="6">
        <v>142</v>
      </c>
      <c r="C45" s="6">
        <v>84</v>
      </c>
      <c r="D45" s="6">
        <v>58</v>
      </c>
      <c r="E45" s="6">
        <v>142</v>
      </c>
      <c r="F45" s="36">
        <v>84</v>
      </c>
      <c r="G45" s="36">
        <v>58</v>
      </c>
      <c r="H45" s="6">
        <v>0</v>
      </c>
      <c r="I45" s="36">
        <v>0</v>
      </c>
      <c r="J45" s="36">
        <v>0</v>
      </c>
      <c r="K45" s="6">
        <v>0</v>
      </c>
      <c r="L45" s="36">
        <v>0</v>
      </c>
      <c r="M45" s="36">
        <v>0</v>
      </c>
      <c r="N45" s="6">
        <v>0</v>
      </c>
      <c r="O45" s="36">
        <v>0</v>
      </c>
      <c r="P45" s="36">
        <v>0</v>
      </c>
      <c r="Q45" s="6">
        <v>0</v>
      </c>
      <c r="R45" s="36">
        <v>0</v>
      </c>
      <c r="S45" s="36">
        <v>0</v>
      </c>
      <c r="T45" s="6">
        <v>0</v>
      </c>
      <c r="U45" s="36">
        <v>0</v>
      </c>
      <c r="V45" s="36">
        <v>0</v>
      </c>
      <c r="W45" s="6">
        <v>0</v>
      </c>
      <c r="X45" s="36">
        <v>0</v>
      </c>
      <c r="Y45" s="36">
        <v>0</v>
      </c>
      <c r="Z45" s="6">
        <v>0</v>
      </c>
      <c r="AA45" s="36">
        <v>0</v>
      </c>
      <c r="AB45" s="36">
        <v>0</v>
      </c>
      <c r="AC45" s="6">
        <v>0</v>
      </c>
      <c r="AD45" s="36">
        <v>0</v>
      </c>
      <c r="AE45" s="36">
        <v>0</v>
      </c>
      <c r="AF45" s="6">
        <v>0</v>
      </c>
      <c r="AG45" s="36">
        <v>0</v>
      </c>
      <c r="AH45" s="6">
        <v>0</v>
      </c>
      <c r="AI45" s="36">
        <v>3</v>
      </c>
      <c r="AJ45" s="6">
        <v>0</v>
      </c>
      <c r="AK45" s="36">
        <v>0</v>
      </c>
      <c r="AL45" s="6">
        <v>0</v>
      </c>
      <c r="AM45" s="6">
        <v>0</v>
      </c>
      <c r="AN45" s="6">
        <v>0</v>
      </c>
      <c r="AO45" s="6">
        <v>0</v>
      </c>
      <c r="AP45" s="36">
        <v>0</v>
      </c>
      <c r="AQ45" s="36">
        <v>142</v>
      </c>
      <c r="AR45" s="36">
        <v>0</v>
      </c>
      <c r="AS45" s="103">
        <v>100</v>
      </c>
      <c r="AT45" s="103">
        <v>100</v>
      </c>
      <c r="AU45" s="103">
        <v>100</v>
      </c>
      <c r="AV45" s="37">
        <v>0</v>
      </c>
    </row>
    <row r="46" spans="1:48" s="113" customFormat="1" ht="18.75" customHeight="1">
      <c r="A46" s="112" t="s">
        <v>60</v>
      </c>
      <c r="B46" s="6">
        <v>26</v>
      </c>
      <c r="C46" s="6">
        <v>16</v>
      </c>
      <c r="D46" s="6">
        <v>10</v>
      </c>
      <c r="E46" s="6">
        <v>25</v>
      </c>
      <c r="F46" s="36">
        <v>15</v>
      </c>
      <c r="G46" s="36">
        <v>10</v>
      </c>
      <c r="H46" s="6">
        <v>1</v>
      </c>
      <c r="I46" s="36">
        <v>1</v>
      </c>
      <c r="J46" s="36">
        <v>0</v>
      </c>
      <c r="K46" s="6">
        <v>0</v>
      </c>
      <c r="L46" s="36">
        <v>0</v>
      </c>
      <c r="M46" s="36">
        <v>0</v>
      </c>
      <c r="N46" s="6">
        <v>0</v>
      </c>
      <c r="O46" s="36">
        <v>0</v>
      </c>
      <c r="P46" s="36">
        <v>0</v>
      </c>
      <c r="Q46" s="6">
        <v>0</v>
      </c>
      <c r="R46" s="36">
        <v>0</v>
      </c>
      <c r="S46" s="36">
        <v>0</v>
      </c>
      <c r="T46" s="6">
        <v>0</v>
      </c>
      <c r="U46" s="36">
        <v>0</v>
      </c>
      <c r="V46" s="36">
        <v>0</v>
      </c>
      <c r="W46" s="6">
        <v>0</v>
      </c>
      <c r="X46" s="36">
        <v>0</v>
      </c>
      <c r="Y46" s="36">
        <v>0</v>
      </c>
      <c r="Z46" s="6">
        <v>0</v>
      </c>
      <c r="AA46" s="36">
        <v>0</v>
      </c>
      <c r="AB46" s="36">
        <v>0</v>
      </c>
      <c r="AC46" s="6">
        <v>0</v>
      </c>
      <c r="AD46" s="36">
        <v>0</v>
      </c>
      <c r="AE46" s="36">
        <v>0</v>
      </c>
      <c r="AF46" s="6">
        <v>0</v>
      </c>
      <c r="AG46" s="36">
        <v>0</v>
      </c>
      <c r="AH46" s="6">
        <v>0</v>
      </c>
      <c r="AI46" s="36">
        <v>0</v>
      </c>
      <c r="AJ46" s="6">
        <v>0</v>
      </c>
      <c r="AK46" s="36">
        <v>0</v>
      </c>
      <c r="AL46" s="6">
        <v>0</v>
      </c>
      <c r="AM46" s="6">
        <v>0</v>
      </c>
      <c r="AN46" s="6">
        <v>0</v>
      </c>
      <c r="AO46" s="6">
        <v>0</v>
      </c>
      <c r="AP46" s="36">
        <v>1</v>
      </c>
      <c r="AQ46" s="36">
        <v>25</v>
      </c>
      <c r="AR46" s="36">
        <v>0</v>
      </c>
      <c r="AS46" s="103">
        <v>96.15384615384616</v>
      </c>
      <c r="AT46" s="103">
        <v>93.75</v>
      </c>
      <c r="AU46" s="103">
        <v>100</v>
      </c>
      <c r="AV46" s="37">
        <v>0</v>
      </c>
    </row>
    <row r="47" spans="1:48" s="113" customFormat="1" ht="18.75" customHeight="1">
      <c r="A47" s="112" t="s">
        <v>61</v>
      </c>
      <c r="B47" s="6">
        <v>19</v>
      </c>
      <c r="C47" s="6">
        <v>11</v>
      </c>
      <c r="D47" s="6">
        <v>8</v>
      </c>
      <c r="E47" s="6">
        <v>19</v>
      </c>
      <c r="F47" s="36">
        <v>11</v>
      </c>
      <c r="G47" s="36">
        <v>8</v>
      </c>
      <c r="H47" s="6">
        <v>0</v>
      </c>
      <c r="I47" s="36">
        <v>0</v>
      </c>
      <c r="J47" s="36">
        <v>0</v>
      </c>
      <c r="K47" s="6">
        <v>0</v>
      </c>
      <c r="L47" s="36">
        <v>0</v>
      </c>
      <c r="M47" s="36">
        <v>0</v>
      </c>
      <c r="N47" s="6">
        <v>0</v>
      </c>
      <c r="O47" s="36">
        <v>0</v>
      </c>
      <c r="P47" s="36">
        <v>0</v>
      </c>
      <c r="Q47" s="6">
        <v>0</v>
      </c>
      <c r="R47" s="36">
        <v>0</v>
      </c>
      <c r="S47" s="36">
        <v>0</v>
      </c>
      <c r="T47" s="6">
        <v>0</v>
      </c>
      <c r="U47" s="36">
        <v>0</v>
      </c>
      <c r="V47" s="36">
        <v>0</v>
      </c>
      <c r="W47" s="6">
        <v>0</v>
      </c>
      <c r="X47" s="36">
        <v>0</v>
      </c>
      <c r="Y47" s="36">
        <v>0</v>
      </c>
      <c r="Z47" s="6">
        <v>0</v>
      </c>
      <c r="AA47" s="36">
        <v>0</v>
      </c>
      <c r="AB47" s="36">
        <v>0</v>
      </c>
      <c r="AC47" s="6">
        <v>0</v>
      </c>
      <c r="AD47" s="36">
        <v>0</v>
      </c>
      <c r="AE47" s="36">
        <v>0</v>
      </c>
      <c r="AF47" s="6">
        <v>0</v>
      </c>
      <c r="AG47" s="36">
        <v>0</v>
      </c>
      <c r="AH47" s="6">
        <v>0</v>
      </c>
      <c r="AI47" s="36">
        <v>0</v>
      </c>
      <c r="AJ47" s="6">
        <v>0</v>
      </c>
      <c r="AK47" s="36">
        <v>0</v>
      </c>
      <c r="AL47" s="6">
        <v>0</v>
      </c>
      <c r="AM47" s="6">
        <v>0</v>
      </c>
      <c r="AN47" s="6">
        <v>0</v>
      </c>
      <c r="AO47" s="6">
        <v>0</v>
      </c>
      <c r="AP47" s="36">
        <v>0</v>
      </c>
      <c r="AQ47" s="36">
        <v>19</v>
      </c>
      <c r="AR47" s="36">
        <v>0</v>
      </c>
      <c r="AS47" s="103">
        <v>100</v>
      </c>
      <c r="AT47" s="103">
        <v>100</v>
      </c>
      <c r="AU47" s="103">
        <v>100</v>
      </c>
      <c r="AV47" s="37">
        <v>0</v>
      </c>
    </row>
    <row r="48" spans="1:48" s="113" customFormat="1" ht="18.75" customHeight="1">
      <c r="A48" s="112" t="s">
        <v>62</v>
      </c>
      <c r="B48" s="6">
        <v>5</v>
      </c>
      <c r="C48" s="6">
        <v>2</v>
      </c>
      <c r="D48" s="6">
        <v>3</v>
      </c>
      <c r="E48" s="6">
        <v>5</v>
      </c>
      <c r="F48" s="36">
        <v>2</v>
      </c>
      <c r="G48" s="36">
        <v>3</v>
      </c>
      <c r="H48" s="6">
        <v>0</v>
      </c>
      <c r="I48" s="36">
        <v>0</v>
      </c>
      <c r="J48" s="36">
        <v>0</v>
      </c>
      <c r="K48" s="6">
        <v>0</v>
      </c>
      <c r="L48" s="36">
        <v>0</v>
      </c>
      <c r="M48" s="36">
        <v>0</v>
      </c>
      <c r="N48" s="6">
        <v>0</v>
      </c>
      <c r="O48" s="36">
        <v>0</v>
      </c>
      <c r="P48" s="36">
        <v>0</v>
      </c>
      <c r="Q48" s="6">
        <v>0</v>
      </c>
      <c r="R48" s="36">
        <v>0</v>
      </c>
      <c r="S48" s="36">
        <v>0</v>
      </c>
      <c r="T48" s="6">
        <v>0</v>
      </c>
      <c r="U48" s="36">
        <v>0</v>
      </c>
      <c r="V48" s="36">
        <v>0</v>
      </c>
      <c r="W48" s="6">
        <v>0</v>
      </c>
      <c r="X48" s="36">
        <v>0</v>
      </c>
      <c r="Y48" s="36">
        <v>0</v>
      </c>
      <c r="Z48" s="6">
        <v>0</v>
      </c>
      <c r="AA48" s="36">
        <v>0</v>
      </c>
      <c r="AB48" s="36">
        <v>0</v>
      </c>
      <c r="AC48" s="6">
        <v>0</v>
      </c>
      <c r="AD48" s="36">
        <v>0</v>
      </c>
      <c r="AE48" s="36">
        <v>0</v>
      </c>
      <c r="AF48" s="6">
        <v>0</v>
      </c>
      <c r="AG48" s="36">
        <v>0</v>
      </c>
      <c r="AH48" s="6">
        <v>0</v>
      </c>
      <c r="AI48" s="36">
        <v>0</v>
      </c>
      <c r="AJ48" s="6">
        <v>0</v>
      </c>
      <c r="AK48" s="36">
        <v>0</v>
      </c>
      <c r="AL48" s="6">
        <v>0</v>
      </c>
      <c r="AM48" s="6">
        <v>0</v>
      </c>
      <c r="AN48" s="6">
        <v>0</v>
      </c>
      <c r="AO48" s="6">
        <v>0</v>
      </c>
      <c r="AP48" s="36">
        <v>0</v>
      </c>
      <c r="AQ48" s="36">
        <v>5</v>
      </c>
      <c r="AR48" s="36">
        <v>0</v>
      </c>
      <c r="AS48" s="103">
        <v>100</v>
      </c>
      <c r="AT48" s="103">
        <v>100</v>
      </c>
      <c r="AU48" s="103">
        <v>100</v>
      </c>
      <c r="AV48" s="37">
        <v>0</v>
      </c>
    </row>
    <row r="49" spans="1:48" s="113" customFormat="1" ht="18.75" customHeight="1">
      <c r="A49" s="112" t="s">
        <v>63</v>
      </c>
      <c r="B49" s="6">
        <v>4</v>
      </c>
      <c r="C49" s="6">
        <v>3</v>
      </c>
      <c r="D49" s="6">
        <v>1</v>
      </c>
      <c r="E49" s="6">
        <v>4</v>
      </c>
      <c r="F49" s="36">
        <v>3</v>
      </c>
      <c r="G49" s="36">
        <v>1</v>
      </c>
      <c r="H49" s="6">
        <v>0</v>
      </c>
      <c r="I49" s="36">
        <v>0</v>
      </c>
      <c r="J49" s="36">
        <v>0</v>
      </c>
      <c r="K49" s="6">
        <v>0</v>
      </c>
      <c r="L49" s="36">
        <v>0</v>
      </c>
      <c r="M49" s="36">
        <v>0</v>
      </c>
      <c r="N49" s="6">
        <v>0</v>
      </c>
      <c r="O49" s="36">
        <v>0</v>
      </c>
      <c r="P49" s="36">
        <v>0</v>
      </c>
      <c r="Q49" s="6">
        <v>0</v>
      </c>
      <c r="R49" s="36">
        <v>0</v>
      </c>
      <c r="S49" s="36">
        <v>0</v>
      </c>
      <c r="T49" s="6">
        <v>0</v>
      </c>
      <c r="U49" s="36">
        <v>0</v>
      </c>
      <c r="V49" s="36">
        <v>0</v>
      </c>
      <c r="W49" s="6">
        <v>0</v>
      </c>
      <c r="X49" s="36">
        <v>0</v>
      </c>
      <c r="Y49" s="36">
        <v>0</v>
      </c>
      <c r="Z49" s="6">
        <v>0</v>
      </c>
      <c r="AA49" s="36">
        <v>0</v>
      </c>
      <c r="AB49" s="36">
        <v>0</v>
      </c>
      <c r="AC49" s="6">
        <v>0</v>
      </c>
      <c r="AD49" s="36">
        <v>0</v>
      </c>
      <c r="AE49" s="36">
        <v>0</v>
      </c>
      <c r="AF49" s="6">
        <v>0</v>
      </c>
      <c r="AG49" s="36">
        <v>0</v>
      </c>
      <c r="AH49" s="6">
        <v>0</v>
      </c>
      <c r="AI49" s="36">
        <v>0</v>
      </c>
      <c r="AJ49" s="6">
        <v>0</v>
      </c>
      <c r="AK49" s="36">
        <v>0</v>
      </c>
      <c r="AL49" s="6">
        <v>0</v>
      </c>
      <c r="AM49" s="6">
        <v>0</v>
      </c>
      <c r="AN49" s="6">
        <v>0</v>
      </c>
      <c r="AO49" s="6">
        <v>0</v>
      </c>
      <c r="AP49" s="36">
        <v>0</v>
      </c>
      <c r="AQ49" s="36">
        <v>4</v>
      </c>
      <c r="AR49" s="36">
        <v>0</v>
      </c>
      <c r="AS49" s="103">
        <v>100</v>
      </c>
      <c r="AT49" s="103">
        <v>100</v>
      </c>
      <c r="AU49" s="103">
        <v>100</v>
      </c>
      <c r="AV49" s="37">
        <v>0</v>
      </c>
    </row>
    <row r="50" spans="1:48" s="113" customFormat="1" ht="18.75" customHeight="1">
      <c r="A50" s="112" t="s">
        <v>64</v>
      </c>
      <c r="B50" s="6">
        <v>5</v>
      </c>
      <c r="C50" s="6">
        <v>1</v>
      </c>
      <c r="D50" s="6">
        <v>4</v>
      </c>
      <c r="E50" s="6">
        <v>4</v>
      </c>
      <c r="F50" s="36">
        <v>0</v>
      </c>
      <c r="G50" s="36">
        <v>4</v>
      </c>
      <c r="H50" s="6">
        <v>0</v>
      </c>
      <c r="I50" s="36">
        <v>0</v>
      </c>
      <c r="J50" s="36">
        <v>0</v>
      </c>
      <c r="K50" s="6">
        <v>0</v>
      </c>
      <c r="L50" s="36">
        <v>0</v>
      </c>
      <c r="M50" s="36">
        <v>0</v>
      </c>
      <c r="N50" s="6">
        <v>0</v>
      </c>
      <c r="O50" s="36">
        <v>0</v>
      </c>
      <c r="P50" s="36">
        <v>0</v>
      </c>
      <c r="Q50" s="6">
        <v>0</v>
      </c>
      <c r="R50" s="36">
        <v>0</v>
      </c>
      <c r="S50" s="36">
        <v>0</v>
      </c>
      <c r="T50" s="6">
        <v>0</v>
      </c>
      <c r="U50" s="36">
        <v>0</v>
      </c>
      <c r="V50" s="36">
        <v>0</v>
      </c>
      <c r="W50" s="6">
        <v>0</v>
      </c>
      <c r="X50" s="36">
        <v>0</v>
      </c>
      <c r="Y50" s="36">
        <v>0</v>
      </c>
      <c r="Z50" s="6">
        <v>0</v>
      </c>
      <c r="AA50" s="36">
        <v>0</v>
      </c>
      <c r="AB50" s="36">
        <v>0</v>
      </c>
      <c r="AC50" s="6">
        <v>1</v>
      </c>
      <c r="AD50" s="36">
        <v>1</v>
      </c>
      <c r="AE50" s="36">
        <v>0</v>
      </c>
      <c r="AF50" s="6">
        <v>0</v>
      </c>
      <c r="AG50" s="36">
        <v>0</v>
      </c>
      <c r="AH50" s="6">
        <v>0</v>
      </c>
      <c r="AI50" s="36">
        <v>0</v>
      </c>
      <c r="AJ50" s="6">
        <v>0</v>
      </c>
      <c r="AK50" s="36">
        <v>0</v>
      </c>
      <c r="AL50" s="6">
        <v>0</v>
      </c>
      <c r="AM50" s="6">
        <v>0</v>
      </c>
      <c r="AN50" s="6">
        <v>0</v>
      </c>
      <c r="AO50" s="6">
        <v>0</v>
      </c>
      <c r="AP50" s="36">
        <v>0</v>
      </c>
      <c r="AQ50" s="36">
        <v>4</v>
      </c>
      <c r="AR50" s="36">
        <v>0</v>
      </c>
      <c r="AS50" s="103">
        <v>80</v>
      </c>
      <c r="AT50" s="103">
        <v>0</v>
      </c>
      <c r="AU50" s="103">
        <v>100</v>
      </c>
      <c r="AV50" s="37">
        <v>0</v>
      </c>
    </row>
    <row r="51" spans="1:48" s="113" customFormat="1" ht="18.75" customHeight="1">
      <c r="A51" s="112" t="s">
        <v>125</v>
      </c>
      <c r="B51" s="6">
        <v>162</v>
      </c>
      <c r="C51" s="6">
        <v>86</v>
      </c>
      <c r="D51" s="6">
        <v>76</v>
      </c>
      <c r="E51" s="6">
        <v>160</v>
      </c>
      <c r="F51" s="36">
        <v>84</v>
      </c>
      <c r="G51" s="36">
        <v>76</v>
      </c>
      <c r="H51" s="6">
        <v>0</v>
      </c>
      <c r="I51" s="36">
        <v>0</v>
      </c>
      <c r="J51" s="36">
        <v>0</v>
      </c>
      <c r="K51" s="6">
        <v>0</v>
      </c>
      <c r="L51" s="36">
        <v>0</v>
      </c>
      <c r="M51" s="36">
        <v>0</v>
      </c>
      <c r="N51" s="6">
        <v>0</v>
      </c>
      <c r="O51" s="36">
        <v>0</v>
      </c>
      <c r="P51" s="36">
        <v>0</v>
      </c>
      <c r="Q51" s="6">
        <v>0</v>
      </c>
      <c r="R51" s="36">
        <v>0</v>
      </c>
      <c r="S51" s="36">
        <v>0</v>
      </c>
      <c r="T51" s="6">
        <v>1</v>
      </c>
      <c r="U51" s="36">
        <v>1</v>
      </c>
      <c r="V51" s="36">
        <v>0</v>
      </c>
      <c r="W51" s="6">
        <v>0</v>
      </c>
      <c r="X51" s="36">
        <v>0</v>
      </c>
      <c r="Y51" s="36">
        <v>0</v>
      </c>
      <c r="Z51" s="6">
        <v>0</v>
      </c>
      <c r="AA51" s="36">
        <v>0</v>
      </c>
      <c r="AB51" s="36">
        <v>0</v>
      </c>
      <c r="AC51" s="6">
        <v>1</v>
      </c>
      <c r="AD51" s="36">
        <v>1</v>
      </c>
      <c r="AE51" s="36">
        <v>0</v>
      </c>
      <c r="AF51" s="6">
        <v>0</v>
      </c>
      <c r="AG51" s="36">
        <v>0</v>
      </c>
      <c r="AH51" s="6">
        <v>0</v>
      </c>
      <c r="AI51" s="36">
        <v>1</v>
      </c>
      <c r="AJ51" s="6">
        <v>0</v>
      </c>
      <c r="AK51" s="36">
        <v>0</v>
      </c>
      <c r="AL51" s="6">
        <v>0</v>
      </c>
      <c r="AM51" s="6">
        <v>0</v>
      </c>
      <c r="AN51" s="6">
        <v>0</v>
      </c>
      <c r="AO51" s="6">
        <v>0</v>
      </c>
      <c r="AP51" s="36">
        <v>1</v>
      </c>
      <c r="AQ51" s="36">
        <v>158</v>
      </c>
      <c r="AR51" s="36">
        <v>1</v>
      </c>
      <c r="AS51" s="103">
        <v>98.76543209876543</v>
      </c>
      <c r="AT51" s="103">
        <v>97.674418604651152</v>
      </c>
      <c r="AU51" s="103">
        <v>100</v>
      </c>
      <c r="AV51" s="37">
        <v>0.61728395061728403</v>
      </c>
    </row>
    <row r="52" spans="1:48" s="113" customFormat="1" ht="18.75" customHeight="1">
      <c r="A52" s="112" t="s">
        <v>65</v>
      </c>
      <c r="B52" s="6">
        <v>165</v>
      </c>
      <c r="C52" s="6">
        <v>76</v>
      </c>
      <c r="D52" s="6">
        <v>89</v>
      </c>
      <c r="E52" s="6">
        <v>161</v>
      </c>
      <c r="F52" s="36">
        <v>75</v>
      </c>
      <c r="G52" s="36">
        <v>86</v>
      </c>
      <c r="H52" s="6">
        <v>2</v>
      </c>
      <c r="I52" s="36">
        <v>0</v>
      </c>
      <c r="J52" s="36">
        <v>2</v>
      </c>
      <c r="K52" s="6">
        <v>0</v>
      </c>
      <c r="L52" s="36">
        <v>0</v>
      </c>
      <c r="M52" s="36">
        <v>0</v>
      </c>
      <c r="N52" s="6">
        <v>0</v>
      </c>
      <c r="O52" s="36">
        <v>0</v>
      </c>
      <c r="P52" s="36">
        <v>0</v>
      </c>
      <c r="Q52" s="6">
        <v>0</v>
      </c>
      <c r="R52" s="36">
        <v>0</v>
      </c>
      <c r="S52" s="36">
        <v>0</v>
      </c>
      <c r="T52" s="6">
        <v>0</v>
      </c>
      <c r="U52" s="36">
        <v>0</v>
      </c>
      <c r="V52" s="36">
        <v>0</v>
      </c>
      <c r="W52" s="6">
        <v>0</v>
      </c>
      <c r="X52" s="36">
        <v>0</v>
      </c>
      <c r="Y52" s="36">
        <v>0</v>
      </c>
      <c r="Z52" s="6">
        <v>0</v>
      </c>
      <c r="AA52" s="36">
        <v>0</v>
      </c>
      <c r="AB52" s="36">
        <v>0</v>
      </c>
      <c r="AC52" s="6">
        <v>2</v>
      </c>
      <c r="AD52" s="36">
        <v>1</v>
      </c>
      <c r="AE52" s="36">
        <v>1</v>
      </c>
      <c r="AF52" s="6">
        <v>0</v>
      </c>
      <c r="AG52" s="36">
        <v>0</v>
      </c>
      <c r="AH52" s="6">
        <v>0</v>
      </c>
      <c r="AI52" s="36">
        <v>7</v>
      </c>
      <c r="AJ52" s="6">
        <v>0</v>
      </c>
      <c r="AK52" s="36">
        <v>0</v>
      </c>
      <c r="AL52" s="6">
        <v>0</v>
      </c>
      <c r="AM52" s="6">
        <v>0</v>
      </c>
      <c r="AN52" s="6">
        <v>0</v>
      </c>
      <c r="AO52" s="6">
        <v>0</v>
      </c>
      <c r="AP52" s="36">
        <v>4</v>
      </c>
      <c r="AQ52" s="36">
        <v>162</v>
      </c>
      <c r="AR52" s="36">
        <v>0</v>
      </c>
      <c r="AS52" s="103">
        <v>97.575757575757578</v>
      </c>
      <c r="AT52" s="103">
        <v>98.68421052631578</v>
      </c>
      <c r="AU52" s="103">
        <v>96.629213483146074</v>
      </c>
      <c r="AV52" s="37">
        <v>0</v>
      </c>
    </row>
    <row r="53" spans="1:48" s="113" customFormat="1" ht="18.75" customHeight="1">
      <c r="A53" s="112" t="s">
        <v>66</v>
      </c>
      <c r="B53" s="6">
        <v>56</v>
      </c>
      <c r="C53" s="6">
        <v>30</v>
      </c>
      <c r="D53" s="6">
        <v>26</v>
      </c>
      <c r="E53" s="6">
        <v>55</v>
      </c>
      <c r="F53" s="36">
        <v>30</v>
      </c>
      <c r="G53" s="36">
        <v>25</v>
      </c>
      <c r="H53" s="6">
        <v>1</v>
      </c>
      <c r="I53" s="36">
        <v>0</v>
      </c>
      <c r="J53" s="36">
        <v>1</v>
      </c>
      <c r="K53" s="6">
        <v>0</v>
      </c>
      <c r="L53" s="36">
        <v>0</v>
      </c>
      <c r="M53" s="36">
        <v>0</v>
      </c>
      <c r="N53" s="6">
        <v>0</v>
      </c>
      <c r="O53" s="36">
        <v>0</v>
      </c>
      <c r="P53" s="36">
        <v>0</v>
      </c>
      <c r="Q53" s="6">
        <v>0</v>
      </c>
      <c r="R53" s="36">
        <v>0</v>
      </c>
      <c r="S53" s="36">
        <v>0</v>
      </c>
      <c r="T53" s="6">
        <v>0</v>
      </c>
      <c r="U53" s="36">
        <v>0</v>
      </c>
      <c r="V53" s="36">
        <v>0</v>
      </c>
      <c r="W53" s="6">
        <v>0</v>
      </c>
      <c r="X53" s="36">
        <v>0</v>
      </c>
      <c r="Y53" s="36">
        <v>0</v>
      </c>
      <c r="Z53" s="6">
        <v>0</v>
      </c>
      <c r="AA53" s="36">
        <v>0</v>
      </c>
      <c r="AB53" s="36">
        <v>0</v>
      </c>
      <c r="AC53" s="6">
        <v>0</v>
      </c>
      <c r="AD53" s="36">
        <v>0</v>
      </c>
      <c r="AE53" s="36">
        <v>0</v>
      </c>
      <c r="AF53" s="6">
        <v>0</v>
      </c>
      <c r="AG53" s="36">
        <v>0</v>
      </c>
      <c r="AH53" s="6">
        <v>0</v>
      </c>
      <c r="AI53" s="36">
        <v>2</v>
      </c>
      <c r="AJ53" s="6">
        <v>0</v>
      </c>
      <c r="AK53" s="36">
        <v>0</v>
      </c>
      <c r="AL53" s="6">
        <v>0</v>
      </c>
      <c r="AM53" s="6">
        <v>0</v>
      </c>
      <c r="AN53" s="6">
        <v>0</v>
      </c>
      <c r="AO53" s="6">
        <v>0</v>
      </c>
      <c r="AP53" s="36">
        <v>1</v>
      </c>
      <c r="AQ53" s="36">
        <v>54</v>
      </c>
      <c r="AR53" s="36">
        <v>0</v>
      </c>
      <c r="AS53" s="103">
        <v>98.214285714285708</v>
      </c>
      <c r="AT53" s="103">
        <v>100</v>
      </c>
      <c r="AU53" s="103">
        <v>96.15384615384616</v>
      </c>
      <c r="AV53" s="37">
        <v>0</v>
      </c>
    </row>
    <row r="54" spans="1:48" s="114" customFormat="1" ht="18.75" customHeight="1">
      <c r="A54" s="112" t="s">
        <v>67</v>
      </c>
      <c r="B54" s="6">
        <v>52</v>
      </c>
      <c r="C54" s="6">
        <v>27</v>
      </c>
      <c r="D54" s="6">
        <v>25</v>
      </c>
      <c r="E54" s="6">
        <v>52</v>
      </c>
      <c r="F54" s="36">
        <v>27</v>
      </c>
      <c r="G54" s="36">
        <v>25</v>
      </c>
      <c r="H54" s="6">
        <v>0</v>
      </c>
      <c r="I54" s="36">
        <v>0</v>
      </c>
      <c r="J54" s="36">
        <v>0</v>
      </c>
      <c r="K54" s="6">
        <v>0</v>
      </c>
      <c r="L54" s="36">
        <v>0</v>
      </c>
      <c r="M54" s="36">
        <v>0</v>
      </c>
      <c r="N54" s="6">
        <v>0</v>
      </c>
      <c r="O54" s="36">
        <v>0</v>
      </c>
      <c r="P54" s="36">
        <v>0</v>
      </c>
      <c r="Q54" s="6">
        <v>0</v>
      </c>
      <c r="R54" s="36">
        <v>0</v>
      </c>
      <c r="S54" s="36">
        <v>0</v>
      </c>
      <c r="T54" s="6">
        <v>0</v>
      </c>
      <c r="U54" s="36">
        <v>0</v>
      </c>
      <c r="V54" s="36">
        <v>0</v>
      </c>
      <c r="W54" s="6">
        <v>0</v>
      </c>
      <c r="X54" s="36">
        <v>0</v>
      </c>
      <c r="Y54" s="36">
        <v>0</v>
      </c>
      <c r="Z54" s="6">
        <v>0</v>
      </c>
      <c r="AA54" s="36">
        <v>0</v>
      </c>
      <c r="AB54" s="36">
        <v>0</v>
      </c>
      <c r="AC54" s="6">
        <v>0</v>
      </c>
      <c r="AD54" s="36">
        <v>0</v>
      </c>
      <c r="AE54" s="36">
        <v>0</v>
      </c>
      <c r="AF54" s="6">
        <v>0</v>
      </c>
      <c r="AG54" s="36">
        <v>0</v>
      </c>
      <c r="AH54" s="6">
        <v>0</v>
      </c>
      <c r="AI54" s="36">
        <v>3</v>
      </c>
      <c r="AJ54" s="6">
        <v>0</v>
      </c>
      <c r="AK54" s="36">
        <v>0</v>
      </c>
      <c r="AL54" s="6">
        <v>0</v>
      </c>
      <c r="AM54" s="6">
        <v>0</v>
      </c>
      <c r="AN54" s="6">
        <v>0</v>
      </c>
      <c r="AO54" s="6">
        <v>0</v>
      </c>
      <c r="AP54" s="36">
        <v>1</v>
      </c>
      <c r="AQ54" s="36">
        <v>52</v>
      </c>
      <c r="AR54" s="36">
        <v>0</v>
      </c>
      <c r="AS54" s="103">
        <v>100</v>
      </c>
      <c r="AT54" s="103">
        <v>100</v>
      </c>
      <c r="AU54" s="103">
        <v>100</v>
      </c>
      <c r="AV54" s="37">
        <v>0</v>
      </c>
    </row>
    <row r="55" spans="1:48" s="114" customFormat="1" ht="18.75" customHeight="1">
      <c r="A55" s="115" t="s">
        <v>68</v>
      </c>
      <c r="B55" s="9">
        <v>157</v>
      </c>
      <c r="C55" s="9">
        <v>82</v>
      </c>
      <c r="D55" s="9">
        <v>75</v>
      </c>
      <c r="E55" s="9">
        <v>152</v>
      </c>
      <c r="F55" s="38">
        <v>78</v>
      </c>
      <c r="G55" s="38">
        <v>74</v>
      </c>
      <c r="H55" s="9">
        <v>2</v>
      </c>
      <c r="I55" s="38">
        <v>2</v>
      </c>
      <c r="J55" s="38">
        <v>0</v>
      </c>
      <c r="K55" s="9">
        <v>0</v>
      </c>
      <c r="L55" s="38">
        <v>0</v>
      </c>
      <c r="M55" s="38">
        <v>0</v>
      </c>
      <c r="N55" s="9">
        <v>0</v>
      </c>
      <c r="O55" s="38">
        <v>0</v>
      </c>
      <c r="P55" s="38">
        <v>0</v>
      </c>
      <c r="Q55" s="9">
        <v>0</v>
      </c>
      <c r="R55" s="38">
        <v>0</v>
      </c>
      <c r="S55" s="38">
        <v>0</v>
      </c>
      <c r="T55" s="9">
        <v>0</v>
      </c>
      <c r="U55" s="38">
        <v>0</v>
      </c>
      <c r="V55" s="38">
        <v>0</v>
      </c>
      <c r="W55" s="9">
        <v>0</v>
      </c>
      <c r="X55" s="38">
        <v>0</v>
      </c>
      <c r="Y55" s="38">
        <v>0</v>
      </c>
      <c r="Z55" s="9">
        <v>0</v>
      </c>
      <c r="AA55" s="38">
        <v>0</v>
      </c>
      <c r="AB55" s="38">
        <v>0</v>
      </c>
      <c r="AC55" s="9">
        <v>3</v>
      </c>
      <c r="AD55" s="38">
        <v>2</v>
      </c>
      <c r="AE55" s="38">
        <v>1</v>
      </c>
      <c r="AF55" s="9">
        <v>0</v>
      </c>
      <c r="AG55" s="38">
        <v>0</v>
      </c>
      <c r="AH55" s="9">
        <v>0</v>
      </c>
      <c r="AI55" s="38">
        <v>5</v>
      </c>
      <c r="AJ55" s="9">
        <v>0</v>
      </c>
      <c r="AK55" s="38">
        <v>0</v>
      </c>
      <c r="AL55" s="9">
        <v>0</v>
      </c>
      <c r="AM55" s="9">
        <v>0</v>
      </c>
      <c r="AN55" s="9">
        <v>0</v>
      </c>
      <c r="AO55" s="9">
        <v>0</v>
      </c>
      <c r="AP55" s="38">
        <v>0</v>
      </c>
      <c r="AQ55" s="38">
        <v>151</v>
      </c>
      <c r="AR55" s="38">
        <v>0</v>
      </c>
      <c r="AS55" s="104">
        <v>96.815286624203821</v>
      </c>
      <c r="AT55" s="104">
        <v>95.121951219512198</v>
      </c>
      <c r="AU55" s="104">
        <v>98.666666666666671</v>
      </c>
      <c r="AV55" s="39">
        <v>0</v>
      </c>
    </row>
    <row r="56" spans="1:48" s="77" customFormat="1" ht="12.9" customHeight="1">
      <c r="B56" s="79"/>
      <c r="C56" s="79"/>
      <c r="D56" s="79"/>
      <c r="E56" s="79"/>
      <c r="G56" s="79"/>
      <c r="H56" s="79"/>
      <c r="I56" s="79"/>
      <c r="K56" s="79"/>
      <c r="L56" s="10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80"/>
      <c r="AT56" s="80"/>
      <c r="AU56" s="80"/>
      <c r="AV56" s="80"/>
    </row>
    <row r="57" spans="1:48" ht="12.9" customHeight="1">
      <c r="A57" s="81" t="s">
        <v>0</v>
      </c>
      <c r="AR57" s="180" t="s">
        <v>0</v>
      </c>
      <c r="AS57" s="179"/>
      <c r="AT57" s="179"/>
      <c r="AU57" s="179"/>
      <c r="AV57" s="179"/>
    </row>
    <row r="58" spans="1:48" ht="12.9" customHeight="1">
      <c r="A58" s="81"/>
    </row>
    <row r="59" spans="1:48" ht="12.9" customHeight="1">
      <c r="A59" s="25" t="s">
        <v>163</v>
      </c>
    </row>
    <row r="60" spans="1:48" s="49" customFormat="1" ht="12.9" customHeight="1">
      <c r="A60" s="42"/>
      <c r="B60" s="201" t="s">
        <v>27</v>
      </c>
      <c r="C60" s="210"/>
      <c r="D60" s="211"/>
      <c r="E60" s="201" t="s">
        <v>28</v>
      </c>
      <c r="F60" s="210"/>
      <c r="G60" s="211"/>
      <c r="H60" s="201" t="s">
        <v>144</v>
      </c>
      <c r="I60" s="210"/>
      <c r="J60" s="211"/>
      <c r="K60" s="201" t="s">
        <v>8</v>
      </c>
      <c r="L60" s="210"/>
      <c r="M60" s="211"/>
      <c r="N60" s="201" t="s">
        <v>25</v>
      </c>
      <c r="O60" s="210"/>
      <c r="P60" s="211"/>
      <c r="Q60" s="161" t="s">
        <v>145</v>
      </c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6" t="s">
        <v>31</v>
      </c>
      <c r="AD60" s="215"/>
      <c r="AE60" s="216"/>
      <c r="AF60" s="201" t="s">
        <v>136</v>
      </c>
      <c r="AG60" s="210"/>
      <c r="AH60" s="211"/>
      <c r="AI60" s="43" t="s">
        <v>26</v>
      </c>
      <c r="AJ60" s="44"/>
      <c r="AK60" s="44"/>
      <c r="AL60" s="44"/>
      <c r="AM60" s="44"/>
      <c r="AN60" s="44"/>
      <c r="AO60" s="44"/>
      <c r="AP60" s="44"/>
      <c r="AQ60" s="44"/>
      <c r="AR60" s="45"/>
      <c r="AS60" s="46"/>
      <c r="AT60" s="47"/>
      <c r="AU60" s="48"/>
      <c r="AV60" s="186" t="s">
        <v>138</v>
      </c>
    </row>
    <row r="61" spans="1:48" s="49" customFormat="1" ht="12.9" customHeight="1">
      <c r="A61" s="50"/>
      <c r="B61" s="212"/>
      <c r="C61" s="213"/>
      <c r="D61" s="214"/>
      <c r="E61" s="212"/>
      <c r="F61" s="213"/>
      <c r="G61" s="214"/>
      <c r="H61" s="181" t="s">
        <v>96</v>
      </c>
      <c r="I61" s="182"/>
      <c r="J61" s="183"/>
      <c r="K61" s="181" t="s">
        <v>29</v>
      </c>
      <c r="L61" s="182"/>
      <c r="M61" s="183"/>
      <c r="N61" s="181" t="s">
        <v>30</v>
      </c>
      <c r="O61" s="184"/>
      <c r="P61" s="185"/>
      <c r="Q61" s="162" t="s">
        <v>167</v>
      </c>
      <c r="R61" s="162"/>
      <c r="S61" s="162"/>
      <c r="T61" s="162" t="s">
        <v>158</v>
      </c>
      <c r="U61" s="162"/>
      <c r="V61" s="162"/>
      <c r="W61" s="162"/>
      <c r="X61" s="162"/>
      <c r="Y61" s="162"/>
      <c r="Z61" s="162" t="s">
        <v>170</v>
      </c>
      <c r="AA61" s="162"/>
      <c r="AB61" s="162"/>
      <c r="AC61" s="181"/>
      <c r="AD61" s="184"/>
      <c r="AE61" s="185"/>
      <c r="AF61" s="212"/>
      <c r="AG61" s="213"/>
      <c r="AH61" s="214"/>
      <c r="AI61" s="51" t="s">
        <v>32</v>
      </c>
      <c r="AJ61" s="152" t="s">
        <v>33</v>
      </c>
      <c r="AK61" s="153"/>
      <c r="AL61" s="153"/>
      <c r="AM61" s="153"/>
      <c r="AN61" s="154"/>
      <c r="AO61" s="155" t="s">
        <v>159</v>
      </c>
      <c r="AP61" s="51" t="s">
        <v>34</v>
      </c>
      <c r="AQ61" s="52" t="s">
        <v>34</v>
      </c>
      <c r="AR61" s="52" t="s">
        <v>35</v>
      </c>
      <c r="AS61" s="53" t="s">
        <v>36</v>
      </c>
      <c r="AT61" s="54"/>
      <c r="AU61" s="55"/>
      <c r="AV61" s="187"/>
    </row>
    <row r="62" spans="1:48" s="49" customFormat="1" ht="12.9" customHeight="1">
      <c r="A62" s="56" t="s">
        <v>108</v>
      </c>
      <c r="B62" s="158"/>
      <c r="C62" s="159"/>
      <c r="D62" s="160"/>
      <c r="E62" s="158"/>
      <c r="F62" s="159"/>
      <c r="G62" s="160"/>
      <c r="H62" s="158" t="s">
        <v>97</v>
      </c>
      <c r="I62" s="159"/>
      <c r="J62" s="160"/>
      <c r="K62" s="158" t="s">
        <v>143</v>
      </c>
      <c r="L62" s="159"/>
      <c r="M62" s="160"/>
      <c r="N62" s="158" t="s">
        <v>143</v>
      </c>
      <c r="O62" s="159"/>
      <c r="P62" s="160"/>
      <c r="Q62" s="162"/>
      <c r="R62" s="162"/>
      <c r="S62" s="162"/>
      <c r="T62" s="163" t="s">
        <v>168</v>
      </c>
      <c r="U62" s="163"/>
      <c r="V62" s="163"/>
      <c r="W62" s="163" t="s">
        <v>169</v>
      </c>
      <c r="X62" s="163"/>
      <c r="Y62" s="163"/>
      <c r="Z62" s="162"/>
      <c r="AA62" s="162"/>
      <c r="AB62" s="162"/>
      <c r="AC62" s="217"/>
      <c r="AD62" s="218"/>
      <c r="AE62" s="219"/>
      <c r="AF62" s="158"/>
      <c r="AG62" s="159"/>
      <c r="AH62" s="160"/>
      <c r="AI62" s="57" t="s">
        <v>98</v>
      </c>
      <c r="AJ62" s="158" t="s">
        <v>38</v>
      </c>
      <c r="AK62" s="159"/>
      <c r="AL62" s="159"/>
      <c r="AM62" s="159"/>
      <c r="AN62" s="160"/>
      <c r="AO62" s="156"/>
      <c r="AP62" s="57" t="s">
        <v>132</v>
      </c>
      <c r="AQ62" s="58" t="s">
        <v>39</v>
      </c>
      <c r="AR62" s="59" t="s">
        <v>99</v>
      </c>
      <c r="AS62" s="60"/>
      <c r="AT62" s="61"/>
      <c r="AU62" s="62"/>
      <c r="AV62" s="187"/>
    </row>
    <row r="63" spans="1:48" s="64" customFormat="1" ht="12.9" customHeight="1">
      <c r="A63" s="5"/>
      <c r="B63" s="164" t="s">
        <v>1</v>
      </c>
      <c r="C63" s="164" t="s">
        <v>2</v>
      </c>
      <c r="D63" s="164" t="s">
        <v>3</v>
      </c>
      <c r="E63" s="164" t="s">
        <v>1</v>
      </c>
      <c r="F63" s="164" t="s">
        <v>2</v>
      </c>
      <c r="G63" s="164" t="s">
        <v>3</v>
      </c>
      <c r="H63" s="164" t="s">
        <v>1</v>
      </c>
      <c r="I63" s="164" t="s">
        <v>2</v>
      </c>
      <c r="J63" s="164" t="s">
        <v>3</v>
      </c>
      <c r="K63" s="164" t="s">
        <v>1</v>
      </c>
      <c r="L63" s="164" t="s">
        <v>2</v>
      </c>
      <c r="M63" s="164" t="s">
        <v>3</v>
      </c>
      <c r="N63" s="164" t="s">
        <v>1</v>
      </c>
      <c r="O63" s="164" t="s">
        <v>2</v>
      </c>
      <c r="P63" s="164" t="s">
        <v>3</v>
      </c>
      <c r="Q63" s="164" t="s">
        <v>1</v>
      </c>
      <c r="R63" s="164" t="s">
        <v>2</v>
      </c>
      <c r="S63" s="164" t="s">
        <v>3</v>
      </c>
      <c r="T63" s="164" t="s">
        <v>1</v>
      </c>
      <c r="U63" s="164" t="s">
        <v>2</v>
      </c>
      <c r="V63" s="164" t="s">
        <v>3</v>
      </c>
      <c r="W63" s="164" t="s">
        <v>1</v>
      </c>
      <c r="X63" s="164" t="s">
        <v>2</v>
      </c>
      <c r="Y63" s="164" t="s">
        <v>3</v>
      </c>
      <c r="Z63" s="164" t="s">
        <v>1</v>
      </c>
      <c r="AA63" s="164" t="s">
        <v>2</v>
      </c>
      <c r="AB63" s="164" t="s">
        <v>3</v>
      </c>
      <c r="AC63" s="164" t="s">
        <v>1</v>
      </c>
      <c r="AD63" s="164" t="s">
        <v>2</v>
      </c>
      <c r="AE63" s="164" t="s">
        <v>3</v>
      </c>
      <c r="AF63" s="164" t="s">
        <v>1</v>
      </c>
      <c r="AG63" s="164" t="s">
        <v>2</v>
      </c>
      <c r="AH63" s="164" t="s">
        <v>3</v>
      </c>
      <c r="AI63" s="57" t="s">
        <v>100</v>
      </c>
      <c r="AJ63" s="164" t="s">
        <v>1</v>
      </c>
      <c r="AK63" s="95" t="s">
        <v>101</v>
      </c>
      <c r="AL63" s="95" t="s">
        <v>102</v>
      </c>
      <c r="AM63" s="95" t="s">
        <v>103</v>
      </c>
      <c r="AN63" s="95" t="s">
        <v>104</v>
      </c>
      <c r="AO63" s="156"/>
      <c r="AP63" s="59" t="s">
        <v>133</v>
      </c>
      <c r="AQ63" s="58" t="s">
        <v>105</v>
      </c>
      <c r="AR63" s="59" t="s">
        <v>93</v>
      </c>
      <c r="AS63" s="164" t="s">
        <v>1</v>
      </c>
      <c r="AT63" s="164" t="s">
        <v>2</v>
      </c>
      <c r="AU63" s="164" t="s">
        <v>3</v>
      </c>
      <c r="AV63" s="187"/>
    </row>
    <row r="64" spans="1:48" s="64" customFormat="1" ht="12.9" customHeight="1">
      <c r="A64" s="65"/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66" t="s">
        <v>90</v>
      </c>
      <c r="AJ64" s="165"/>
      <c r="AK64" s="67" t="s">
        <v>106</v>
      </c>
      <c r="AL64" s="67" t="s">
        <v>106</v>
      </c>
      <c r="AM64" s="67" t="s">
        <v>106</v>
      </c>
      <c r="AN64" s="67" t="s">
        <v>106</v>
      </c>
      <c r="AO64" s="157"/>
      <c r="AP64" s="68" t="s">
        <v>91</v>
      </c>
      <c r="AQ64" s="68" t="s">
        <v>92</v>
      </c>
      <c r="AR64" s="69" t="s">
        <v>107</v>
      </c>
      <c r="AS64" s="165"/>
      <c r="AT64" s="165"/>
      <c r="AU64" s="165"/>
      <c r="AV64" s="188"/>
    </row>
    <row r="65" spans="1:48" s="64" customFormat="1" ht="18.75" customHeight="1">
      <c r="A65" s="5" t="s">
        <v>69</v>
      </c>
      <c r="B65" s="6">
        <v>142</v>
      </c>
      <c r="C65" s="6">
        <v>69</v>
      </c>
      <c r="D65" s="6">
        <v>73</v>
      </c>
      <c r="E65" s="6">
        <v>137</v>
      </c>
      <c r="F65" s="36">
        <v>66</v>
      </c>
      <c r="G65" s="36">
        <v>71</v>
      </c>
      <c r="H65" s="6">
        <v>4</v>
      </c>
      <c r="I65" s="36">
        <v>2</v>
      </c>
      <c r="J65" s="36">
        <v>2</v>
      </c>
      <c r="K65" s="6">
        <v>0</v>
      </c>
      <c r="L65" s="36">
        <v>0</v>
      </c>
      <c r="M65" s="36">
        <v>0</v>
      </c>
      <c r="N65" s="6">
        <v>0</v>
      </c>
      <c r="O65" s="36">
        <v>0</v>
      </c>
      <c r="P65" s="36">
        <v>0</v>
      </c>
      <c r="Q65" s="6">
        <v>0</v>
      </c>
      <c r="R65" s="36">
        <v>0</v>
      </c>
      <c r="S65" s="36">
        <v>0</v>
      </c>
      <c r="T65" s="6">
        <v>0</v>
      </c>
      <c r="U65" s="36">
        <v>0</v>
      </c>
      <c r="V65" s="36">
        <v>0</v>
      </c>
      <c r="W65" s="6">
        <v>0</v>
      </c>
      <c r="X65" s="36">
        <v>0</v>
      </c>
      <c r="Y65" s="36">
        <v>0</v>
      </c>
      <c r="Z65" s="6">
        <v>0</v>
      </c>
      <c r="AA65" s="36">
        <v>0</v>
      </c>
      <c r="AB65" s="36">
        <v>0</v>
      </c>
      <c r="AC65" s="6">
        <v>1</v>
      </c>
      <c r="AD65" s="36">
        <v>1</v>
      </c>
      <c r="AE65" s="36">
        <v>0</v>
      </c>
      <c r="AF65" s="6">
        <v>0</v>
      </c>
      <c r="AG65" s="36">
        <v>0</v>
      </c>
      <c r="AH65" s="6">
        <v>0</v>
      </c>
      <c r="AI65" s="36">
        <v>6</v>
      </c>
      <c r="AJ65" s="6">
        <v>0</v>
      </c>
      <c r="AK65" s="36">
        <v>0</v>
      </c>
      <c r="AL65" s="6">
        <v>0</v>
      </c>
      <c r="AM65" s="6">
        <v>0</v>
      </c>
      <c r="AN65" s="6">
        <v>0</v>
      </c>
      <c r="AO65" s="6">
        <v>0</v>
      </c>
      <c r="AP65" s="36">
        <v>6</v>
      </c>
      <c r="AQ65" s="36">
        <v>130</v>
      </c>
      <c r="AR65" s="36">
        <v>0</v>
      </c>
      <c r="AS65" s="105">
        <v>96.478873239436624</v>
      </c>
      <c r="AT65" s="105">
        <v>95.652173913043484</v>
      </c>
      <c r="AU65" s="105">
        <v>97.260273972602747</v>
      </c>
      <c r="AV65" s="37">
        <v>0</v>
      </c>
    </row>
    <row r="66" spans="1:48" s="64" customFormat="1" ht="18.75" customHeight="1">
      <c r="A66" s="5" t="s">
        <v>70</v>
      </c>
      <c r="B66" s="6">
        <v>48</v>
      </c>
      <c r="C66" s="6">
        <v>29</v>
      </c>
      <c r="D66" s="6">
        <v>19</v>
      </c>
      <c r="E66" s="6">
        <v>48</v>
      </c>
      <c r="F66" s="36">
        <v>29</v>
      </c>
      <c r="G66" s="36">
        <v>19</v>
      </c>
      <c r="H66" s="6">
        <v>0</v>
      </c>
      <c r="I66" s="36">
        <v>0</v>
      </c>
      <c r="J66" s="36">
        <v>0</v>
      </c>
      <c r="K66" s="6">
        <v>0</v>
      </c>
      <c r="L66" s="36">
        <v>0</v>
      </c>
      <c r="M66" s="36">
        <v>0</v>
      </c>
      <c r="N66" s="6">
        <v>0</v>
      </c>
      <c r="O66" s="36">
        <v>0</v>
      </c>
      <c r="P66" s="36">
        <v>0</v>
      </c>
      <c r="Q66" s="6">
        <v>0</v>
      </c>
      <c r="R66" s="36">
        <v>0</v>
      </c>
      <c r="S66" s="36">
        <v>0</v>
      </c>
      <c r="T66" s="6">
        <v>0</v>
      </c>
      <c r="U66" s="36">
        <v>0</v>
      </c>
      <c r="V66" s="36">
        <v>0</v>
      </c>
      <c r="W66" s="6">
        <v>0</v>
      </c>
      <c r="X66" s="36">
        <v>0</v>
      </c>
      <c r="Y66" s="36">
        <v>0</v>
      </c>
      <c r="Z66" s="6">
        <v>0</v>
      </c>
      <c r="AA66" s="36">
        <v>0</v>
      </c>
      <c r="AB66" s="36">
        <v>0</v>
      </c>
      <c r="AC66" s="6">
        <v>0</v>
      </c>
      <c r="AD66" s="36">
        <v>0</v>
      </c>
      <c r="AE66" s="36">
        <v>0</v>
      </c>
      <c r="AF66" s="6">
        <v>0</v>
      </c>
      <c r="AG66" s="36">
        <v>0</v>
      </c>
      <c r="AH66" s="6">
        <v>0</v>
      </c>
      <c r="AI66" s="36">
        <v>6</v>
      </c>
      <c r="AJ66" s="6">
        <v>0</v>
      </c>
      <c r="AK66" s="36">
        <v>0</v>
      </c>
      <c r="AL66" s="6">
        <v>0</v>
      </c>
      <c r="AM66" s="6">
        <v>0</v>
      </c>
      <c r="AN66" s="6">
        <v>0</v>
      </c>
      <c r="AO66" s="6">
        <v>0</v>
      </c>
      <c r="AP66" s="36">
        <v>4</v>
      </c>
      <c r="AQ66" s="36">
        <v>46</v>
      </c>
      <c r="AR66" s="36">
        <v>0</v>
      </c>
      <c r="AS66" s="91">
        <v>100</v>
      </c>
      <c r="AT66" s="91">
        <v>100</v>
      </c>
      <c r="AU66" s="91">
        <v>100</v>
      </c>
      <c r="AV66" s="37">
        <v>0</v>
      </c>
    </row>
    <row r="67" spans="1:48" s="64" customFormat="1" ht="18.75" customHeight="1">
      <c r="A67" s="5" t="s">
        <v>126</v>
      </c>
      <c r="B67" s="6">
        <v>62</v>
      </c>
      <c r="C67" s="6">
        <v>28</v>
      </c>
      <c r="D67" s="6">
        <v>34</v>
      </c>
      <c r="E67" s="6">
        <v>62</v>
      </c>
      <c r="F67" s="36">
        <v>28</v>
      </c>
      <c r="G67" s="36">
        <v>34</v>
      </c>
      <c r="H67" s="6">
        <v>0</v>
      </c>
      <c r="I67" s="36">
        <v>0</v>
      </c>
      <c r="J67" s="36">
        <v>0</v>
      </c>
      <c r="K67" s="6">
        <v>0</v>
      </c>
      <c r="L67" s="36">
        <v>0</v>
      </c>
      <c r="M67" s="36">
        <v>0</v>
      </c>
      <c r="N67" s="6">
        <v>0</v>
      </c>
      <c r="O67" s="36">
        <v>0</v>
      </c>
      <c r="P67" s="36">
        <v>0</v>
      </c>
      <c r="Q67" s="6">
        <v>0</v>
      </c>
      <c r="R67" s="36">
        <v>0</v>
      </c>
      <c r="S67" s="36">
        <v>0</v>
      </c>
      <c r="T67" s="6">
        <v>0</v>
      </c>
      <c r="U67" s="36">
        <v>0</v>
      </c>
      <c r="V67" s="36">
        <v>0</v>
      </c>
      <c r="W67" s="6">
        <v>0</v>
      </c>
      <c r="X67" s="36">
        <v>0</v>
      </c>
      <c r="Y67" s="36">
        <v>0</v>
      </c>
      <c r="Z67" s="6">
        <v>0</v>
      </c>
      <c r="AA67" s="36">
        <v>0</v>
      </c>
      <c r="AB67" s="36">
        <v>0</v>
      </c>
      <c r="AC67" s="6">
        <v>0</v>
      </c>
      <c r="AD67" s="36">
        <v>0</v>
      </c>
      <c r="AE67" s="36">
        <v>0</v>
      </c>
      <c r="AF67" s="6">
        <v>0</v>
      </c>
      <c r="AG67" s="36">
        <v>0</v>
      </c>
      <c r="AH67" s="6">
        <v>0</v>
      </c>
      <c r="AI67" s="36">
        <v>5</v>
      </c>
      <c r="AJ67" s="6">
        <v>0</v>
      </c>
      <c r="AK67" s="36">
        <v>0</v>
      </c>
      <c r="AL67" s="6">
        <v>0</v>
      </c>
      <c r="AM67" s="6">
        <v>0</v>
      </c>
      <c r="AN67" s="6">
        <v>0</v>
      </c>
      <c r="AO67" s="6">
        <v>0</v>
      </c>
      <c r="AP67" s="36">
        <v>0</v>
      </c>
      <c r="AQ67" s="36">
        <v>62</v>
      </c>
      <c r="AR67" s="36">
        <v>0</v>
      </c>
      <c r="AS67" s="91">
        <v>100</v>
      </c>
      <c r="AT67" s="91">
        <v>100</v>
      </c>
      <c r="AU67" s="91">
        <v>100</v>
      </c>
      <c r="AV67" s="37">
        <v>0</v>
      </c>
    </row>
    <row r="68" spans="1:48" s="64" customFormat="1" ht="18.75" customHeight="1">
      <c r="A68" s="5" t="s">
        <v>71</v>
      </c>
      <c r="B68" s="6">
        <v>19</v>
      </c>
      <c r="C68" s="6">
        <v>10</v>
      </c>
      <c r="D68" s="6">
        <v>9</v>
      </c>
      <c r="E68" s="6">
        <v>19</v>
      </c>
      <c r="F68" s="36">
        <v>10</v>
      </c>
      <c r="G68" s="36">
        <v>9</v>
      </c>
      <c r="H68" s="6">
        <v>0</v>
      </c>
      <c r="I68" s="36">
        <v>0</v>
      </c>
      <c r="J68" s="36">
        <v>0</v>
      </c>
      <c r="K68" s="6">
        <v>0</v>
      </c>
      <c r="L68" s="36">
        <v>0</v>
      </c>
      <c r="M68" s="36">
        <v>0</v>
      </c>
      <c r="N68" s="6">
        <v>0</v>
      </c>
      <c r="O68" s="36">
        <v>0</v>
      </c>
      <c r="P68" s="36">
        <v>0</v>
      </c>
      <c r="Q68" s="6">
        <v>0</v>
      </c>
      <c r="R68" s="36">
        <v>0</v>
      </c>
      <c r="S68" s="36">
        <v>0</v>
      </c>
      <c r="T68" s="6">
        <v>0</v>
      </c>
      <c r="U68" s="36">
        <v>0</v>
      </c>
      <c r="V68" s="36">
        <v>0</v>
      </c>
      <c r="W68" s="6">
        <v>0</v>
      </c>
      <c r="X68" s="36">
        <v>0</v>
      </c>
      <c r="Y68" s="36">
        <v>0</v>
      </c>
      <c r="Z68" s="6">
        <v>0</v>
      </c>
      <c r="AA68" s="36">
        <v>0</v>
      </c>
      <c r="AB68" s="36">
        <v>0</v>
      </c>
      <c r="AC68" s="6">
        <v>0</v>
      </c>
      <c r="AD68" s="36">
        <v>0</v>
      </c>
      <c r="AE68" s="36">
        <v>0</v>
      </c>
      <c r="AF68" s="6">
        <v>0</v>
      </c>
      <c r="AG68" s="36">
        <v>0</v>
      </c>
      <c r="AH68" s="6">
        <v>0</v>
      </c>
      <c r="AI68" s="36">
        <v>1</v>
      </c>
      <c r="AJ68" s="6">
        <v>0</v>
      </c>
      <c r="AK68" s="36">
        <v>0</v>
      </c>
      <c r="AL68" s="6">
        <v>0</v>
      </c>
      <c r="AM68" s="6">
        <v>0</v>
      </c>
      <c r="AN68" s="6">
        <v>0</v>
      </c>
      <c r="AO68" s="6">
        <v>0</v>
      </c>
      <c r="AP68" s="36">
        <v>2</v>
      </c>
      <c r="AQ68" s="36">
        <v>19</v>
      </c>
      <c r="AR68" s="36">
        <v>0</v>
      </c>
      <c r="AS68" s="91">
        <v>100</v>
      </c>
      <c r="AT68" s="91">
        <v>100</v>
      </c>
      <c r="AU68" s="91">
        <v>100</v>
      </c>
      <c r="AV68" s="37">
        <v>0</v>
      </c>
    </row>
    <row r="69" spans="1:48" s="64" customFormat="1" ht="18.75" customHeight="1">
      <c r="A69" s="5" t="s">
        <v>72</v>
      </c>
      <c r="B69" s="6">
        <v>133</v>
      </c>
      <c r="C69" s="6">
        <v>62</v>
      </c>
      <c r="D69" s="6">
        <v>71</v>
      </c>
      <c r="E69" s="6">
        <v>133</v>
      </c>
      <c r="F69" s="36">
        <v>62</v>
      </c>
      <c r="G69" s="36">
        <v>71</v>
      </c>
      <c r="H69" s="6">
        <v>0</v>
      </c>
      <c r="I69" s="36">
        <v>0</v>
      </c>
      <c r="J69" s="36">
        <v>0</v>
      </c>
      <c r="K69" s="6">
        <v>0</v>
      </c>
      <c r="L69" s="36">
        <v>0</v>
      </c>
      <c r="M69" s="36">
        <v>0</v>
      </c>
      <c r="N69" s="6">
        <v>0</v>
      </c>
      <c r="O69" s="36">
        <v>0</v>
      </c>
      <c r="P69" s="36">
        <v>0</v>
      </c>
      <c r="Q69" s="6">
        <v>0</v>
      </c>
      <c r="R69" s="36">
        <v>0</v>
      </c>
      <c r="S69" s="36">
        <v>0</v>
      </c>
      <c r="T69" s="6">
        <v>0</v>
      </c>
      <c r="U69" s="36">
        <v>0</v>
      </c>
      <c r="V69" s="36">
        <v>0</v>
      </c>
      <c r="W69" s="6">
        <v>0</v>
      </c>
      <c r="X69" s="36">
        <v>0</v>
      </c>
      <c r="Y69" s="36">
        <v>0</v>
      </c>
      <c r="Z69" s="6">
        <v>0</v>
      </c>
      <c r="AA69" s="36">
        <v>0</v>
      </c>
      <c r="AB69" s="36">
        <v>0</v>
      </c>
      <c r="AC69" s="6">
        <v>0</v>
      </c>
      <c r="AD69" s="36">
        <v>0</v>
      </c>
      <c r="AE69" s="36">
        <v>0</v>
      </c>
      <c r="AF69" s="6">
        <v>0</v>
      </c>
      <c r="AG69" s="36">
        <v>0</v>
      </c>
      <c r="AH69" s="6">
        <v>0</v>
      </c>
      <c r="AI69" s="36">
        <v>3</v>
      </c>
      <c r="AJ69" s="6">
        <v>0</v>
      </c>
      <c r="AK69" s="36">
        <v>0</v>
      </c>
      <c r="AL69" s="6">
        <v>0</v>
      </c>
      <c r="AM69" s="6">
        <v>0</v>
      </c>
      <c r="AN69" s="6">
        <v>0</v>
      </c>
      <c r="AO69" s="6">
        <v>0</v>
      </c>
      <c r="AP69" s="36">
        <v>1</v>
      </c>
      <c r="AQ69" s="36">
        <v>130</v>
      </c>
      <c r="AR69" s="36">
        <v>0</v>
      </c>
      <c r="AS69" s="91">
        <v>100</v>
      </c>
      <c r="AT69" s="91">
        <v>100</v>
      </c>
      <c r="AU69" s="91">
        <v>100</v>
      </c>
      <c r="AV69" s="37">
        <v>0</v>
      </c>
    </row>
    <row r="70" spans="1:48" s="64" customFormat="1" ht="18.75" customHeight="1">
      <c r="A70" s="5" t="s">
        <v>73</v>
      </c>
      <c r="B70" s="6">
        <v>70</v>
      </c>
      <c r="C70" s="6">
        <v>44</v>
      </c>
      <c r="D70" s="6">
        <v>26</v>
      </c>
      <c r="E70" s="6">
        <v>69</v>
      </c>
      <c r="F70" s="36">
        <v>44</v>
      </c>
      <c r="G70" s="36">
        <v>25</v>
      </c>
      <c r="H70" s="6">
        <v>1</v>
      </c>
      <c r="I70" s="36">
        <v>0</v>
      </c>
      <c r="J70" s="36">
        <v>1</v>
      </c>
      <c r="K70" s="6">
        <v>0</v>
      </c>
      <c r="L70" s="36">
        <v>0</v>
      </c>
      <c r="M70" s="36">
        <v>0</v>
      </c>
      <c r="N70" s="6">
        <v>0</v>
      </c>
      <c r="O70" s="36">
        <v>0</v>
      </c>
      <c r="P70" s="36">
        <v>0</v>
      </c>
      <c r="Q70" s="6">
        <v>0</v>
      </c>
      <c r="R70" s="36">
        <v>0</v>
      </c>
      <c r="S70" s="36">
        <v>0</v>
      </c>
      <c r="T70" s="6">
        <v>0</v>
      </c>
      <c r="U70" s="36">
        <v>0</v>
      </c>
      <c r="V70" s="36">
        <v>0</v>
      </c>
      <c r="W70" s="6">
        <v>0</v>
      </c>
      <c r="X70" s="36">
        <v>0</v>
      </c>
      <c r="Y70" s="36">
        <v>0</v>
      </c>
      <c r="Z70" s="6">
        <v>0</v>
      </c>
      <c r="AA70" s="36">
        <v>0</v>
      </c>
      <c r="AB70" s="36">
        <v>0</v>
      </c>
      <c r="AC70" s="6">
        <v>0</v>
      </c>
      <c r="AD70" s="36">
        <v>0</v>
      </c>
      <c r="AE70" s="36">
        <v>0</v>
      </c>
      <c r="AF70" s="6">
        <v>0</v>
      </c>
      <c r="AG70" s="36">
        <v>0</v>
      </c>
      <c r="AH70" s="6">
        <v>0</v>
      </c>
      <c r="AI70" s="36">
        <v>1</v>
      </c>
      <c r="AJ70" s="6">
        <v>0</v>
      </c>
      <c r="AK70" s="36">
        <v>0</v>
      </c>
      <c r="AL70" s="6">
        <v>0</v>
      </c>
      <c r="AM70" s="6">
        <v>0</v>
      </c>
      <c r="AN70" s="6">
        <v>0</v>
      </c>
      <c r="AO70" s="6">
        <v>0</v>
      </c>
      <c r="AP70" s="36">
        <v>3</v>
      </c>
      <c r="AQ70" s="36">
        <v>66</v>
      </c>
      <c r="AR70" s="36">
        <v>0</v>
      </c>
      <c r="AS70" s="91">
        <v>98.571428571428584</v>
      </c>
      <c r="AT70" s="91">
        <v>100</v>
      </c>
      <c r="AU70" s="91">
        <v>96.15384615384616</v>
      </c>
      <c r="AV70" s="37">
        <v>0</v>
      </c>
    </row>
    <row r="71" spans="1:48" s="64" customFormat="1" ht="18.75" customHeight="1">
      <c r="A71" s="5" t="s">
        <v>74</v>
      </c>
      <c r="B71" s="6">
        <v>31</v>
      </c>
      <c r="C71" s="6">
        <v>11</v>
      </c>
      <c r="D71" s="6">
        <v>20</v>
      </c>
      <c r="E71" s="6">
        <v>30</v>
      </c>
      <c r="F71" s="36">
        <v>10</v>
      </c>
      <c r="G71" s="36">
        <v>20</v>
      </c>
      <c r="H71" s="6">
        <v>0</v>
      </c>
      <c r="I71" s="36">
        <v>0</v>
      </c>
      <c r="J71" s="36">
        <v>0</v>
      </c>
      <c r="K71" s="6">
        <v>0</v>
      </c>
      <c r="L71" s="36">
        <v>0</v>
      </c>
      <c r="M71" s="36">
        <v>0</v>
      </c>
      <c r="N71" s="6">
        <v>0</v>
      </c>
      <c r="O71" s="36">
        <v>0</v>
      </c>
      <c r="P71" s="36">
        <v>0</v>
      </c>
      <c r="Q71" s="6">
        <v>0</v>
      </c>
      <c r="R71" s="36">
        <v>0</v>
      </c>
      <c r="S71" s="36">
        <v>0</v>
      </c>
      <c r="T71" s="6">
        <v>1</v>
      </c>
      <c r="U71" s="36">
        <v>1</v>
      </c>
      <c r="V71" s="36">
        <v>0</v>
      </c>
      <c r="W71" s="6">
        <v>0</v>
      </c>
      <c r="X71" s="36">
        <v>0</v>
      </c>
      <c r="Y71" s="36">
        <v>0</v>
      </c>
      <c r="Z71" s="6">
        <v>0</v>
      </c>
      <c r="AA71" s="36">
        <v>0</v>
      </c>
      <c r="AB71" s="36">
        <v>0</v>
      </c>
      <c r="AC71" s="6">
        <v>0</v>
      </c>
      <c r="AD71" s="36">
        <v>0</v>
      </c>
      <c r="AE71" s="36">
        <v>0</v>
      </c>
      <c r="AF71" s="6">
        <v>0</v>
      </c>
      <c r="AG71" s="36">
        <v>0</v>
      </c>
      <c r="AH71" s="6">
        <v>0</v>
      </c>
      <c r="AI71" s="36">
        <v>0</v>
      </c>
      <c r="AJ71" s="6">
        <v>0</v>
      </c>
      <c r="AK71" s="36">
        <v>0</v>
      </c>
      <c r="AL71" s="6">
        <v>0</v>
      </c>
      <c r="AM71" s="6">
        <v>0</v>
      </c>
      <c r="AN71" s="6">
        <v>0</v>
      </c>
      <c r="AO71" s="6">
        <v>0</v>
      </c>
      <c r="AP71" s="36">
        <v>0</v>
      </c>
      <c r="AQ71" s="36">
        <v>30</v>
      </c>
      <c r="AR71" s="36">
        <v>0</v>
      </c>
      <c r="AS71" s="91">
        <v>96.774193548387103</v>
      </c>
      <c r="AT71" s="91">
        <v>90.909090909090907</v>
      </c>
      <c r="AU71" s="91">
        <v>100</v>
      </c>
      <c r="AV71" s="37">
        <v>3.2258064516128999</v>
      </c>
    </row>
    <row r="72" spans="1:48" s="64" customFormat="1" ht="18.75" customHeight="1">
      <c r="A72" s="5" t="s">
        <v>75</v>
      </c>
      <c r="B72" s="6">
        <v>60</v>
      </c>
      <c r="C72" s="6">
        <v>31</v>
      </c>
      <c r="D72" s="6">
        <v>29</v>
      </c>
      <c r="E72" s="6">
        <v>59</v>
      </c>
      <c r="F72" s="36">
        <v>30</v>
      </c>
      <c r="G72" s="36">
        <v>29</v>
      </c>
      <c r="H72" s="6">
        <v>1</v>
      </c>
      <c r="I72" s="36">
        <v>1</v>
      </c>
      <c r="J72" s="36">
        <v>0</v>
      </c>
      <c r="K72" s="6">
        <v>0</v>
      </c>
      <c r="L72" s="36">
        <v>0</v>
      </c>
      <c r="M72" s="36">
        <v>0</v>
      </c>
      <c r="N72" s="6">
        <v>0</v>
      </c>
      <c r="O72" s="36">
        <v>0</v>
      </c>
      <c r="P72" s="36">
        <v>0</v>
      </c>
      <c r="Q72" s="6">
        <v>0</v>
      </c>
      <c r="R72" s="36">
        <v>0</v>
      </c>
      <c r="S72" s="36">
        <v>0</v>
      </c>
      <c r="T72" s="6">
        <v>0</v>
      </c>
      <c r="U72" s="36">
        <v>0</v>
      </c>
      <c r="V72" s="36">
        <v>0</v>
      </c>
      <c r="W72" s="6">
        <v>0</v>
      </c>
      <c r="X72" s="36">
        <v>0</v>
      </c>
      <c r="Y72" s="36">
        <v>0</v>
      </c>
      <c r="Z72" s="6">
        <v>0</v>
      </c>
      <c r="AA72" s="36">
        <v>0</v>
      </c>
      <c r="AB72" s="36">
        <v>0</v>
      </c>
      <c r="AC72" s="6">
        <v>0</v>
      </c>
      <c r="AD72" s="36">
        <v>0</v>
      </c>
      <c r="AE72" s="36">
        <v>0</v>
      </c>
      <c r="AF72" s="6">
        <v>0</v>
      </c>
      <c r="AG72" s="36">
        <v>0</v>
      </c>
      <c r="AH72" s="6">
        <v>0</v>
      </c>
      <c r="AI72" s="36">
        <v>1</v>
      </c>
      <c r="AJ72" s="6">
        <v>0</v>
      </c>
      <c r="AK72" s="36">
        <v>0</v>
      </c>
      <c r="AL72" s="6">
        <v>0</v>
      </c>
      <c r="AM72" s="6">
        <v>0</v>
      </c>
      <c r="AN72" s="6">
        <v>0</v>
      </c>
      <c r="AO72" s="6">
        <v>0</v>
      </c>
      <c r="AP72" s="36">
        <v>2</v>
      </c>
      <c r="AQ72" s="36">
        <v>57</v>
      </c>
      <c r="AR72" s="36">
        <v>0</v>
      </c>
      <c r="AS72" s="91">
        <v>98.333333333333329</v>
      </c>
      <c r="AT72" s="91">
        <v>96.774193548387103</v>
      </c>
      <c r="AU72" s="91">
        <v>100</v>
      </c>
      <c r="AV72" s="37">
        <v>0</v>
      </c>
    </row>
    <row r="73" spans="1:48" s="64" customFormat="1" ht="18.75" customHeight="1">
      <c r="A73" s="5" t="s">
        <v>76</v>
      </c>
      <c r="B73" s="6">
        <v>41</v>
      </c>
      <c r="C73" s="6">
        <v>21</v>
      </c>
      <c r="D73" s="6">
        <v>20</v>
      </c>
      <c r="E73" s="6">
        <v>41</v>
      </c>
      <c r="F73" s="36">
        <v>21</v>
      </c>
      <c r="G73" s="36">
        <v>20</v>
      </c>
      <c r="H73" s="6">
        <v>0</v>
      </c>
      <c r="I73" s="36">
        <v>0</v>
      </c>
      <c r="J73" s="36">
        <v>0</v>
      </c>
      <c r="K73" s="6">
        <v>0</v>
      </c>
      <c r="L73" s="36">
        <v>0</v>
      </c>
      <c r="M73" s="36">
        <v>0</v>
      </c>
      <c r="N73" s="6">
        <v>0</v>
      </c>
      <c r="O73" s="36">
        <v>0</v>
      </c>
      <c r="P73" s="36">
        <v>0</v>
      </c>
      <c r="Q73" s="6">
        <v>0</v>
      </c>
      <c r="R73" s="36">
        <v>0</v>
      </c>
      <c r="S73" s="36">
        <v>0</v>
      </c>
      <c r="T73" s="6">
        <v>0</v>
      </c>
      <c r="U73" s="36">
        <v>0</v>
      </c>
      <c r="V73" s="36">
        <v>0</v>
      </c>
      <c r="W73" s="6">
        <v>0</v>
      </c>
      <c r="X73" s="36">
        <v>0</v>
      </c>
      <c r="Y73" s="36">
        <v>0</v>
      </c>
      <c r="Z73" s="6">
        <v>0</v>
      </c>
      <c r="AA73" s="36">
        <v>0</v>
      </c>
      <c r="AB73" s="36">
        <v>0</v>
      </c>
      <c r="AC73" s="6">
        <v>0</v>
      </c>
      <c r="AD73" s="36">
        <v>0</v>
      </c>
      <c r="AE73" s="36">
        <v>0</v>
      </c>
      <c r="AF73" s="6">
        <v>0</v>
      </c>
      <c r="AG73" s="36">
        <v>0</v>
      </c>
      <c r="AH73" s="6">
        <v>0</v>
      </c>
      <c r="AI73" s="36">
        <v>2</v>
      </c>
      <c r="AJ73" s="6">
        <v>0</v>
      </c>
      <c r="AK73" s="36">
        <v>0</v>
      </c>
      <c r="AL73" s="6">
        <v>0</v>
      </c>
      <c r="AM73" s="6">
        <v>0</v>
      </c>
      <c r="AN73" s="6">
        <v>0</v>
      </c>
      <c r="AO73" s="6">
        <v>0</v>
      </c>
      <c r="AP73" s="36">
        <v>0</v>
      </c>
      <c r="AQ73" s="36">
        <v>38</v>
      </c>
      <c r="AR73" s="36">
        <v>0</v>
      </c>
      <c r="AS73" s="91">
        <v>100</v>
      </c>
      <c r="AT73" s="91">
        <v>100</v>
      </c>
      <c r="AU73" s="91">
        <v>100</v>
      </c>
      <c r="AV73" s="37">
        <v>0</v>
      </c>
    </row>
    <row r="74" spans="1:48" s="64" customFormat="1" ht="18.75" customHeight="1">
      <c r="A74" s="5" t="s">
        <v>77</v>
      </c>
      <c r="B74" s="6">
        <v>136</v>
      </c>
      <c r="C74" s="6">
        <v>78</v>
      </c>
      <c r="D74" s="6">
        <v>58</v>
      </c>
      <c r="E74" s="6">
        <v>132</v>
      </c>
      <c r="F74" s="36">
        <v>75</v>
      </c>
      <c r="G74" s="36">
        <v>57</v>
      </c>
      <c r="H74" s="6">
        <v>4</v>
      </c>
      <c r="I74" s="36">
        <v>3</v>
      </c>
      <c r="J74" s="36">
        <v>1</v>
      </c>
      <c r="K74" s="6">
        <v>0</v>
      </c>
      <c r="L74" s="36">
        <v>0</v>
      </c>
      <c r="M74" s="36">
        <v>0</v>
      </c>
      <c r="N74" s="6">
        <v>0</v>
      </c>
      <c r="O74" s="36">
        <v>0</v>
      </c>
      <c r="P74" s="36">
        <v>0</v>
      </c>
      <c r="Q74" s="6">
        <v>0</v>
      </c>
      <c r="R74" s="36">
        <v>0</v>
      </c>
      <c r="S74" s="36">
        <v>0</v>
      </c>
      <c r="T74" s="6">
        <v>0</v>
      </c>
      <c r="U74" s="36">
        <v>0</v>
      </c>
      <c r="V74" s="36">
        <v>0</v>
      </c>
      <c r="W74" s="6">
        <v>0</v>
      </c>
      <c r="X74" s="36">
        <v>0</v>
      </c>
      <c r="Y74" s="36">
        <v>0</v>
      </c>
      <c r="Z74" s="6">
        <v>0</v>
      </c>
      <c r="AA74" s="36">
        <v>0</v>
      </c>
      <c r="AB74" s="36">
        <v>0</v>
      </c>
      <c r="AC74" s="6">
        <v>0</v>
      </c>
      <c r="AD74" s="36">
        <v>0</v>
      </c>
      <c r="AE74" s="36">
        <v>0</v>
      </c>
      <c r="AF74" s="6">
        <v>0</v>
      </c>
      <c r="AG74" s="36">
        <v>0</v>
      </c>
      <c r="AH74" s="6">
        <v>0</v>
      </c>
      <c r="AI74" s="36">
        <v>6</v>
      </c>
      <c r="AJ74" s="6">
        <v>0</v>
      </c>
      <c r="AK74" s="36">
        <v>0</v>
      </c>
      <c r="AL74" s="6">
        <v>0</v>
      </c>
      <c r="AM74" s="6">
        <v>0</v>
      </c>
      <c r="AN74" s="6">
        <v>0</v>
      </c>
      <c r="AO74" s="6">
        <v>0</v>
      </c>
      <c r="AP74" s="36">
        <v>10</v>
      </c>
      <c r="AQ74" s="36">
        <v>128</v>
      </c>
      <c r="AR74" s="36">
        <v>0</v>
      </c>
      <c r="AS74" s="91">
        <v>97.058823529411768</v>
      </c>
      <c r="AT74" s="91">
        <v>96.15384615384616</v>
      </c>
      <c r="AU74" s="91">
        <v>98.275862068965509</v>
      </c>
      <c r="AV74" s="37">
        <v>0</v>
      </c>
    </row>
    <row r="75" spans="1:48" s="64" customFormat="1" ht="18.75" customHeight="1">
      <c r="A75" s="5" t="s">
        <v>78</v>
      </c>
      <c r="B75" s="6">
        <v>75</v>
      </c>
      <c r="C75" s="6">
        <v>37</v>
      </c>
      <c r="D75" s="6">
        <v>38</v>
      </c>
      <c r="E75" s="6">
        <v>73</v>
      </c>
      <c r="F75" s="36">
        <v>37</v>
      </c>
      <c r="G75" s="36">
        <v>36</v>
      </c>
      <c r="H75" s="6">
        <v>1</v>
      </c>
      <c r="I75" s="36">
        <v>0</v>
      </c>
      <c r="J75" s="36">
        <v>1</v>
      </c>
      <c r="K75" s="6">
        <v>0</v>
      </c>
      <c r="L75" s="36">
        <v>0</v>
      </c>
      <c r="M75" s="36">
        <v>0</v>
      </c>
      <c r="N75" s="6">
        <v>0</v>
      </c>
      <c r="O75" s="36">
        <v>0</v>
      </c>
      <c r="P75" s="36">
        <v>0</v>
      </c>
      <c r="Q75" s="6">
        <v>0</v>
      </c>
      <c r="R75" s="36">
        <v>0</v>
      </c>
      <c r="S75" s="36">
        <v>0</v>
      </c>
      <c r="T75" s="6">
        <v>0</v>
      </c>
      <c r="U75" s="36">
        <v>0</v>
      </c>
      <c r="V75" s="36">
        <v>0</v>
      </c>
      <c r="W75" s="6">
        <v>0</v>
      </c>
      <c r="X75" s="36">
        <v>0</v>
      </c>
      <c r="Y75" s="36">
        <v>0</v>
      </c>
      <c r="Z75" s="6">
        <v>0</v>
      </c>
      <c r="AA75" s="36">
        <v>0</v>
      </c>
      <c r="AB75" s="36">
        <v>0</v>
      </c>
      <c r="AC75" s="6">
        <v>1</v>
      </c>
      <c r="AD75" s="36">
        <v>0</v>
      </c>
      <c r="AE75" s="36">
        <v>1</v>
      </c>
      <c r="AF75" s="6">
        <v>0</v>
      </c>
      <c r="AG75" s="36">
        <v>0</v>
      </c>
      <c r="AH75" s="6">
        <v>0</v>
      </c>
      <c r="AI75" s="36">
        <v>0</v>
      </c>
      <c r="AJ75" s="6">
        <v>0</v>
      </c>
      <c r="AK75" s="36">
        <v>0</v>
      </c>
      <c r="AL75" s="6">
        <v>0</v>
      </c>
      <c r="AM75" s="6">
        <v>0</v>
      </c>
      <c r="AN75" s="6">
        <v>0</v>
      </c>
      <c r="AO75" s="6">
        <v>0</v>
      </c>
      <c r="AP75" s="36">
        <v>0</v>
      </c>
      <c r="AQ75" s="36">
        <v>72</v>
      </c>
      <c r="AR75" s="36">
        <v>0</v>
      </c>
      <c r="AS75" s="91">
        <v>97.333333333333343</v>
      </c>
      <c r="AT75" s="91">
        <v>100</v>
      </c>
      <c r="AU75" s="91">
        <v>94.73684210526315</v>
      </c>
      <c r="AV75" s="37">
        <v>0</v>
      </c>
    </row>
    <row r="76" spans="1:48" s="64" customFormat="1" ht="18.75" customHeight="1">
      <c r="A76" s="5" t="s">
        <v>79</v>
      </c>
      <c r="B76" s="6">
        <v>30</v>
      </c>
      <c r="C76" s="6">
        <v>14</v>
      </c>
      <c r="D76" s="6">
        <v>16</v>
      </c>
      <c r="E76" s="6">
        <v>30</v>
      </c>
      <c r="F76" s="36">
        <v>14</v>
      </c>
      <c r="G76" s="36">
        <v>16</v>
      </c>
      <c r="H76" s="6">
        <v>0</v>
      </c>
      <c r="I76" s="36">
        <v>0</v>
      </c>
      <c r="J76" s="36">
        <v>0</v>
      </c>
      <c r="K76" s="6">
        <v>0</v>
      </c>
      <c r="L76" s="36">
        <v>0</v>
      </c>
      <c r="M76" s="36">
        <v>0</v>
      </c>
      <c r="N76" s="6">
        <v>0</v>
      </c>
      <c r="O76" s="36">
        <v>0</v>
      </c>
      <c r="P76" s="36">
        <v>0</v>
      </c>
      <c r="Q76" s="6">
        <v>0</v>
      </c>
      <c r="R76" s="36">
        <v>0</v>
      </c>
      <c r="S76" s="36">
        <v>0</v>
      </c>
      <c r="T76" s="6">
        <v>0</v>
      </c>
      <c r="U76" s="36">
        <v>0</v>
      </c>
      <c r="V76" s="36">
        <v>0</v>
      </c>
      <c r="W76" s="6">
        <v>0</v>
      </c>
      <c r="X76" s="36">
        <v>0</v>
      </c>
      <c r="Y76" s="36">
        <v>0</v>
      </c>
      <c r="Z76" s="6">
        <v>0</v>
      </c>
      <c r="AA76" s="36">
        <v>0</v>
      </c>
      <c r="AB76" s="36">
        <v>0</v>
      </c>
      <c r="AC76" s="6">
        <v>0</v>
      </c>
      <c r="AD76" s="36">
        <v>0</v>
      </c>
      <c r="AE76" s="36">
        <v>0</v>
      </c>
      <c r="AF76" s="6">
        <v>0</v>
      </c>
      <c r="AG76" s="36">
        <v>0</v>
      </c>
      <c r="AH76" s="6">
        <v>0</v>
      </c>
      <c r="AI76" s="36">
        <v>2</v>
      </c>
      <c r="AJ76" s="6">
        <v>0</v>
      </c>
      <c r="AK76" s="36">
        <v>0</v>
      </c>
      <c r="AL76" s="6">
        <v>0</v>
      </c>
      <c r="AM76" s="6">
        <v>0</v>
      </c>
      <c r="AN76" s="6">
        <v>0</v>
      </c>
      <c r="AO76" s="6">
        <v>0</v>
      </c>
      <c r="AP76" s="36">
        <v>1</v>
      </c>
      <c r="AQ76" s="36">
        <v>28</v>
      </c>
      <c r="AR76" s="36">
        <v>0</v>
      </c>
      <c r="AS76" s="91">
        <v>100</v>
      </c>
      <c r="AT76" s="91">
        <v>100</v>
      </c>
      <c r="AU76" s="91">
        <v>100</v>
      </c>
      <c r="AV76" s="37">
        <v>0</v>
      </c>
    </row>
    <row r="77" spans="1:48" s="64" customFormat="1" ht="18.75" customHeight="1">
      <c r="A77" s="5" t="s">
        <v>80</v>
      </c>
      <c r="B77" s="6">
        <v>15</v>
      </c>
      <c r="C77" s="6">
        <v>8</v>
      </c>
      <c r="D77" s="6">
        <v>7</v>
      </c>
      <c r="E77" s="6">
        <v>14</v>
      </c>
      <c r="F77" s="36">
        <v>8</v>
      </c>
      <c r="G77" s="36">
        <v>6</v>
      </c>
      <c r="H77" s="6">
        <v>0</v>
      </c>
      <c r="I77" s="36">
        <v>0</v>
      </c>
      <c r="J77" s="36">
        <v>0</v>
      </c>
      <c r="K77" s="6">
        <v>0</v>
      </c>
      <c r="L77" s="36">
        <v>0</v>
      </c>
      <c r="M77" s="36">
        <v>0</v>
      </c>
      <c r="N77" s="6">
        <v>0</v>
      </c>
      <c r="O77" s="36">
        <v>0</v>
      </c>
      <c r="P77" s="36">
        <v>0</v>
      </c>
      <c r="Q77" s="6">
        <v>0</v>
      </c>
      <c r="R77" s="36">
        <v>0</v>
      </c>
      <c r="S77" s="36">
        <v>0</v>
      </c>
      <c r="T77" s="6">
        <v>0</v>
      </c>
      <c r="U77" s="36">
        <v>0</v>
      </c>
      <c r="V77" s="36">
        <v>0</v>
      </c>
      <c r="W77" s="6">
        <v>0</v>
      </c>
      <c r="X77" s="36">
        <v>0</v>
      </c>
      <c r="Y77" s="36">
        <v>0</v>
      </c>
      <c r="Z77" s="6">
        <v>0</v>
      </c>
      <c r="AA77" s="36">
        <v>0</v>
      </c>
      <c r="AB77" s="36">
        <v>0</v>
      </c>
      <c r="AC77" s="6">
        <v>1</v>
      </c>
      <c r="AD77" s="36">
        <v>0</v>
      </c>
      <c r="AE77" s="36">
        <v>1</v>
      </c>
      <c r="AF77" s="6">
        <v>0</v>
      </c>
      <c r="AG77" s="36">
        <v>0</v>
      </c>
      <c r="AH77" s="6">
        <v>0</v>
      </c>
      <c r="AI77" s="36">
        <v>0</v>
      </c>
      <c r="AJ77" s="6">
        <v>0</v>
      </c>
      <c r="AK77" s="36">
        <v>0</v>
      </c>
      <c r="AL77" s="6">
        <v>0</v>
      </c>
      <c r="AM77" s="6">
        <v>0</v>
      </c>
      <c r="AN77" s="6">
        <v>0</v>
      </c>
      <c r="AO77" s="6">
        <v>0</v>
      </c>
      <c r="AP77" s="36">
        <v>1</v>
      </c>
      <c r="AQ77" s="36">
        <v>14</v>
      </c>
      <c r="AR77" s="36">
        <v>0</v>
      </c>
      <c r="AS77" s="91">
        <v>93.333333333333329</v>
      </c>
      <c r="AT77" s="91">
        <v>100</v>
      </c>
      <c r="AU77" s="91">
        <v>85.714285714285708</v>
      </c>
      <c r="AV77" s="37">
        <v>0</v>
      </c>
    </row>
    <row r="78" spans="1:48" s="64" customFormat="1" ht="18.75" customHeight="1">
      <c r="A78" s="5" t="s">
        <v>81</v>
      </c>
      <c r="B78" s="6">
        <v>4</v>
      </c>
      <c r="C78" s="6">
        <v>2</v>
      </c>
      <c r="D78" s="6">
        <v>2</v>
      </c>
      <c r="E78" s="6">
        <v>4</v>
      </c>
      <c r="F78" s="36">
        <v>2</v>
      </c>
      <c r="G78" s="36">
        <v>2</v>
      </c>
      <c r="H78" s="6">
        <v>0</v>
      </c>
      <c r="I78" s="36">
        <v>0</v>
      </c>
      <c r="J78" s="36">
        <v>0</v>
      </c>
      <c r="K78" s="6">
        <v>0</v>
      </c>
      <c r="L78" s="36">
        <v>0</v>
      </c>
      <c r="M78" s="36">
        <v>0</v>
      </c>
      <c r="N78" s="6">
        <v>0</v>
      </c>
      <c r="O78" s="36">
        <v>0</v>
      </c>
      <c r="P78" s="36">
        <v>0</v>
      </c>
      <c r="Q78" s="6">
        <v>0</v>
      </c>
      <c r="R78" s="36">
        <v>0</v>
      </c>
      <c r="S78" s="36">
        <v>0</v>
      </c>
      <c r="T78" s="6">
        <v>0</v>
      </c>
      <c r="U78" s="36">
        <v>0</v>
      </c>
      <c r="V78" s="36">
        <v>0</v>
      </c>
      <c r="W78" s="6">
        <v>0</v>
      </c>
      <c r="X78" s="36">
        <v>0</v>
      </c>
      <c r="Y78" s="36">
        <v>0</v>
      </c>
      <c r="Z78" s="6">
        <v>0</v>
      </c>
      <c r="AA78" s="36">
        <v>0</v>
      </c>
      <c r="AB78" s="36">
        <v>0</v>
      </c>
      <c r="AC78" s="6">
        <v>0</v>
      </c>
      <c r="AD78" s="36">
        <v>0</v>
      </c>
      <c r="AE78" s="36">
        <v>0</v>
      </c>
      <c r="AF78" s="6">
        <v>0</v>
      </c>
      <c r="AG78" s="36">
        <v>0</v>
      </c>
      <c r="AH78" s="6">
        <v>0</v>
      </c>
      <c r="AI78" s="36">
        <v>0</v>
      </c>
      <c r="AJ78" s="6">
        <v>0</v>
      </c>
      <c r="AK78" s="36">
        <v>0</v>
      </c>
      <c r="AL78" s="6">
        <v>0</v>
      </c>
      <c r="AM78" s="6">
        <v>0</v>
      </c>
      <c r="AN78" s="6">
        <v>0</v>
      </c>
      <c r="AO78" s="6">
        <v>0</v>
      </c>
      <c r="AP78" s="36">
        <v>0</v>
      </c>
      <c r="AQ78" s="36">
        <v>4</v>
      </c>
      <c r="AR78" s="36">
        <v>0</v>
      </c>
      <c r="AS78" s="91">
        <v>100</v>
      </c>
      <c r="AT78" s="91">
        <v>100</v>
      </c>
      <c r="AU78" s="91">
        <v>100</v>
      </c>
      <c r="AV78" s="37">
        <v>0</v>
      </c>
    </row>
    <row r="79" spans="1:48" s="64" customFormat="1" ht="18.75" customHeight="1">
      <c r="A79" s="5" t="s">
        <v>82</v>
      </c>
      <c r="B79" s="6">
        <v>11</v>
      </c>
      <c r="C79" s="6">
        <v>4</v>
      </c>
      <c r="D79" s="6">
        <v>7</v>
      </c>
      <c r="E79" s="6">
        <v>11</v>
      </c>
      <c r="F79" s="36">
        <v>4</v>
      </c>
      <c r="G79" s="36">
        <v>7</v>
      </c>
      <c r="H79" s="6">
        <v>0</v>
      </c>
      <c r="I79" s="36">
        <v>0</v>
      </c>
      <c r="J79" s="36">
        <v>0</v>
      </c>
      <c r="K79" s="6">
        <v>0</v>
      </c>
      <c r="L79" s="36">
        <v>0</v>
      </c>
      <c r="M79" s="36">
        <v>0</v>
      </c>
      <c r="N79" s="6">
        <v>0</v>
      </c>
      <c r="O79" s="36">
        <v>0</v>
      </c>
      <c r="P79" s="36">
        <v>0</v>
      </c>
      <c r="Q79" s="6">
        <v>0</v>
      </c>
      <c r="R79" s="36">
        <v>0</v>
      </c>
      <c r="S79" s="36">
        <v>0</v>
      </c>
      <c r="T79" s="6">
        <v>0</v>
      </c>
      <c r="U79" s="36">
        <v>0</v>
      </c>
      <c r="V79" s="36">
        <v>0</v>
      </c>
      <c r="W79" s="6">
        <v>0</v>
      </c>
      <c r="X79" s="36">
        <v>0</v>
      </c>
      <c r="Y79" s="36">
        <v>0</v>
      </c>
      <c r="Z79" s="6">
        <v>0</v>
      </c>
      <c r="AA79" s="36">
        <v>0</v>
      </c>
      <c r="AB79" s="36">
        <v>0</v>
      </c>
      <c r="AC79" s="6">
        <v>0</v>
      </c>
      <c r="AD79" s="36">
        <v>0</v>
      </c>
      <c r="AE79" s="36">
        <v>0</v>
      </c>
      <c r="AF79" s="6">
        <v>0</v>
      </c>
      <c r="AG79" s="36">
        <v>0</v>
      </c>
      <c r="AH79" s="6">
        <v>0</v>
      </c>
      <c r="AI79" s="36">
        <v>0</v>
      </c>
      <c r="AJ79" s="6">
        <v>0</v>
      </c>
      <c r="AK79" s="36">
        <v>0</v>
      </c>
      <c r="AL79" s="6">
        <v>0</v>
      </c>
      <c r="AM79" s="6">
        <v>0</v>
      </c>
      <c r="AN79" s="6">
        <v>0</v>
      </c>
      <c r="AO79" s="6">
        <v>0</v>
      </c>
      <c r="AP79" s="36">
        <v>0</v>
      </c>
      <c r="AQ79" s="36">
        <v>11</v>
      </c>
      <c r="AR79" s="36">
        <v>0</v>
      </c>
      <c r="AS79" s="91">
        <v>100</v>
      </c>
      <c r="AT79" s="91">
        <v>100</v>
      </c>
      <c r="AU79" s="91">
        <v>100</v>
      </c>
      <c r="AV79" s="37">
        <v>0</v>
      </c>
    </row>
    <row r="80" spans="1:48" s="64" customFormat="1" ht="18.75" customHeight="1">
      <c r="A80" s="5" t="s">
        <v>83</v>
      </c>
      <c r="B80" s="6">
        <v>3</v>
      </c>
      <c r="C80" s="6">
        <v>0</v>
      </c>
      <c r="D80" s="6">
        <v>3</v>
      </c>
      <c r="E80" s="6">
        <v>2</v>
      </c>
      <c r="F80" s="36">
        <v>0</v>
      </c>
      <c r="G80" s="36">
        <v>2</v>
      </c>
      <c r="H80" s="6">
        <v>1</v>
      </c>
      <c r="I80" s="36">
        <v>0</v>
      </c>
      <c r="J80" s="36">
        <v>1</v>
      </c>
      <c r="K80" s="6">
        <v>0</v>
      </c>
      <c r="L80" s="36">
        <v>0</v>
      </c>
      <c r="M80" s="36">
        <v>0</v>
      </c>
      <c r="N80" s="6">
        <v>0</v>
      </c>
      <c r="O80" s="36">
        <v>0</v>
      </c>
      <c r="P80" s="36">
        <v>0</v>
      </c>
      <c r="Q80" s="6">
        <v>0</v>
      </c>
      <c r="R80" s="36">
        <v>0</v>
      </c>
      <c r="S80" s="36">
        <v>0</v>
      </c>
      <c r="T80" s="6">
        <v>0</v>
      </c>
      <c r="U80" s="36">
        <v>0</v>
      </c>
      <c r="V80" s="36">
        <v>0</v>
      </c>
      <c r="W80" s="6">
        <v>0</v>
      </c>
      <c r="X80" s="36">
        <v>0</v>
      </c>
      <c r="Y80" s="36">
        <v>0</v>
      </c>
      <c r="Z80" s="6">
        <v>0</v>
      </c>
      <c r="AA80" s="36">
        <v>0</v>
      </c>
      <c r="AB80" s="36">
        <v>0</v>
      </c>
      <c r="AC80" s="6">
        <v>0</v>
      </c>
      <c r="AD80" s="36">
        <v>0</v>
      </c>
      <c r="AE80" s="36">
        <v>0</v>
      </c>
      <c r="AF80" s="6">
        <v>0</v>
      </c>
      <c r="AG80" s="36">
        <v>0</v>
      </c>
      <c r="AH80" s="6">
        <v>0</v>
      </c>
      <c r="AI80" s="36">
        <v>0</v>
      </c>
      <c r="AJ80" s="6">
        <v>0</v>
      </c>
      <c r="AK80" s="36">
        <v>0</v>
      </c>
      <c r="AL80" s="6">
        <v>0</v>
      </c>
      <c r="AM80" s="6">
        <v>0</v>
      </c>
      <c r="AN80" s="6">
        <v>0</v>
      </c>
      <c r="AO80" s="6">
        <v>0</v>
      </c>
      <c r="AP80" s="36">
        <v>0</v>
      </c>
      <c r="AQ80" s="36">
        <v>2</v>
      </c>
      <c r="AR80" s="36">
        <v>0</v>
      </c>
      <c r="AS80" s="91">
        <v>66.666666666666657</v>
      </c>
      <c r="AT80" s="91">
        <v>0</v>
      </c>
      <c r="AU80" s="91">
        <v>66.666666666666657</v>
      </c>
      <c r="AV80" s="37">
        <v>0</v>
      </c>
    </row>
    <row r="81" spans="1:48" s="64" customFormat="1" ht="18.75" customHeight="1">
      <c r="A81" s="5" t="s">
        <v>84</v>
      </c>
      <c r="B81" s="6">
        <v>4</v>
      </c>
      <c r="C81" s="6">
        <v>3</v>
      </c>
      <c r="D81" s="6">
        <v>1</v>
      </c>
      <c r="E81" s="6">
        <v>4</v>
      </c>
      <c r="F81" s="36">
        <v>3</v>
      </c>
      <c r="G81" s="36">
        <v>1</v>
      </c>
      <c r="H81" s="6">
        <v>0</v>
      </c>
      <c r="I81" s="36">
        <v>0</v>
      </c>
      <c r="J81" s="36">
        <v>0</v>
      </c>
      <c r="K81" s="6">
        <v>0</v>
      </c>
      <c r="L81" s="36">
        <v>0</v>
      </c>
      <c r="M81" s="36">
        <v>0</v>
      </c>
      <c r="N81" s="6">
        <v>0</v>
      </c>
      <c r="O81" s="36">
        <v>0</v>
      </c>
      <c r="P81" s="36">
        <v>0</v>
      </c>
      <c r="Q81" s="6">
        <v>0</v>
      </c>
      <c r="R81" s="36">
        <v>0</v>
      </c>
      <c r="S81" s="36">
        <v>0</v>
      </c>
      <c r="T81" s="6">
        <v>0</v>
      </c>
      <c r="U81" s="36">
        <v>0</v>
      </c>
      <c r="V81" s="36">
        <v>0</v>
      </c>
      <c r="W81" s="6">
        <v>0</v>
      </c>
      <c r="X81" s="36">
        <v>0</v>
      </c>
      <c r="Y81" s="36">
        <v>0</v>
      </c>
      <c r="Z81" s="6">
        <v>0</v>
      </c>
      <c r="AA81" s="36">
        <v>0</v>
      </c>
      <c r="AB81" s="36">
        <v>0</v>
      </c>
      <c r="AC81" s="6">
        <v>0</v>
      </c>
      <c r="AD81" s="36">
        <v>0</v>
      </c>
      <c r="AE81" s="36">
        <v>0</v>
      </c>
      <c r="AF81" s="6">
        <v>0</v>
      </c>
      <c r="AG81" s="36">
        <v>0</v>
      </c>
      <c r="AH81" s="6">
        <v>0</v>
      </c>
      <c r="AI81" s="36">
        <v>0</v>
      </c>
      <c r="AJ81" s="6">
        <v>0</v>
      </c>
      <c r="AK81" s="36">
        <v>0</v>
      </c>
      <c r="AL81" s="6">
        <v>0</v>
      </c>
      <c r="AM81" s="6">
        <v>0</v>
      </c>
      <c r="AN81" s="6">
        <v>0</v>
      </c>
      <c r="AO81" s="6">
        <v>0</v>
      </c>
      <c r="AP81" s="36">
        <v>0</v>
      </c>
      <c r="AQ81" s="36">
        <v>4</v>
      </c>
      <c r="AR81" s="36">
        <v>0</v>
      </c>
      <c r="AS81" s="91">
        <v>100</v>
      </c>
      <c r="AT81" s="91">
        <v>100</v>
      </c>
      <c r="AU81" s="91">
        <v>100</v>
      </c>
      <c r="AV81" s="37">
        <v>0</v>
      </c>
    </row>
    <row r="82" spans="1:48" s="64" customFormat="1" ht="18.75" customHeight="1">
      <c r="A82" s="5" t="s">
        <v>85</v>
      </c>
      <c r="B82" s="6">
        <v>2</v>
      </c>
      <c r="C82" s="6">
        <v>1</v>
      </c>
      <c r="D82" s="6">
        <v>1</v>
      </c>
      <c r="E82" s="6">
        <v>2</v>
      </c>
      <c r="F82" s="36">
        <v>1</v>
      </c>
      <c r="G82" s="36">
        <v>1</v>
      </c>
      <c r="H82" s="6">
        <v>0</v>
      </c>
      <c r="I82" s="36">
        <v>0</v>
      </c>
      <c r="J82" s="36">
        <v>0</v>
      </c>
      <c r="K82" s="6">
        <v>0</v>
      </c>
      <c r="L82" s="36">
        <v>0</v>
      </c>
      <c r="M82" s="36">
        <v>0</v>
      </c>
      <c r="N82" s="6">
        <v>0</v>
      </c>
      <c r="O82" s="36">
        <v>0</v>
      </c>
      <c r="P82" s="36">
        <v>0</v>
      </c>
      <c r="Q82" s="6">
        <v>0</v>
      </c>
      <c r="R82" s="36">
        <v>0</v>
      </c>
      <c r="S82" s="36">
        <v>0</v>
      </c>
      <c r="T82" s="6">
        <v>0</v>
      </c>
      <c r="U82" s="36">
        <v>0</v>
      </c>
      <c r="V82" s="36">
        <v>0</v>
      </c>
      <c r="W82" s="6">
        <v>0</v>
      </c>
      <c r="X82" s="36">
        <v>0</v>
      </c>
      <c r="Y82" s="36">
        <v>0</v>
      </c>
      <c r="Z82" s="6">
        <v>0</v>
      </c>
      <c r="AA82" s="36">
        <v>0</v>
      </c>
      <c r="AB82" s="36">
        <v>0</v>
      </c>
      <c r="AC82" s="6">
        <v>0</v>
      </c>
      <c r="AD82" s="36">
        <v>0</v>
      </c>
      <c r="AE82" s="36">
        <v>0</v>
      </c>
      <c r="AF82" s="6">
        <v>0</v>
      </c>
      <c r="AG82" s="36">
        <v>0</v>
      </c>
      <c r="AH82" s="6">
        <v>0</v>
      </c>
      <c r="AI82" s="36">
        <v>0</v>
      </c>
      <c r="AJ82" s="6">
        <v>0</v>
      </c>
      <c r="AK82" s="36">
        <v>0</v>
      </c>
      <c r="AL82" s="6">
        <v>0</v>
      </c>
      <c r="AM82" s="6">
        <v>0</v>
      </c>
      <c r="AN82" s="6">
        <v>0</v>
      </c>
      <c r="AO82" s="6">
        <v>0</v>
      </c>
      <c r="AP82" s="36">
        <v>1</v>
      </c>
      <c r="AQ82" s="36">
        <v>2</v>
      </c>
      <c r="AR82" s="36">
        <v>0</v>
      </c>
      <c r="AS82" s="91">
        <v>100</v>
      </c>
      <c r="AT82" s="91">
        <v>100</v>
      </c>
      <c r="AU82" s="91">
        <v>100</v>
      </c>
      <c r="AV82" s="37">
        <v>0</v>
      </c>
    </row>
    <row r="83" spans="1:48" s="64" customFormat="1" ht="18.75" customHeight="1">
      <c r="A83" s="5" t="s">
        <v>86</v>
      </c>
      <c r="B83" s="6">
        <v>2</v>
      </c>
      <c r="C83" s="6">
        <v>0</v>
      </c>
      <c r="D83" s="6">
        <v>2</v>
      </c>
      <c r="E83" s="6">
        <v>2</v>
      </c>
      <c r="F83" s="36">
        <v>0</v>
      </c>
      <c r="G83" s="36">
        <v>2</v>
      </c>
      <c r="H83" s="6">
        <v>0</v>
      </c>
      <c r="I83" s="36">
        <v>0</v>
      </c>
      <c r="J83" s="36">
        <v>0</v>
      </c>
      <c r="K83" s="6">
        <v>0</v>
      </c>
      <c r="L83" s="36">
        <v>0</v>
      </c>
      <c r="M83" s="36">
        <v>0</v>
      </c>
      <c r="N83" s="6">
        <v>0</v>
      </c>
      <c r="O83" s="36">
        <v>0</v>
      </c>
      <c r="P83" s="36">
        <v>0</v>
      </c>
      <c r="Q83" s="6">
        <v>0</v>
      </c>
      <c r="R83" s="36">
        <v>0</v>
      </c>
      <c r="S83" s="36">
        <v>0</v>
      </c>
      <c r="T83" s="6">
        <v>0</v>
      </c>
      <c r="U83" s="36">
        <v>0</v>
      </c>
      <c r="V83" s="36">
        <v>0</v>
      </c>
      <c r="W83" s="6">
        <v>0</v>
      </c>
      <c r="X83" s="36">
        <v>0</v>
      </c>
      <c r="Y83" s="36">
        <v>0</v>
      </c>
      <c r="Z83" s="6">
        <v>0</v>
      </c>
      <c r="AA83" s="36">
        <v>0</v>
      </c>
      <c r="AB83" s="36">
        <v>0</v>
      </c>
      <c r="AC83" s="6">
        <v>0</v>
      </c>
      <c r="AD83" s="36">
        <v>0</v>
      </c>
      <c r="AE83" s="36">
        <v>0</v>
      </c>
      <c r="AF83" s="6">
        <v>0</v>
      </c>
      <c r="AG83" s="36">
        <v>0</v>
      </c>
      <c r="AH83" s="6">
        <v>0</v>
      </c>
      <c r="AI83" s="36">
        <v>0</v>
      </c>
      <c r="AJ83" s="6">
        <v>0</v>
      </c>
      <c r="AK83" s="36">
        <v>0</v>
      </c>
      <c r="AL83" s="6">
        <v>0</v>
      </c>
      <c r="AM83" s="6">
        <v>0</v>
      </c>
      <c r="AN83" s="6">
        <v>0</v>
      </c>
      <c r="AO83" s="6">
        <v>0</v>
      </c>
      <c r="AP83" s="36">
        <v>0</v>
      </c>
      <c r="AQ83" s="36">
        <v>2</v>
      </c>
      <c r="AR83" s="36">
        <v>0</v>
      </c>
      <c r="AS83" s="91">
        <v>100</v>
      </c>
      <c r="AT83" s="91">
        <v>0</v>
      </c>
      <c r="AU83" s="91">
        <v>100</v>
      </c>
      <c r="AV83" s="37">
        <v>0</v>
      </c>
    </row>
    <row r="84" spans="1:48" s="64" customFormat="1" ht="18.75" customHeight="1">
      <c r="A84" s="5" t="s">
        <v>87</v>
      </c>
      <c r="B84" s="6">
        <v>74</v>
      </c>
      <c r="C84" s="6">
        <v>41</v>
      </c>
      <c r="D84" s="6">
        <v>33</v>
      </c>
      <c r="E84" s="6">
        <v>73</v>
      </c>
      <c r="F84" s="36">
        <v>40</v>
      </c>
      <c r="G84" s="36">
        <v>33</v>
      </c>
      <c r="H84" s="6">
        <v>0</v>
      </c>
      <c r="I84" s="36">
        <v>0</v>
      </c>
      <c r="J84" s="36">
        <v>0</v>
      </c>
      <c r="K84" s="6">
        <v>1</v>
      </c>
      <c r="L84" s="36">
        <v>1</v>
      </c>
      <c r="M84" s="36">
        <v>0</v>
      </c>
      <c r="N84" s="6">
        <v>0</v>
      </c>
      <c r="O84" s="36">
        <v>0</v>
      </c>
      <c r="P84" s="36">
        <v>0</v>
      </c>
      <c r="Q84" s="6">
        <v>0</v>
      </c>
      <c r="R84" s="36">
        <v>0</v>
      </c>
      <c r="S84" s="36">
        <v>0</v>
      </c>
      <c r="T84" s="6">
        <v>0</v>
      </c>
      <c r="U84" s="36">
        <v>0</v>
      </c>
      <c r="V84" s="36">
        <v>0</v>
      </c>
      <c r="W84" s="6">
        <v>0</v>
      </c>
      <c r="X84" s="36">
        <v>0</v>
      </c>
      <c r="Y84" s="36">
        <v>0</v>
      </c>
      <c r="Z84" s="6">
        <v>0</v>
      </c>
      <c r="AA84" s="36">
        <v>0</v>
      </c>
      <c r="AB84" s="36">
        <v>0</v>
      </c>
      <c r="AC84" s="6">
        <v>0</v>
      </c>
      <c r="AD84" s="36">
        <v>0</v>
      </c>
      <c r="AE84" s="36">
        <v>0</v>
      </c>
      <c r="AF84" s="6">
        <v>0</v>
      </c>
      <c r="AG84" s="36">
        <v>0</v>
      </c>
      <c r="AH84" s="6">
        <v>0</v>
      </c>
      <c r="AI84" s="36">
        <v>9</v>
      </c>
      <c r="AJ84" s="6">
        <v>0</v>
      </c>
      <c r="AK84" s="36">
        <v>0</v>
      </c>
      <c r="AL84" s="6">
        <v>0</v>
      </c>
      <c r="AM84" s="6">
        <v>0</v>
      </c>
      <c r="AN84" s="6">
        <v>0</v>
      </c>
      <c r="AO84" s="6">
        <v>0</v>
      </c>
      <c r="AP84" s="36">
        <v>0</v>
      </c>
      <c r="AQ84" s="36">
        <v>70</v>
      </c>
      <c r="AR84" s="36">
        <v>0</v>
      </c>
      <c r="AS84" s="91">
        <v>98.648648648648646</v>
      </c>
      <c r="AT84" s="91">
        <v>97.560975609756099</v>
      </c>
      <c r="AU84" s="91">
        <v>100</v>
      </c>
      <c r="AV84" s="37">
        <v>0</v>
      </c>
    </row>
    <row r="85" spans="1:48" s="64" customFormat="1" ht="18.75" customHeight="1">
      <c r="A85" s="78" t="s">
        <v>88</v>
      </c>
      <c r="B85" s="106" t="s">
        <v>5</v>
      </c>
      <c r="C85" s="9">
        <v>0</v>
      </c>
      <c r="D85" s="9">
        <v>0</v>
      </c>
      <c r="E85" s="9">
        <v>0</v>
      </c>
      <c r="F85" s="38">
        <v>0</v>
      </c>
      <c r="G85" s="38">
        <v>0</v>
      </c>
      <c r="H85" s="9">
        <v>0</v>
      </c>
      <c r="I85" s="38">
        <v>0</v>
      </c>
      <c r="J85" s="38">
        <v>0</v>
      </c>
      <c r="K85" s="9">
        <v>0</v>
      </c>
      <c r="L85" s="38">
        <v>0</v>
      </c>
      <c r="M85" s="38">
        <v>0</v>
      </c>
      <c r="N85" s="9">
        <v>0</v>
      </c>
      <c r="O85" s="38">
        <v>0</v>
      </c>
      <c r="P85" s="38">
        <v>0</v>
      </c>
      <c r="Q85" s="9">
        <v>0</v>
      </c>
      <c r="R85" s="38">
        <v>0</v>
      </c>
      <c r="S85" s="38">
        <v>0</v>
      </c>
      <c r="T85" s="9">
        <v>0</v>
      </c>
      <c r="U85" s="38">
        <v>0</v>
      </c>
      <c r="V85" s="38">
        <v>0</v>
      </c>
      <c r="W85" s="9">
        <v>0</v>
      </c>
      <c r="X85" s="38">
        <v>0</v>
      </c>
      <c r="Y85" s="38">
        <v>0</v>
      </c>
      <c r="Z85" s="9">
        <v>0</v>
      </c>
      <c r="AA85" s="38">
        <v>0</v>
      </c>
      <c r="AB85" s="38">
        <v>0</v>
      </c>
      <c r="AC85" s="9">
        <v>0</v>
      </c>
      <c r="AD85" s="38">
        <v>0</v>
      </c>
      <c r="AE85" s="38">
        <v>0</v>
      </c>
      <c r="AF85" s="9">
        <v>0</v>
      </c>
      <c r="AG85" s="38">
        <v>0</v>
      </c>
      <c r="AH85" s="9">
        <v>0</v>
      </c>
      <c r="AI85" s="38">
        <v>0</v>
      </c>
      <c r="AJ85" s="9">
        <v>0</v>
      </c>
      <c r="AK85" s="38">
        <v>0</v>
      </c>
      <c r="AL85" s="9">
        <v>0</v>
      </c>
      <c r="AM85" s="9">
        <v>0</v>
      </c>
      <c r="AN85" s="9">
        <v>0</v>
      </c>
      <c r="AO85" s="9">
        <v>0</v>
      </c>
      <c r="AP85" s="38">
        <v>0</v>
      </c>
      <c r="AQ85" s="38">
        <v>0</v>
      </c>
      <c r="AR85" s="38">
        <v>0</v>
      </c>
      <c r="AS85" s="104">
        <v>0</v>
      </c>
      <c r="AT85" s="104">
        <v>0</v>
      </c>
      <c r="AU85" s="104">
        <v>0</v>
      </c>
      <c r="AV85" s="39">
        <v>0</v>
      </c>
    </row>
    <row r="86" spans="1:48" ht="4.5" customHeight="1">
      <c r="A86" s="64"/>
    </row>
    <row r="87" spans="1:48">
      <c r="A87" s="64" t="s">
        <v>140</v>
      </c>
    </row>
    <row r="88" spans="1:48">
      <c r="A88" s="64" t="s">
        <v>171</v>
      </c>
      <c r="Z88" s="82" t="s">
        <v>172</v>
      </c>
    </row>
    <row r="89" spans="1:48">
      <c r="A89" s="64"/>
    </row>
  </sheetData>
  <mergeCells count="125">
    <mergeCell ref="B60:D62"/>
    <mergeCell ref="E60:G62"/>
    <mergeCell ref="AC60:AE62"/>
    <mergeCell ref="AF60:AH62"/>
    <mergeCell ref="H62:J62"/>
    <mergeCell ref="K62:M62"/>
    <mergeCell ref="N62:P62"/>
    <mergeCell ref="H60:J60"/>
    <mergeCell ref="K60:M60"/>
    <mergeCell ref="N60:P60"/>
    <mergeCell ref="N61:P61"/>
    <mergeCell ref="K61:M61"/>
    <mergeCell ref="H61:J61"/>
    <mergeCell ref="Q60:AB60"/>
    <mergeCell ref="Q61:S62"/>
    <mergeCell ref="T61:Y61"/>
    <mergeCell ref="Z61:AB62"/>
    <mergeCell ref="T62:V62"/>
    <mergeCell ref="W62:Y62"/>
    <mergeCell ref="AS6:AU8"/>
    <mergeCell ref="A6:A10"/>
    <mergeCell ref="B6:D8"/>
    <mergeCell ref="E6:G8"/>
    <mergeCell ref="AC6:AE8"/>
    <mergeCell ref="B9:B10"/>
    <mergeCell ref="C9:C10"/>
    <mergeCell ref="D9:D10"/>
    <mergeCell ref="E9:E10"/>
    <mergeCell ref="J9:J10"/>
    <mergeCell ref="F9:F10"/>
    <mergeCell ref="G9:G10"/>
    <mergeCell ref="H9:H10"/>
    <mergeCell ref="H8:J8"/>
    <mergeCell ref="K8:M8"/>
    <mergeCell ref="N8:P8"/>
    <mergeCell ref="N6:P6"/>
    <mergeCell ref="K6:M6"/>
    <mergeCell ref="H6:J6"/>
    <mergeCell ref="AH9:AH10"/>
    <mergeCell ref="R9:R10"/>
    <mergeCell ref="S9:S10"/>
    <mergeCell ref="O9:O10"/>
    <mergeCell ref="P9:P10"/>
    <mergeCell ref="J63:J64"/>
    <mergeCell ref="K63:K64"/>
    <mergeCell ref="L63:L64"/>
    <mergeCell ref="M63:M64"/>
    <mergeCell ref="AD63:AD64"/>
    <mergeCell ref="T63:T64"/>
    <mergeCell ref="U63:U64"/>
    <mergeCell ref="V63:V64"/>
    <mergeCell ref="W63:W64"/>
    <mergeCell ref="X63:X64"/>
    <mergeCell ref="Y63:Y64"/>
    <mergeCell ref="Z63:Z64"/>
    <mergeCell ref="AA63:AA64"/>
    <mergeCell ref="AB63:AB64"/>
    <mergeCell ref="G63:G64"/>
    <mergeCell ref="H63:H64"/>
    <mergeCell ref="I63:I64"/>
    <mergeCell ref="B63:B64"/>
    <mergeCell ref="C63:C64"/>
    <mergeCell ref="D63:D64"/>
    <mergeCell ref="E63:E64"/>
    <mergeCell ref="F63:F64"/>
    <mergeCell ref="AV60:AV64"/>
    <mergeCell ref="AJ63:AJ64"/>
    <mergeCell ref="AS63:AS64"/>
    <mergeCell ref="AT63:AT64"/>
    <mergeCell ref="AU63:AU64"/>
    <mergeCell ref="N63:N64"/>
    <mergeCell ref="O63:O64"/>
    <mergeCell ref="P63:P64"/>
    <mergeCell ref="AE63:AE64"/>
    <mergeCell ref="AF63:AF64"/>
    <mergeCell ref="AG63:AG64"/>
    <mergeCell ref="AH63:AH64"/>
    <mergeCell ref="R63:R64"/>
    <mergeCell ref="S63:S64"/>
    <mergeCell ref="AC63:AC64"/>
    <mergeCell ref="Q63:Q64"/>
    <mergeCell ref="AR1:AV1"/>
    <mergeCell ref="AR57:AV57"/>
    <mergeCell ref="H7:J7"/>
    <mergeCell ref="K7:M7"/>
    <mergeCell ref="N7:P7"/>
    <mergeCell ref="AJ9:AJ10"/>
    <mergeCell ref="AS9:AS10"/>
    <mergeCell ref="AV6:AV10"/>
    <mergeCell ref="AT9:AT10"/>
    <mergeCell ref="AU9:AU10"/>
    <mergeCell ref="AE9:AE10"/>
    <mergeCell ref="AF9:AF10"/>
    <mergeCell ref="AG9:AG10"/>
    <mergeCell ref="Q9:Q10"/>
    <mergeCell ref="L9:L10"/>
    <mergeCell ref="M9:M10"/>
    <mergeCell ref="AC9:AC10"/>
    <mergeCell ref="AD9:AD10"/>
    <mergeCell ref="I9:I10"/>
    <mergeCell ref="K9:K10"/>
    <mergeCell ref="N9:N10"/>
    <mergeCell ref="AJ7:AN7"/>
    <mergeCell ref="AJ8:AN8"/>
    <mergeCell ref="AO7:AO10"/>
    <mergeCell ref="AJ61:AN61"/>
    <mergeCell ref="AO61:AO64"/>
    <mergeCell ref="AJ62:AN62"/>
    <mergeCell ref="Q6:AB6"/>
    <mergeCell ref="Q7:S8"/>
    <mergeCell ref="T7:Y7"/>
    <mergeCell ref="Z7:AB8"/>
    <mergeCell ref="T8:V8"/>
    <mergeCell ref="W8:Y8"/>
    <mergeCell ref="W9:W10"/>
    <mergeCell ref="X9:X10"/>
    <mergeCell ref="Y9:Y10"/>
    <mergeCell ref="Z9:Z10"/>
    <mergeCell ref="AA9:AA10"/>
    <mergeCell ref="AB9:AB10"/>
    <mergeCell ref="T9:T10"/>
    <mergeCell ref="U9:U10"/>
    <mergeCell ref="V9:V10"/>
    <mergeCell ref="AF6:AH8"/>
    <mergeCell ref="AI6:AR6"/>
  </mergeCells>
  <phoneticPr fontId="2"/>
  <printOptions horizontalCentered="1" gridLinesSet="0"/>
  <pageMargins left="0.23622047244094491" right="0.23622047244094491" top="0.78740157480314965" bottom="0.59055118110236227" header="0.31496062992125984" footer="0.19685039370078741"/>
  <pageSetup paperSize="9" scale="75" firstPageNumber="108" fitToHeight="0" pageOrder="overThenDown" orientation="portrait" useFirstPageNumber="1" r:id="rId1"/>
  <headerFooter scaleWithDoc="0" alignWithMargins="0"/>
  <rowBreaks count="1" manualBreakCount="1">
    <brk id="56" max="37" man="1"/>
  </rowBreaks>
  <colBreaks count="1" manualBreakCount="1">
    <brk id="25" max="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第６０表</vt:lpstr>
      <vt:lpstr>第６1表</vt:lpstr>
      <vt:lpstr>第６２表</vt:lpstr>
      <vt:lpstr>第６３表</vt:lpstr>
      <vt:lpstr>第６０表!Print_Area</vt:lpstr>
      <vt:lpstr>第６1表!Print_Area</vt:lpstr>
      <vt:lpstr>第６３表!Print_Area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福島県統計調査課</dc:creator>
  <cp:lastModifiedBy>岩井 志織</cp:lastModifiedBy>
  <cp:lastPrinted>2022-03-16T04:25:46Z</cp:lastPrinted>
  <dcterms:created xsi:type="dcterms:W3CDTF">2001-11-14T06:01:00Z</dcterms:created>
  <dcterms:modified xsi:type="dcterms:W3CDTF">2022-03-16T05:18:32Z</dcterms:modified>
</cp:coreProperties>
</file>