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345" windowWidth="15450" windowHeight="4950" activeTab="0"/>
  </bookViews>
  <sheets>
    <sheet name="第３０表一組目的別歳出の状況" sheetId="1" r:id="rId1"/>
  </sheets>
  <definedNames>
    <definedName name="_xlnm.Print_Area" localSheetId="0">'第３０表一組目的別歳出の状況'!$A$1:$V$63</definedName>
  </definedNames>
  <calcPr fullCalcOnLoad="1"/>
</workbook>
</file>

<file path=xl/sharedStrings.xml><?xml version="1.0" encoding="utf-8"?>
<sst xmlns="http://schemas.openxmlformats.org/spreadsheetml/2006/main" count="156" uniqueCount="77">
  <si>
    <t>一部事務組合名</t>
  </si>
  <si>
    <t>１議会費</t>
  </si>
  <si>
    <t>２総務費</t>
  </si>
  <si>
    <t>３民生費</t>
  </si>
  <si>
    <t>４衛生費</t>
  </si>
  <si>
    <t>５農林水産業費</t>
  </si>
  <si>
    <t>６商工費</t>
  </si>
  <si>
    <t>７土木費</t>
  </si>
  <si>
    <t>８消防費</t>
  </si>
  <si>
    <t>９教育費</t>
  </si>
  <si>
    <t>１０災害復旧費</t>
  </si>
  <si>
    <t>１１公債費</t>
  </si>
  <si>
    <t>１２諸支出金</t>
  </si>
  <si>
    <t>うち総務管理費</t>
  </si>
  <si>
    <t>うち監査委員費</t>
  </si>
  <si>
    <t>うち社会福祉費</t>
  </si>
  <si>
    <t>うち老人福祉費</t>
  </si>
  <si>
    <t>うち児童福祉費</t>
  </si>
  <si>
    <t>うち保健衛生費</t>
  </si>
  <si>
    <t>うち清掃費</t>
  </si>
  <si>
    <t>うち畜産業費</t>
  </si>
  <si>
    <t>うち林業費</t>
  </si>
  <si>
    <t>うち土木管理費</t>
  </si>
  <si>
    <t>うち道路橋りょう費</t>
  </si>
  <si>
    <t>うち教育総務費</t>
  </si>
  <si>
    <t>うち小学校費</t>
  </si>
  <si>
    <t>うち中学校費</t>
  </si>
  <si>
    <t>うち幼稚園費</t>
  </si>
  <si>
    <t>うち社会教育費</t>
  </si>
  <si>
    <t>うち保健体育費</t>
  </si>
  <si>
    <t>うち学校給食費</t>
  </si>
  <si>
    <t>福島県市町村総合事務組合</t>
  </si>
  <si>
    <t>川俣方部衛生処理組合</t>
  </si>
  <si>
    <t>福島県市民交通災害共済組合</t>
  </si>
  <si>
    <t>伊達地方衛生処理組合</t>
  </si>
  <si>
    <t>須賀川地方保健環境組合</t>
  </si>
  <si>
    <t>東白衛生組合</t>
  </si>
  <si>
    <t>石川地方生活環境施設組合</t>
  </si>
  <si>
    <t>相馬方部衛生組合</t>
  </si>
  <si>
    <t>喜多方地方広域市町村圏組合</t>
  </si>
  <si>
    <t>伊達地方消防組合</t>
  </si>
  <si>
    <t>相馬地方広域市町村圏組合</t>
  </si>
  <si>
    <t>安達地方広域行政組合</t>
  </si>
  <si>
    <t>双葉地方広域市町村圏組合</t>
  </si>
  <si>
    <t>須賀川地方広域消防組合</t>
  </si>
  <si>
    <t>郡山地方広域消防組合</t>
  </si>
  <si>
    <t>南会津地方広域市町村圏組合</t>
  </si>
  <si>
    <t>合　　　計</t>
  </si>
  <si>
    <t>1人件費</t>
  </si>
  <si>
    <t>（４）職員給</t>
  </si>
  <si>
    <t>（６）退職金</t>
  </si>
  <si>
    <t>①基本給</t>
  </si>
  <si>
    <t>田村広域行政組合</t>
  </si>
  <si>
    <t>耶麻郡磐梯町外一市二町一ケ村組合</t>
  </si>
  <si>
    <t>白河地方広域市町村圏整備組合</t>
  </si>
  <si>
    <t>会津若松地方広域市町村圏整備組合</t>
  </si>
  <si>
    <t>歳出合計</t>
  </si>
  <si>
    <t>（１～１２）</t>
  </si>
  <si>
    <t xml:space="preserve"> （３）市町村長</t>
  </si>
  <si>
    <t xml:space="preserve">      等特別職</t>
  </si>
  <si>
    <t xml:space="preserve">      の給与</t>
  </si>
  <si>
    <t>（１）議員報酬</t>
  </si>
  <si>
    <t>手当</t>
  </si>
  <si>
    <t>（２）委員等</t>
  </si>
  <si>
    <t>報酬</t>
  </si>
  <si>
    <t>②その他</t>
  </si>
  <si>
    <t xml:space="preserve">  の手当</t>
  </si>
  <si>
    <t xml:space="preserve">  ③臨時職員</t>
  </si>
  <si>
    <t xml:space="preserve">     給与</t>
  </si>
  <si>
    <t xml:space="preserve"> （５）地方公務</t>
  </si>
  <si>
    <t xml:space="preserve">   員共済組合</t>
  </si>
  <si>
    <t xml:space="preserve">   等負担金</t>
  </si>
  <si>
    <t>　第３０表　目的別歳出の状況</t>
  </si>
  <si>
    <t>　第３１表 性質別歳出の状況</t>
  </si>
  <si>
    <t>福島県伊達郡国見町桑折町有北山組合</t>
  </si>
  <si>
    <t>福島県後期高齢者医療広域連合</t>
  </si>
  <si>
    <t>南会津地方環境衛生組合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</si>
</sst>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43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0">
    <xf numFmtId="3" fontId="0" fillId="0" borderId="0" xfId="0" applyAlignment="1">
      <alignment/>
    </xf>
    <xf numFmtId="176" fontId="5" fillId="0" borderId="0" xfId="0" applyNumberFormat="1" applyFont="1" applyFill="1" applyAlignment="1">
      <alignment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vertical="center"/>
    </xf>
    <xf numFmtId="176" fontId="6" fillId="0" borderId="11" xfId="0" applyNumberFormat="1" applyFont="1" applyFill="1" applyBorder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176" fontId="7" fillId="0" borderId="11" xfId="0" applyNumberFormat="1" applyFont="1" applyFill="1" applyBorder="1" applyAlignment="1">
      <alignment vertical="center" wrapText="1"/>
    </xf>
    <xf numFmtId="176" fontId="7" fillId="0" borderId="13" xfId="0" applyNumberFormat="1" applyFont="1" applyFill="1" applyBorder="1" applyAlignment="1">
      <alignment vertical="center" wrapText="1"/>
    </xf>
    <xf numFmtId="176" fontId="7" fillId="0" borderId="12" xfId="0" applyNumberFormat="1" applyFont="1" applyFill="1" applyBorder="1" applyAlignment="1">
      <alignment vertical="center" wrapText="1"/>
    </xf>
    <xf numFmtId="176" fontId="7" fillId="0" borderId="10" xfId="0" applyNumberFormat="1" applyFont="1" applyFill="1" applyBorder="1" applyAlignment="1">
      <alignment horizontal="left" vertical="center" wrapText="1"/>
    </xf>
    <xf numFmtId="176" fontId="7" fillId="0" borderId="10" xfId="0" applyNumberFormat="1" applyFont="1" applyFill="1" applyBorder="1" applyAlignment="1">
      <alignment vertical="center" wrapText="1"/>
    </xf>
    <xf numFmtId="176" fontId="6" fillId="0" borderId="14" xfId="0" applyNumberFormat="1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vertical="center"/>
    </xf>
    <xf numFmtId="176" fontId="6" fillId="0" borderId="11" xfId="0" applyNumberFormat="1" applyFont="1" applyFill="1" applyBorder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4" fillId="0" borderId="15" xfId="0" applyNumberFormat="1" applyFont="1" applyFill="1" applyBorder="1" applyAlignment="1">
      <alignment horizontal="center" vertical="center" wrapText="1"/>
    </xf>
    <xf numFmtId="176" fontId="4" fillId="0" borderId="16" xfId="0" applyNumberFormat="1" applyFont="1" applyFill="1" applyBorder="1" applyAlignment="1">
      <alignment horizontal="center" vertical="center" wrapText="1"/>
    </xf>
    <xf numFmtId="176" fontId="4" fillId="0" borderId="17" xfId="0" applyNumberFormat="1" applyFont="1" applyFill="1" applyBorder="1" applyAlignment="1">
      <alignment horizontal="center" vertical="center" wrapText="1"/>
    </xf>
    <xf numFmtId="176" fontId="4" fillId="0" borderId="15" xfId="0" applyNumberFormat="1" applyFont="1" applyFill="1" applyBorder="1" applyAlignment="1">
      <alignment horizontal="center" vertical="center" shrinkToFit="1"/>
    </xf>
    <xf numFmtId="176" fontId="4" fillId="0" borderId="18" xfId="0" applyNumberFormat="1" applyFont="1" applyFill="1" applyBorder="1" applyAlignment="1">
      <alignment horizontal="center" vertical="center" wrapText="1"/>
    </xf>
    <xf numFmtId="176" fontId="4" fillId="0" borderId="15" xfId="0" applyNumberFormat="1" applyFont="1" applyFill="1" applyBorder="1" applyAlignment="1">
      <alignment horizontal="center" shrinkToFit="1"/>
    </xf>
    <xf numFmtId="176" fontId="4" fillId="0" borderId="18" xfId="0" applyNumberFormat="1" applyFont="1" applyFill="1" applyBorder="1" applyAlignment="1">
      <alignment horizontal="center" wrapText="1"/>
    </xf>
    <xf numFmtId="176" fontId="4" fillId="0" borderId="10" xfId="0" applyNumberFormat="1" applyFont="1" applyFill="1" applyBorder="1" applyAlignment="1">
      <alignment horizontal="center" shrinkToFit="1"/>
    </xf>
    <xf numFmtId="176" fontId="4" fillId="0" borderId="18" xfId="0" applyNumberFormat="1" applyFont="1" applyFill="1" applyBorder="1" applyAlignment="1">
      <alignment horizontal="center" vertical="center" shrinkToFit="1"/>
    </xf>
    <xf numFmtId="176" fontId="4" fillId="0" borderId="0" xfId="0" applyNumberFormat="1" applyFont="1" applyFill="1" applyAlignment="1">
      <alignment vertical="center"/>
    </xf>
    <xf numFmtId="176" fontId="7" fillId="0" borderId="14" xfId="0" applyNumberFormat="1" applyFont="1" applyFill="1" applyBorder="1" applyAlignment="1">
      <alignment horizontal="center" vertical="center" wrapText="1"/>
    </xf>
    <xf numFmtId="176" fontId="4" fillId="0" borderId="15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horizontal="center" wrapText="1"/>
    </xf>
    <xf numFmtId="176" fontId="4" fillId="0" borderId="10" xfId="0" applyNumberFormat="1" applyFont="1" applyFill="1" applyBorder="1" applyAlignment="1">
      <alignment horizontal="center" wrapText="1"/>
    </xf>
    <xf numFmtId="176" fontId="4" fillId="0" borderId="10" xfId="0" applyNumberFormat="1" applyFont="1" applyFill="1" applyBorder="1" applyAlignment="1">
      <alignment wrapText="1"/>
    </xf>
    <xf numFmtId="176" fontId="4" fillId="0" borderId="15" xfId="0" applyNumberFormat="1" applyFont="1" applyFill="1" applyBorder="1" applyAlignment="1">
      <alignment horizontal="center" wrapText="1"/>
    </xf>
    <xf numFmtId="176" fontId="4" fillId="0" borderId="16" xfId="0" applyNumberFormat="1" applyFont="1" applyFill="1" applyBorder="1" applyAlignment="1">
      <alignment horizontal="center" wrapText="1"/>
    </xf>
    <xf numFmtId="176" fontId="4" fillId="0" borderId="11" xfId="0" applyNumberFormat="1" applyFont="1" applyFill="1" applyBorder="1" applyAlignment="1">
      <alignment vertical="center" wrapText="1"/>
    </xf>
    <xf numFmtId="176" fontId="4" fillId="0" borderId="18" xfId="0" applyNumberFormat="1" applyFont="1" applyFill="1" applyBorder="1" applyAlignment="1">
      <alignment horizontal="center" vertical="top" wrapText="1"/>
    </xf>
    <xf numFmtId="176" fontId="4" fillId="0" borderId="12" xfId="0" applyNumberFormat="1" applyFont="1" applyFill="1" applyBorder="1" applyAlignment="1">
      <alignment vertical="top" wrapText="1"/>
    </xf>
    <xf numFmtId="176" fontId="4" fillId="0" borderId="12" xfId="0" applyNumberFormat="1" applyFont="1" applyFill="1" applyBorder="1" applyAlignment="1">
      <alignment horizontal="center" vertical="top" wrapText="1"/>
    </xf>
    <xf numFmtId="176" fontId="7" fillId="0" borderId="14" xfId="0" applyNumberFormat="1" applyFont="1" applyFill="1" applyBorder="1" applyAlignment="1">
      <alignment horizontal="center" vertical="center" wrapText="1"/>
    </xf>
    <xf numFmtId="176" fontId="6" fillId="0" borderId="14" xfId="0" applyNumberFormat="1" applyFont="1" applyFill="1" applyBorder="1" applyAlignment="1">
      <alignment vertical="center"/>
    </xf>
    <xf numFmtId="176" fontId="6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 wrapText="1"/>
    </xf>
    <xf numFmtId="176" fontId="4" fillId="0" borderId="19" xfId="0" applyNumberFormat="1" applyFont="1" applyFill="1" applyBorder="1" applyAlignment="1">
      <alignment horizontal="center" vertical="center" wrapText="1"/>
    </xf>
    <xf numFmtId="3" fontId="0" fillId="0" borderId="0" xfId="0" applyFill="1" applyAlignment="1">
      <alignment/>
    </xf>
    <xf numFmtId="3" fontId="4" fillId="0" borderId="0" xfId="0" applyFont="1" applyAlignment="1">
      <alignment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8"/>
  <sheetViews>
    <sheetView tabSelected="1" showOutlineSymbols="0" view="pageBreakPreview" zoomScale="50" zoomScaleNormal="87" zoomScaleSheetLayoutView="50" zoomScalePageLayoutView="0" workbookViewId="0" topLeftCell="A16">
      <selection activeCell="H14" sqref="H14"/>
    </sheetView>
  </sheetViews>
  <sheetFormatPr defaultColWidth="24.75390625" defaultRowHeight="14.25"/>
  <cols>
    <col min="1" max="1" width="41.00390625" style="17" customWidth="1"/>
    <col min="2" max="11" width="19.375" style="17" customWidth="1"/>
    <col min="12" max="12" width="40.875" style="17" customWidth="1"/>
    <col min="13" max="22" width="19.50390625" style="17" customWidth="1"/>
    <col min="23" max="23" width="17.00390625" style="17" bestFit="1" customWidth="1"/>
    <col min="24" max="24" width="4.375" style="17" bestFit="1" customWidth="1"/>
    <col min="25" max="16384" width="24.75390625" style="17" customWidth="1"/>
  </cols>
  <sheetData>
    <row r="1" spans="1:12" ht="28.5">
      <c r="A1" s="16"/>
      <c r="L1" s="16"/>
    </row>
    <row r="2" spans="1:13" ht="28.5">
      <c r="A2" s="1" t="s">
        <v>72</v>
      </c>
      <c r="B2" s="18"/>
      <c r="L2" s="1" t="s">
        <v>72</v>
      </c>
      <c r="M2" s="18"/>
    </row>
    <row r="3" spans="1:13" ht="24" customHeight="1">
      <c r="A3" s="1"/>
      <c r="B3" s="18"/>
      <c r="L3" s="1"/>
      <c r="M3" s="18"/>
    </row>
    <row r="4" spans="1:22" ht="30" customHeight="1">
      <c r="A4" s="19" t="s">
        <v>0</v>
      </c>
      <c r="B4" s="19" t="s">
        <v>1</v>
      </c>
      <c r="C4" s="19" t="s">
        <v>2</v>
      </c>
      <c r="D4" s="20"/>
      <c r="E4" s="20"/>
      <c r="F4" s="19" t="s">
        <v>3</v>
      </c>
      <c r="G4" s="20"/>
      <c r="H4" s="20"/>
      <c r="I4" s="20"/>
      <c r="J4" s="19" t="s">
        <v>4</v>
      </c>
      <c r="K4" s="21"/>
      <c r="L4" s="19" t="s">
        <v>0</v>
      </c>
      <c r="M4" s="47" t="s">
        <v>9</v>
      </c>
      <c r="N4" s="20"/>
      <c r="O4" s="20"/>
      <c r="P4" s="20"/>
      <c r="Q4" s="20"/>
      <c r="R4" s="20"/>
      <c r="S4" s="22" t="s">
        <v>10</v>
      </c>
      <c r="T4" s="19" t="s">
        <v>11</v>
      </c>
      <c r="U4" s="19" t="s">
        <v>12</v>
      </c>
      <c r="V4" s="2" t="s">
        <v>56</v>
      </c>
    </row>
    <row r="5" spans="1:22" ht="30" customHeight="1">
      <c r="A5" s="23"/>
      <c r="B5" s="23"/>
      <c r="C5" s="23"/>
      <c r="D5" s="24" t="s">
        <v>13</v>
      </c>
      <c r="E5" s="24" t="s">
        <v>14</v>
      </c>
      <c r="F5" s="31"/>
      <c r="G5" s="24" t="s">
        <v>15</v>
      </c>
      <c r="H5" s="24" t="s">
        <v>16</v>
      </c>
      <c r="I5" s="24" t="s">
        <v>17</v>
      </c>
      <c r="J5" s="25"/>
      <c r="K5" s="26" t="s">
        <v>18</v>
      </c>
      <c r="L5" s="23"/>
      <c r="M5" s="24" t="s">
        <v>24</v>
      </c>
      <c r="N5" s="24" t="s">
        <v>25</v>
      </c>
      <c r="O5" s="24" t="s">
        <v>26</v>
      </c>
      <c r="P5" s="24" t="s">
        <v>27</v>
      </c>
      <c r="Q5" s="24" t="s">
        <v>28</v>
      </c>
      <c r="R5" s="24" t="s">
        <v>29</v>
      </c>
      <c r="S5" s="23"/>
      <c r="T5" s="23"/>
      <c r="U5" s="23"/>
      <c r="V5" s="3" t="s">
        <v>57</v>
      </c>
    </row>
    <row r="6" spans="1:22" ht="30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3"/>
      <c r="L6" s="23"/>
      <c r="M6" s="27"/>
      <c r="N6" s="27"/>
      <c r="O6" s="27"/>
      <c r="P6" s="27"/>
      <c r="Q6" s="27"/>
      <c r="R6" s="27" t="s">
        <v>30</v>
      </c>
      <c r="S6" s="23"/>
      <c r="T6" s="23"/>
      <c r="U6" s="23"/>
      <c r="V6" s="3"/>
    </row>
    <row r="7" spans="1:22" ht="27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3"/>
      <c r="L7" s="23"/>
      <c r="M7" s="23"/>
      <c r="N7" s="23"/>
      <c r="O7" s="23"/>
      <c r="P7" s="23"/>
      <c r="Q7" s="23"/>
      <c r="R7" s="23"/>
      <c r="S7" s="23"/>
      <c r="T7" s="23"/>
      <c r="U7" s="23"/>
      <c r="V7" s="3"/>
    </row>
    <row r="8" spans="1:24" ht="33" customHeight="1">
      <c r="A8" s="11" t="s">
        <v>31</v>
      </c>
      <c r="B8" s="13">
        <v>415</v>
      </c>
      <c r="C8" s="13">
        <v>10255996</v>
      </c>
      <c r="D8" s="13">
        <v>10255980</v>
      </c>
      <c r="E8" s="13">
        <v>16</v>
      </c>
      <c r="F8" s="13">
        <v>240</v>
      </c>
      <c r="G8" s="13">
        <v>0</v>
      </c>
      <c r="H8" s="13">
        <v>0</v>
      </c>
      <c r="I8" s="13">
        <v>240</v>
      </c>
      <c r="J8" s="13">
        <v>0</v>
      </c>
      <c r="K8" s="13">
        <v>0</v>
      </c>
      <c r="L8" s="11" t="s">
        <v>31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4">
        <f aca="true" t="shared" si="0" ref="V8:V30">SUM(B8,C8,F8,J8,C40,F40,G40,J40,K40,S8,T8,U8)</f>
        <v>11833121</v>
      </c>
      <c r="W8" s="49"/>
      <c r="X8" s="28"/>
    </row>
    <row r="9" spans="1:24" ht="33" customHeight="1">
      <c r="A9" s="7" t="s">
        <v>32</v>
      </c>
      <c r="B9" s="14">
        <v>577</v>
      </c>
      <c r="C9" s="14">
        <v>47145</v>
      </c>
      <c r="D9" s="14">
        <v>47104</v>
      </c>
      <c r="E9" s="14">
        <v>41</v>
      </c>
      <c r="F9" s="14">
        <v>20</v>
      </c>
      <c r="G9" s="14">
        <v>0</v>
      </c>
      <c r="H9" s="14">
        <v>0</v>
      </c>
      <c r="I9" s="14">
        <v>20</v>
      </c>
      <c r="J9" s="14">
        <v>113336</v>
      </c>
      <c r="K9" s="14">
        <v>0</v>
      </c>
      <c r="L9" s="7" t="s">
        <v>32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5">
        <f t="shared" si="0"/>
        <v>161078</v>
      </c>
      <c r="W9" s="49"/>
      <c r="X9" s="28"/>
    </row>
    <row r="10" spans="1:24" ht="33" customHeight="1">
      <c r="A10" s="7" t="s">
        <v>33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7" t="s">
        <v>33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5">
        <f t="shared" si="0"/>
        <v>0</v>
      </c>
      <c r="W10" s="49"/>
      <c r="X10" s="28"/>
    </row>
    <row r="11" spans="1:24" ht="33" customHeight="1">
      <c r="A11" s="7" t="s">
        <v>74</v>
      </c>
      <c r="B11" s="14">
        <v>169</v>
      </c>
      <c r="C11" s="14">
        <v>683</v>
      </c>
      <c r="D11" s="14">
        <v>683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7" t="s">
        <v>74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5">
        <f t="shared" si="0"/>
        <v>852</v>
      </c>
      <c r="W11" s="49"/>
      <c r="X11" s="28"/>
    </row>
    <row r="12" spans="1:24" ht="33" customHeight="1">
      <c r="A12" s="7" t="s">
        <v>34</v>
      </c>
      <c r="B12" s="15">
        <v>844</v>
      </c>
      <c r="C12" s="15">
        <v>120456</v>
      </c>
      <c r="D12" s="15">
        <v>120400</v>
      </c>
      <c r="E12" s="15">
        <v>56</v>
      </c>
      <c r="F12" s="15">
        <v>765</v>
      </c>
      <c r="G12" s="15">
        <v>0</v>
      </c>
      <c r="H12" s="15">
        <v>0</v>
      </c>
      <c r="I12" s="15">
        <v>765</v>
      </c>
      <c r="J12" s="15">
        <v>608129</v>
      </c>
      <c r="K12" s="15">
        <v>0</v>
      </c>
      <c r="L12" s="7" t="s">
        <v>34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445505</v>
      </c>
      <c r="T12" s="15">
        <v>252298</v>
      </c>
      <c r="U12" s="15">
        <v>0</v>
      </c>
      <c r="V12" s="6">
        <f t="shared" si="0"/>
        <v>1427997</v>
      </c>
      <c r="W12" s="49"/>
      <c r="X12" s="28"/>
    </row>
    <row r="13" spans="1:24" ht="33" customHeight="1">
      <c r="A13" s="8" t="s">
        <v>35</v>
      </c>
      <c r="B13" s="14">
        <v>232</v>
      </c>
      <c r="C13" s="14">
        <v>46495</v>
      </c>
      <c r="D13" s="14">
        <v>46373</v>
      </c>
      <c r="E13" s="14">
        <v>122</v>
      </c>
      <c r="F13" s="14">
        <v>1405</v>
      </c>
      <c r="G13" s="14">
        <v>0</v>
      </c>
      <c r="H13" s="14">
        <v>0</v>
      </c>
      <c r="I13" s="14">
        <v>1405</v>
      </c>
      <c r="J13" s="14">
        <v>669351</v>
      </c>
      <c r="K13" s="14">
        <v>93926</v>
      </c>
      <c r="L13" s="8" t="s">
        <v>35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38124</v>
      </c>
      <c r="T13" s="14">
        <v>56105</v>
      </c>
      <c r="U13" s="14">
        <v>0</v>
      </c>
      <c r="V13" s="5">
        <f t="shared" si="0"/>
        <v>811712</v>
      </c>
      <c r="W13" s="49"/>
      <c r="X13" s="28"/>
    </row>
    <row r="14" spans="1:24" ht="33" customHeight="1">
      <c r="A14" s="7" t="s">
        <v>53</v>
      </c>
      <c r="B14" s="14">
        <v>4932</v>
      </c>
      <c r="C14" s="14">
        <v>8639</v>
      </c>
      <c r="D14" s="14">
        <v>7629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7" t="s">
        <v>53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5">
        <f t="shared" si="0"/>
        <v>13571</v>
      </c>
      <c r="W14" s="49"/>
      <c r="X14" s="28"/>
    </row>
    <row r="15" spans="1:24" ht="33" customHeight="1">
      <c r="A15" s="7" t="s">
        <v>36</v>
      </c>
      <c r="B15" s="14">
        <v>495</v>
      </c>
      <c r="C15" s="14">
        <v>63960</v>
      </c>
      <c r="D15" s="14">
        <v>63787</v>
      </c>
      <c r="E15" s="14">
        <v>173</v>
      </c>
      <c r="F15" s="14">
        <v>9005</v>
      </c>
      <c r="G15" s="14">
        <v>0</v>
      </c>
      <c r="H15" s="14">
        <v>0</v>
      </c>
      <c r="I15" s="14">
        <v>500</v>
      </c>
      <c r="J15" s="14">
        <v>471188</v>
      </c>
      <c r="K15" s="14">
        <v>34607</v>
      </c>
      <c r="L15" s="7" t="s">
        <v>36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133653</v>
      </c>
      <c r="U15" s="14">
        <v>0</v>
      </c>
      <c r="V15" s="5">
        <f t="shared" si="0"/>
        <v>678301</v>
      </c>
      <c r="W15" s="49"/>
      <c r="X15" s="28"/>
    </row>
    <row r="16" spans="1:24" ht="33" customHeight="1">
      <c r="A16" s="7" t="s">
        <v>37</v>
      </c>
      <c r="B16" s="14">
        <v>586</v>
      </c>
      <c r="C16" s="14">
        <v>42123</v>
      </c>
      <c r="D16" s="14">
        <v>41924</v>
      </c>
      <c r="E16" s="14">
        <v>199</v>
      </c>
      <c r="F16" s="14">
        <v>1480</v>
      </c>
      <c r="G16" s="14">
        <v>0</v>
      </c>
      <c r="H16" s="14">
        <v>0</v>
      </c>
      <c r="I16" s="14">
        <v>1480</v>
      </c>
      <c r="J16" s="14">
        <v>637471</v>
      </c>
      <c r="K16" s="14">
        <v>63013</v>
      </c>
      <c r="L16" s="7" t="s">
        <v>37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269932</v>
      </c>
      <c r="U16" s="14">
        <v>0</v>
      </c>
      <c r="V16" s="5">
        <f t="shared" si="0"/>
        <v>951592</v>
      </c>
      <c r="W16" s="49"/>
      <c r="X16" s="28"/>
    </row>
    <row r="17" spans="1:24" ht="33" customHeight="1">
      <c r="A17" s="9" t="s">
        <v>52</v>
      </c>
      <c r="B17" s="14">
        <v>441</v>
      </c>
      <c r="C17" s="14">
        <v>111780</v>
      </c>
      <c r="D17" s="14">
        <v>111627</v>
      </c>
      <c r="E17" s="14">
        <v>153</v>
      </c>
      <c r="F17" s="14">
        <v>1135</v>
      </c>
      <c r="G17" s="14">
        <v>0</v>
      </c>
      <c r="H17" s="14">
        <v>0</v>
      </c>
      <c r="I17" s="14">
        <v>1135</v>
      </c>
      <c r="J17" s="14">
        <v>977119</v>
      </c>
      <c r="K17" s="14">
        <v>0</v>
      </c>
      <c r="L17" s="9" t="s">
        <v>52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130719</v>
      </c>
      <c r="T17" s="14">
        <v>345672</v>
      </c>
      <c r="U17" s="14">
        <v>0</v>
      </c>
      <c r="V17" s="5">
        <f t="shared" si="0"/>
        <v>1566866</v>
      </c>
      <c r="W17" s="49"/>
      <c r="X17" s="28"/>
    </row>
    <row r="18" spans="1:24" ht="33" customHeight="1">
      <c r="A18" s="10" t="s">
        <v>38</v>
      </c>
      <c r="B18" s="13">
        <v>1586</v>
      </c>
      <c r="C18" s="13">
        <v>134537</v>
      </c>
      <c r="D18" s="13">
        <v>134209</v>
      </c>
      <c r="E18" s="13">
        <v>328</v>
      </c>
      <c r="F18" s="13">
        <v>580</v>
      </c>
      <c r="G18" s="13">
        <v>0</v>
      </c>
      <c r="H18" s="13">
        <v>0</v>
      </c>
      <c r="I18" s="13">
        <v>580</v>
      </c>
      <c r="J18" s="13">
        <v>1372441</v>
      </c>
      <c r="K18" s="13">
        <v>42095</v>
      </c>
      <c r="L18" s="10" t="s">
        <v>38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126111</v>
      </c>
      <c r="U18" s="13">
        <v>0</v>
      </c>
      <c r="V18" s="4">
        <f t="shared" si="0"/>
        <v>1635255</v>
      </c>
      <c r="W18" s="49"/>
      <c r="X18" s="28"/>
    </row>
    <row r="19" spans="1:24" ht="33" customHeight="1">
      <c r="A19" s="7" t="s">
        <v>54</v>
      </c>
      <c r="B19" s="14">
        <v>492</v>
      </c>
      <c r="C19" s="14">
        <v>414880</v>
      </c>
      <c r="D19" s="14">
        <v>414880</v>
      </c>
      <c r="E19" s="14">
        <v>0</v>
      </c>
      <c r="F19" s="14">
        <v>982770</v>
      </c>
      <c r="G19" s="14">
        <v>1155</v>
      </c>
      <c r="H19" s="14">
        <v>45218</v>
      </c>
      <c r="I19" s="14">
        <v>20340</v>
      </c>
      <c r="J19" s="14">
        <v>1226224</v>
      </c>
      <c r="K19" s="14">
        <v>18384</v>
      </c>
      <c r="L19" s="7" t="s">
        <v>54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1031568</v>
      </c>
      <c r="T19" s="14">
        <v>287955</v>
      </c>
      <c r="U19" s="14">
        <v>0</v>
      </c>
      <c r="V19" s="5">
        <f t="shared" si="0"/>
        <v>5664689</v>
      </c>
      <c r="W19" s="49"/>
      <c r="X19" s="28"/>
    </row>
    <row r="20" spans="1:24" ht="33" customHeight="1">
      <c r="A20" s="7" t="s">
        <v>39</v>
      </c>
      <c r="B20" s="14">
        <v>1162</v>
      </c>
      <c r="C20" s="14">
        <v>256322</v>
      </c>
      <c r="D20" s="14">
        <v>256265</v>
      </c>
      <c r="E20" s="14">
        <v>57</v>
      </c>
      <c r="F20" s="14">
        <v>41404</v>
      </c>
      <c r="G20" s="14">
        <v>131</v>
      </c>
      <c r="H20" s="14">
        <v>27713</v>
      </c>
      <c r="I20" s="14">
        <v>13495</v>
      </c>
      <c r="J20" s="14">
        <v>491011</v>
      </c>
      <c r="K20" s="14">
        <v>48374</v>
      </c>
      <c r="L20" s="7" t="s">
        <v>39</v>
      </c>
      <c r="M20" s="14">
        <v>0</v>
      </c>
      <c r="N20" s="14">
        <v>0</v>
      </c>
      <c r="O20" s="14">
        <v>0</v>
      </c>
      <c r="P20" s="14">
        <v>0</v>
      </c>
      <c r="Q20" s="14">
        <v>87507</v>
      </c>
      <c r="R20" s="14">
        <v>0</v>
      </c>
      <c r="S20" s="14">
        <v>0</v>
      </c>
      <c r="T20" s="14">
        <v>250935</v>
      </c>
      <c r="U20" s="14">
        <v>0</v>
      </c>
      <c r="V20" s="5">
        <f t="shared" si="0"/>
        <v>1913806</v>
      </c>
      <c r="W20" s="49"/>
      <c r="X20" s="28"/>
    </row>
    <row r="21" spans="1:24" ht="33" customHeight="1">
      <c r="A21" s="7" t="s">
        <v>40</v>
      </c>
      <c r="B21" s="14">
        <v>979</v>
      </c>
      <c r="C21" s="14">
        <v>255111</v>
      </c>
      <c r="D21" s="14">
        <v>255056</v>
      </c>
      <c r="E21" s="14">
        <v>55</v>
      </c>
      <c r="F21" s="14">
        <v>7445</v>
      </c>
      <c r="G21" s="14">
        <v>0</v>
      </c>
      <c r="H21" s="14">
        <v>0</v>
      </c>
      <c r="I21" s="14">
        <v>7445</v>
      </c>
      <c r="J21" s="14">
        <v>0</v>
      </c>
      <c r="K21" s="14">
        <v>0</v>
      </c>
      <c r="L21" s="7" t="s">
        <v>40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30984</v>
      </c>
      <c r="U21" s="14">
        <v>0</v>
      </c>
      <c r="V21" s="5">
        <f t="shared" si="0"/>
        <v>1559399</v>
      </c>
      <c r="W21" s="49"/>
      <c r="X21" s="28"/>
    </row>
    <row r="22" spans="1:24" ht="33" customHeight="1">
      <c r="A22" s="9" t="s">
        <v>41</v>
      </c>
      <c r="B22" s="15">
        <v>1914</v>
      </c>
      <c r="C22" s="15">
        <v>197309</v>
      </c>
      <c r="D22" s="15">
        <v>197045</v>
      </c>
      <c r="E22" s="15">
        <v>264</v>
      </c>
      <c r="F22" s="15">
        <v>18375</v>
      </c>
      <c r="G22" s="15">
        <v>0</v>
      </c>
      <c r="H22" s="15">
        <v>0</v>
      </c>
      <c r="I22" s="15">
        <v>18375</v>
      </c>
      <c r="J22" s="15">
        <v>218909</v>
      </c>
      <c r="K22" s="15">
        <v>218909</v>
      </c>
      <c r="L22" s="9" t="s">
        <v>41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732689</v>
      </c>
      <c r="T22" s="15">
        <v>74083</v>
      </c>
      <c r="U22" s="15">
        <v>0</v>
      </c>
      <c r="V22" s="6">
        <f t="shared" si="0"/>
        <v>2435852</v>
      </c>
      <c r="W22" s="49"/>
      <c r="X22" s="28"/>
    </row>
    <row r="23" spans="1:24" ht="33" customHeight="1">
      <c r="A23" s="11" t="s">
        <v>42</v>
      </c>
      <c r="B23" s="14">
        <v>642</v>
      </c>
      <c r="C23" s="14">
        <v>237124</v>
      </c>
      <c r="D23" s="14">
        <v>236903</v>
      </c>
      <c r="E23" s="14">
        <v>221</v>
      </c>
      <c r="F23" s="14">
        <v>187552</v>
      </c>
      <c r="G23" s="14">
        <v>0</v>
      </c>
      <c r="H23" s="14">
        <v>0</v>
      </c>
      <c r="I23" s="14">
        <v>15730</v>
      </c>
      <c r="J23" s="14">
        <v>1543727</v>
      </c>
      <c r="K23" s="14">
        <v>93744</v>
      </c>
      <c r="L23" s="11" t="s">
        <v>42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935430</v>
      </c>
      <c r="U23" s="14">
        <v>0</v>
      </c>
      <c r="V23" s="5">
        <f t="shared" si="0"/>
        <v>4168079</v>
      </c>
      <c r="W23" s="49"/>
      <c r="X23" s="28"/>
    </row>
    <row r="24" spans="1:24" ht="33" customHeight="1">
      <c r="A24" s="7" t="s">
        <v>55</v>
      </c>
      <c r="B24" s="14">
        <v>3559</v>
      </c>
      <c r="C24" s="14">
        <v>407928</v>
      </c>
      <c r="D24" s="14">
        <v>407725</v>
      </c>
      <c r="E24" s="14">
        <v>203</v>
      </c>
      <c r="F24" s="14">
        <v>91244</v>
      </c>
      <c r="G24" s="14">
        <v>0</v>
      </c>
      <c r="H24" s="14">
        <v>57446</v>
      </c>
      <c r="I24" s="14">
        <v>33770</v>
      </c>
      <c r="J24" s="14">
        <v>1197506</v>
      </c>
      <c r="K24" s="14">
        <v>0</v>
      </c>
      <c r="L24" s="7" t="s">
        <v>55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404901</v>
      </c>
      <c r="U24" s="14">
        <v>0</v>
      </c>
      <c r="V24" s="5">
        <f t="shared" si="0"/>
        <v>4441273</v>
      </c>
      <c r="W24" s="49"/>
      <c r="X24" s="28"/>
    </row>
    <row r="25" spans="1:24" ht="33" customHeight="1">
      <c r="A25" s="7" t="s">
        <v>43</v>
      </c>
      <c r="B25" s="14">
        <v>1614</v>
      </c>
      <c r="C25" s="14">
        <v>185202</v>
      </c>
      <c r="D25" s="14">
        <v>185105</v>
      </c>
      <c r="E25" s="14">
        <v>97</v>
      </c>
      <c r="F25" s="14">
        <v>41129</v>
      </c>
      <c r="G25" s="14">
        <v>4495</v>
      </c>
      <c r="H25" s="14">
        <v>26024</v>
      </c>
      <c r="I25" s="14">
        <v>10610</v>
      </c>
      <c r="J25" s="14">
        <v>481776</v>
      </c>
      <c r="K25" s="14">
        <v>5485</v>
      </c>
      <c r="L25" s="7" t="s">
        <v>43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117395</v>
      </c>
      <c r="U25" s="14">
        <v>0</v>
      </c>
      <c r="V25" s="5">
        <f t="shared" si="0"/>
        <v>1943962</v>
      </c>
      <c r="W25" s="49"/>
      <c r="X25" s="28"/>
    </row>
    <row r="26" spans="1:24" ht="33" customHeight="1">
      <c r="A26" s="7" t="s">
        <v>44</v>
      </c>
      <c r="B26" s="14">
        <v>736</v>
      </c>
      <c r="C26" s="14">
        <v>233447</v>
      </c>
      <c r="D26" s="14">
        <v>233356</v>
      </c>
      <c r="E26" s="14">
        <v>91</v>
      </c>
      <c r="F26" s="14">
        <v>22485</v>
      </c>
      <c r="G26" s="14">
        <v>0</v>
      </c>
      <c r="H26" s="14">
        <v>0</v>
      </c>
      <c r="I26" s="14">
        <v>22485</v>
      </c>
      <c r="J26" s="14">
        <v>0</v>
      </c>
      <c r="K26" s="14">
        <v>0</v>
      </c>
      <c r="L26" s="7" t="s">
        <v>44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906165</v>
      </c>
      <c r="T26" s="14">
        <v>46622</v>
      </c>
      <c r="U26" s="14">
        <v>0</v>
      </c>
      <c r="V26" s="5">
        <f t="shared" si="0"/>
        <v>2815901</v>
      </c>
      <c r="W26" s="49"/>
      <c r="X26" s="28"/>
    </row>
    <row r="27" spans="1:24" ht="33" customHeight="1">
      <c r="A27" s="9" t="s">
        <v>45</v>
      </c>
      <c r="B27" s="14">
        <v>1342</v>
      </c>
      <c r="C27" s="14">
        <v>854125</v>
      </c>
      <c r="D27" s="14">
        <v>854078</v>
      </c>
      <c r="E27" s="14">
        <v>47</v>
      </c>
      <c r="F27" s="14">
        <v>34860</v>
      </c>
      <c r="G27" s="14">
        <v>0</v>
      </c>
      <c r="H27" s="14">
        <v>0</v>
      </c>
      <c r="I27" s="14">
        <v>34860</v>
      </c>
      <c r="J27" s="14">
        <v>0</v>
      </c>
      <c r="K27" s="14">
        <v>0</v>
      </c>
      <c r="L27" s="9" t="s">
        <v>45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688514</v>
      </c>
      <c r="T27" s="14">
        <v>174638</v>
      </c>
      <c r="U27" s="14">
        <v>0</v>
      </c>
      <c r="V27" s="5">
        <f t="shared" si="0"/>
        <v>5051408</v>
      </c>
      <c r="W27" s="49"/>
      <c r="X27" s="28"/>
    </row>
    <row r="28" spans="1:24" ht="33" customHeight="1">
      <c r="A28" s="11" t="s">
        <v>46</v>
      </c>
      <c r="B28" s="13">
        <v>493</v>
      </c>
      <c r="C28" s="13">
        <v>126137</v>
      </c>
      <c r="D28" s="13">
        <v>126058</v>
      </c>
      <c r="E28" s="13">
        <v>79</v>
      </c>
      <c r="F28" s="13">
        <v>25318</v>
      </c>
      <c r="G28" s="13">
        <v>0</v>
      </c>
      <c r="H28" s="13">
        <v>17796</v>
      </c>
      <c r="I28" s="13">
        <v>7465</v>
      </c>
      <c r="J28" s="13">
        <v>39480</v>
      </c>
      <c r="K28" s="13">
        <v>39480</v>
      </c>
      <c r="L28" s="11" t="s">
        <v>46</v>
      </c>
      <c r="M28" s="13">
        <v>42408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4">
        <f t="shared" si="0"/>
        <v>897078</v>
      </c>
      <c r="W28" s="49"/>
      <c r="X28" s="28"/>
    </row>
    <row r="29" spans="1:24" ht="33" customHeight="1">
      <c r="A29" s="7" t="s">
        <v>75</v>
      </c>
      <c r="B29" s="14">
        <v>725</v>
      </c>
      <c r="C29" s="14">
        <v>81696</v>
      </c>
      <c r="D29" s="14">
        <v>81484</v>
      </c>
      <c r="E29" s="14">
        <v>166</v>
      </c>
      <c r="F29" s="14">
        <v>1393493</v>
      </c>
      <c r="G29" s="14">
        <v>0</v>
      </c>
      <c r="H29" s="14">
        <v>1393493</v>
      </c>
      <c r="I29" s="14">
        <v>0</v>
      </c>
      <c r="J29" s="14">
        <v>65653</v>
      </c>
      <c r="K29" s="14">
        <v>65653</v>
      </c>
      <c r="L29" s="7" t="s">
        <v>75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5">
        <f t="shared" si="0"/>
        <v>1541567</v>
      </c>
      <c r="W29" s="49"/>
      <c r="X29" s="28"/>
    </row>
    <row r="30" spans="1:24" ht="33" customHeight="1" thickBot="1">
      <c r="A30" s="7" t="s">
        <v>76</v>
      </c>
      <c r="B30" s="14">
        <v>509</v>
      </c>
      <c r="C30" s="14">
        <v>24604</v>
      </c>
      <c r="D30" s="14">
        <v>24543</v>
      </c>
      <c r="E30" s="14">
        <v>61</v>
      </c>
      <c r="F30" s="14">
        <v>2435</v>
      </c>
      <c r="G30" s="14">
        <v>0</v>
      </c>
      <c r="H30" s="14">
        <v>0</v>
      </c>
      <c r="I30" s="14">
        <v>2435</v>
      </c>
      <c r="J30" s="14">
        <v>1056774</v>
      </c>
      <c r="K30" s="14">
        <v>57763</v>
      </c>
      <c r="L30" s="7" t="s">
        <v>76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5">
        <f t="shared" si="0"/>
        <v>1084322</v>
      </c>
      <c r="W30" s="49"/>
      <c r="X30" s="28"/>
    </row>
    <row r="31" spans="1:22" ht="33" customHeight="1" thickTop="1">
      <c r="A31" s="29" t="s">
        <v>47</v>
      </c>
      <c r="B31" s="12">
        <f aca="true" t="shared" si="1" ref="B31:K31">SUM(B8:B30)</f>
        <v>24444</v>
      </c>
      <c r="C31" s="12">
        <f t="shared" si="1"/>
        <v>14105699</v>
      </c>
      <c r="D31" s="12">
        <f t="shared" si="1"/>
        <v>14102214</v>
      </c>
      <c r="E31" s="12">
        <f t="shared" si="1"/>
        <v>2429</v>
      </c>
      <c r="F31" s="12">
        <f t="shared" si="1"/>
        <v>2863140</v>
      </c>
      <c r="G31" s="12">
        <f t="shared" si="1"/>
        <v>5781</v>
      </c>
      <c r="H31" s="12">
        <f t="shared" si="1"/>
        <v>1567690</v>
      </c>
      <c r="I31" s="12">
        <f t="shared" si="1"/>
        <v>193135</v>
      </c>
      <c r="J31" s="12">
        <f t="shared" si="1"/>
        <v>11170095</v>
      </c>
      <c r="K31" s="12">
        <f t="shared" si="1"/>
        <v>781433</v>
      </c>
      <c r="L31" s="29" t="s">
        <v>47</v>
      </c>
      <c r="M31" s="12">
        <f>SUM(M8:M30)</f>
        <v>42408</v>
      </c>
      <c r="N31" s="12">
        <f>SUM(N8:N30)</f>
        <v>0</v>
      </c>
      <c r="O31" s="12">
        <f>SUM(O8:O30)</f>
        <v>0</v>
      </c>
      <c r="P31" s="12">
        <f>SUM(P8:P30)</f>
        <v>0</v>
      </c>
      <c r="Q31" s="12">
        <f>SUM(Q8:Q30)</f>
        <v>87507</v>
      </c>
      <c r="R31" s="12">
        <f>SUM(R8:R30)</f>
        <v>0</v>
      </c>
      <c r="S31" s="12">
        <f>SUM(S8:S30)</f>
        <v>3973284</v>
      </c>
      <c r="T31" s="12">
        <f>SUM(T8:T30)</f>
        <v>3506714</v>
      </c>
      <c r="U31" s="12">
        <f>SUM(U8:U30)</f>
        <v>0</v>
      </c>
      <c r="V31" s="12">
        <f>SUM(V8:V30)</f>
        <v>52597681</v>
      </c>
    </row>
    <row r="32" spans="1:23" ht="69" customHeight="1">
      <c r="A32" s="16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16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6"/>
    </row>
    <row r="33" spans="1:23" ht="29.25" customHeight="1">
      <c r="A33" s="16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16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6"/>
    </row>
    <row r="34" spans="1:13" ht="28.5">
      <c r="A34" s="1" t="s">
        <v>72</v>
      </c>
      <c r="B34" s="18"/>
      <c r="L34" s="16" t="s">
        <v>73</v>
      </c>
      <c r="M34" s="16"/>
    </row>
    <row r="35" spans="1:13" ht="24" customHeight="1">
      <c r="A35" s="1"/>
      <c r="B35" s="18"/>
      <c r="L35" s="16"/>
      <c r="M35" s="16"/>
    </row>
    <row r="36" spans="1:22" ht="30" customHeight="1">
      <c r="A36" s="19" t="s">
        <v>0</v>
      </c>
      <c r="B36" s="19" t="s">
        <v>4</v>
      </c>
      <c r="C36" s="30" t="s">
        <v>5</v>
      </c>
      <c r="D36" s="20"/>
      <c r="E36" s="20"/>
      <c r="F36" s="19" t="s">
        <v>6</v>
      </c>
      <c r="G36" s="19" t="s">
        <v>7</v>
      </c>
      <c r="H36" s="20"/>
      <c r="I36" s="20"/>
      <c r="J36" s="19" t="s">
        <v>8</v>
      </c>
      <c r="K36" s="2" t="s">
        <v>9</v>
      </c>
      <c r="L36" s="19" t="s">
        <v>0</v>
      </c>
      <c r="M36" s="19" t="s">
        <v>48</v>
      </c>
      <c r="N36" s="20"/>
      <c r="O36" s="20"/>
      <c r="P36" s="20"/>
      <c r="Q36" s="20"/>
      <c r="R36" s="20"/>
      <c r="S36" s="20"/>
      <c r="T36" s="20"/>
      <c r="U36" s="20"/>
      <c r="V36" s="21"/>
    </row>
    <row r="37" spans="1:22" ht="30" customHeight="1">
      <c r="A37" s="23"/>
      <c r="B37" s="24" t="s">
        <v>19</v>
      </c>
      <c r="C37" s="25"/>
      <c r="D37" s="24" t="s">
        <v>20</v>
      </c>
      <c r="E37" s="24" t="s">
        <v>21</v>
      </c>
      <c r="F37" s="25"/>
      <c r="G37" s="25"/>
      <c r="H37" s="24" t="s">
        <v>22</v>
      </c>
      <c r="I37" s="24" t="s">
        <v>23</v>
      </c>
      <c r="J37" s="25"/>
      <c r="K37" s="31"/>
      <c r="L37" s="23"/>
      <c r="M37" s="23"/>
      <c r="N37" s="32" t="s">
        <v>61</v>
      </c>
      <c r="O37" s="32" t="s">
        <v>63</v>
      </c>
      <c r="P37" s="33" t="s">
        <v>58</v>
      </c>
      <c r="Q37" s="34" t="s">
        <v>49</v>
      </c>
      <c r="R37" s="35"/>
      <c r="S37" s="35"/>
      <c r="T37" s="35"/>
      <c r="U37" s="33" t="s">
        <v>69</v>
      </c>
      <c r="V37" s="32" t="s">
        <v>50</v>
      </c>
    </row>
    <row r="38" spans="1:22" ht="27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3"/>
      <c r="L38" s="23"/>
      <c r="M38" s="23"/>
      <c r="N38" s="3" t="s">
        <v>62</v>
      </c>
      <c r="O38" s="3" t="s">
        <v>64</v>
      </c>
      <c r="P38" s="36" t="s">
        <v>59</v>
      </c>
      <c r="Q38" s="23"/>
      <c r="R38" s="34" t="s">
        <v>51</v>
      </c>
      <c r="S38" s="32" t="s">
        <v>65</v>
      </c>
      <c r="T38" s="33" t="s">
        <v>67</v>
      </c>
      <c r="U38" s="36" t="s">
        <v>70</v>
      </c>
      <c r="V38" s="3"/>
    </row>
    <row r="39" spans="1:22" ht="30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3"/>
      <c r="L39" s="23"/>
      <c r="M39" s="23"/>
      <c r="N39" s="37"/>
      <c r="O39" s="37"/>
      <c r="P39" s="38" t="s">
        <v>60</v>
      </c>
      <c r="Q39" s="37"/>
      <c r="R39" s="37"/>
      <c r="S39" s="39" t="s">
        <v>66</v>
      </c>
      <c r="T39" s="38" t="s">
        <v>68</v>
      </c>
      <c r="U39" s="38" t="s">
        <v>71</v>
      </c>
      <c r="V39" s="3"/>
    </row>
    <row r="40" spans="1:22" ht="33" customHeight="1">
      <c r="A40" s="11" t="s">
        <v>31</v>
      </c>
      <c r="B40" s="13">
        <v>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1576470</v>
      </c>
      <c r="K40" s="13">
        <v>0</v>
      </c>
      <c r="L40" s="11" t="s">
        <v>31</v>
      </c>
      <c r="M40" s="13">
        <v>11083021</v>
      </c>
      <c r="N40" s="13">
        <v>0</v>
      </c>
      <c r="O40" s="13">
        <v>9474</v>
      </c>
      <c r="P40" s="13">
        <v>0</v>
      </c>
      <c r="Q40" s="13">
        <v>24958</v>
      </c>
      <c r="R40" s="13">
        <v>17660</v>
      </c>
      <c r="S40" s="13">
        <v>7298</v>
      </c>
      <c r="T40" s="13">
        <v>0</v>
      </c>
      <c r="U40" s="13">
        <v>6970</v>
      </c>
      <c r="V40" s="13">
        <v>10230130</v>
      </c>
    </row>
    <row r="41" spans="1:22" ht="33" customHeight="1">
      <c r="A41" s="7" t="s">
        <v>32</v>
      </c>
      <c r="B41" s="14">
        <v>113336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7" t="s">
        <v>32</v>
      </c>
      <c r="M41" s="14">
        <v>36096</v>
      </c>
      <c r="N41" s="14">
        <v>166</v>
      </c>
      <c r="O41" s="14">
        <v>35</v>
      </c>
      <c r="P41" s="14">
        <v>0</v>
      </c>
      <c r="Q41" s="14">
        <v>26917</v>
      </c>
      <c r="R41" s="14">
        <v>18765</v>
      </c>
      <c r="S41" s="14">
        <v>8152</v>
      </c>
      <c r="T41" s="14">
        <v>0</v>
      </c>
      <c r="U41" s="14">
        <v>6083</v>
      </c>
      <c r="V41" s="14">
        <v>2763</v>
      </c>
    </row>
    <row r="42" spans="1:22" ht="33" customHeight="1">
      <c r="A42" s="7" t="s">
        <v>33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7" t="s">
        <v>33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</row>
    <row r="43" spans="1:22" ht="33" customHeight="1">
      <c r="A43" s="7" t="s">
        <v>74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7" t="s">
        <v>74</v>
      </c>
      <c r="M43" s="14">
        <v>172</v>
      </c>
      <c r="N43" s="14">
        <v>159</v>
      </c>
      <c r="O43" s="14">
        <v>13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</row>
    <row r="44" spans="1:22" ht="33" customHeight="1">
      <c r="A44" s="7" t="s">
        <v>34</v>
      </c>
      <c r="B44" s="14">
        <v>608129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7" t="s">
        <v>34</v>
      </c>
      <c r="M44" s="14">
        <v>104448</v>
      </c>
      <c r="N44" s="14">
        <v>267</v>
      </c>
      <c r="O44" s="14">
        <v>35</v>
      </c>
      <c r="P44" s="14">
        <v>0</v>
      </c>
      <c r="Q44" s="14">
        <v>69493</v>
      </c>
      <c r="R44" s="14">
        <v>47775</v>
      </c>
      <c r="S44" s="14">
        <v>21718</v>
      </c>
      <c r="T44" s="14">
        <v>0</v>
      </c>
      <c r="U44" s="14">
        <v>14844</v>
      </c>
      <c r="V44" s="14">
        <v>19456</v>
      </c>
    </row>
    <row r="45" spans="1:22" ht="33" customHeight="1">
      <c r="A45" s="8" t="s">
        <v>35</v>
      </c>
      <c r="B45" s="13">
        <v>575425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8" t="s">
        <v>35</v>
      </c>
      <c r="M45" s="13">
        <v>143331</v>
      </c>
      <c r="N45" s="13">
        <v>0</v>
      </c>
      <c r="O45" s="13">
        <v>66</v>
      </c>
      <c r="P45" s="13">
        <v>0</v>
      </c>
      <c r="Q45" s="13">
        <v>109390</v>
      </c>
      <c r="R45" s="13">
        <v>68308</v>
      </c>
      <c r="S45" s="13">
        <v>27526</v>
      </c>
      <c r="T45" s="13">
        <v>13556</v>
      </c>
      <c r="U45" s="13">
        <v>21777</v>
      </c>
      <c r="V45" s="13">
        <v>11798</v>
      </c>
    </row>
    <row r="46" spans="1:22" ht="33" customHeight="1">
      <c r="A46" s="7" t="s">
        <v>53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7" t="s">
        <v>53</v>
      </c>
      <c r="M46" s="14">
        <v>5071</v>
      </c>
      <c r="N46" s="14">
        <v>1185</v>
      </c>
      <c r="O46" s="14">
        <v>480</v>
      </c>
      <c r="P46" s="14">
        <v>100</v>
      </c>
      <c r="Q46" s="14">
        <v>2697</v>
      </c>
      <c r="R46" s="14">
        <v>1765</v>
      </c>
      <c r="S46" s="14">
        <v>932</v>
      </c>
      <c r="T46" s="14">
        <v>0</v>
      </c>
      <c r="U46" s="14">
        <v>592</v>
      </c>
      <c r="V46" s="14">
        <v>0</v>
      </c>
    </row>
    <row r="47" spans="1:22" ht="33" customHeight="1">
      <c r="A47" s="7" t="s">
        <v>36</v>
      </c>
      <c r="B47" s="14">
        <v>436581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7" t="s">
        <v>36</v>
      </c>
      <c r="M47" s="14">
        <v>99903</v>
      </c>
      <c r="N47" s="14">
        <v>0</v>
      </c>
      <c r="O47" s="14">
        <v>90</v>
      </c>
      <c r="P47" s="14">
        <v>0</v>
      </c>
      <c r="Q47" s="14">
        <v>68065</v>
      </c>
      <c r="R47" s="14">
        <v>42349</v>
      </c>
      <c r="S47" s="14">
        <v>19420</v>
      </c>
      <c r="T47" s="14">
        <v>6296</v>
      </c>
      <c r="U47" s="14">
        <v>13978</v>
      </c>
      <c r="V47" s="14">
        <v>17088</v>
      </c>
    </row>
    <row r="48" spans="1:22" ht="33" customHeight="1">
      <c r="A48" s="7" t="s">
        <v>37</v>
      </c>
      <c r="B48" s="14">
        <v>574458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7" t="s">
        <v>37</v>
      </c>
      <c r="M48" s="14">
        <v>140957</v>
      </c>
      <c r="N48" s="14">
        <v>244</v>
      </c>
      <c r="O48" s="14">
        <v>150</v>
      </c>
      <c r="P48" s="14">
        <v>0</v>
      </c>
      <c r="Q48" s="14">
        <v>97803</v>
      </c>
      <c r="R48" s="14">
        <v>64421</v>
      </c>
      <c r="S48" s="14">
        <v>33382</v>
      </c>
      <c r="T48" s="14">
        <v>0</v>
      </c>
      <c r="U48" s="14">
        <v>20132</v>
      </c>
      <c r="V48" s="14">
        <v>21885</v>
      </c>
    </row>
    <row r="49" spans="1:22" ht="33" customHeight="1">
      <c r="A49" s="9" t="s">
        <v>52</v>
      </c>
      <c r="B49" s="15">
        <v>977119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9" t="s">
        <v>52</v>
      </c>
      <c r="M49" s="15">
        <v>312641</v>
      </c>
      <c r="N49" s="15">
        <v>0</v>
      </c>
      <c r="O49" s="15">
        <v>52</v>
      </c>
      <c r="P49" s="15">
        <v>0</v>
      </c>
      <c r="Q49" s="15">
        <v>222013</v>
      </c>
      <c r="R49" s="15">
        <v>151333</v>
      </c>
      <c r="S49" s="15">
        <v>70680</v>
      </c>
      <c r="T49" s="15">
        <v>0</v>
      </c>
      <c r="U49" s="15">
        <v>47127</v>
      </c>
      <c r="V49" s="15">
        <v>28191</v>
      </c>
    </row>
    <row r="50" spans="1:22" ht="33" customHeight="1">
      <c r="A50" s="10" t="s">
        <v>38</v>
      </c>
      <c r="B50" s="14">
        <v>1330346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0" t="s">
        <v>38</v>
      </c>
      <c r="M50" s="14">
        <v>182710</v>
      </c>
      <c r="N50" s="14">
        <v>615</v>
      </c>
      <c r="O50" s="14">
        <v>2336</v>
      </c>
      <c r="P50" s="14">
        <v>0</v>
      </c>
      <c r="Q50" s="14">
        <v>85402</v>
      </c>
      <c r="R50" s="14">
        <v>59045</v>
      </c>
      <c r="S50" s="14">
        <v>26357</v>
      </c>
      <c r="T50" s="14">
        <v>0</v>
      </c>
      <c r="U50" s="14">
        <v>18561</v>
      </c>
      <c r="V50" s="14">
        <v>74663</v>
      </c>
    </row>
    <row r="51" spans="1:22" ht="33" customHeight="1">
      <c r="A51" s="7" t="s">
        <v>54</v>
      </c>
      <c r="B51" s="14">
        <v>1207840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1720800</v>
      </c>
      <c r="K51" s="14">
        <v>0</v>
      </c>
      <c r="L51" s="7" t="s">
        <v>54</v>
      </c>
      <c r="M51" s="14">
        <v>1774931</v>
      </c>
      <c r="N51" s="14">
        <v>223</v>
      </c>
      <c r="O51" s="14">
        <v>12230</v>
      </c>
      <c r="P51" s="14">
        <v>0</v>
      </c>
      <c r="Q51" s="14">
        <v>1289428</v>
      </c>
      <c r="R51" s="14">
        <v>845757</v>
      </c>
      <c r="S51" s="14">
        <v>443671</v>
      </c>
      <c r="T51" s="14">
        <v>0</v>
      </c>
      <c r="U51" s="14">
        <v>262510</v>
      </c>
      <c r="V51" s="14">
        <v>207736</v>
      </c>
    </row>
    <row r="52" spans="1:22" ht="33" customHeight="1">
      <c r="A52" s="7" t="s">
        <v>39</v>
      </c>
      <c r="B52" s="14">
        <v>442637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785465</v>
      </c>
      <c r="K52" s="14">
        <v>87507</v>
      </c>
      <c r="L52" s="7" t="s">
        <v>39</v>
      </c>
      <c r="M52" s="14">
        <v>991912</v>
      </c>
      <c r="N52" s="14">
        <v>304</v>
      </c>
      <c r="O52" s="14">
        <v>8475</v>
      </c>
      <c r="P52" s="14">
        <v>0</v>
      </c>
      <c r="Q52" s="14">
        <v>740224</v>
      </c>
      <c r="R52" s="14">
        <v>485250</v>
      </c>
      <c r="S52" s="14">
        <v>254974</v>
      </c>
      <c r="T52" s="14">
        <v>0</v>
      </c>
      <c r="U52" s="14">
        <v>151090</v>
      </c>
      <c r="V52" s="14">
        <v>90145</v>
      </c>
    </row>
    <row r="53" spans="1:22" ht="33" customHeight="1">
      <c r="A53" s="7" t="s">
        <v>40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1264880</v>
      </c>
      <c r="K53" s="14">
        <v>0</v>
      </c>
      <c r="L53" s="7" t="s">
        <v>40</v>
      </c>
      <c r="M53" s="14">
        <v>1209004</v>
      </c>
      <c r="N53" s="14">
        <v>266</v>
      </c>
      <c r="O53" s="14">
        <v>30</v>
      </c>
      <c r="P53" s="14">
        <v>0</v>
      </c>
      <c r="Q53" s="14">
        <v>909907</v>
      </c>
      <c r="R53" s="14">
        <v>586067</v>
      </c>
      <c r="S53" s="14">
        <v>323840</v>
      </c>
      <c r="T53" s="14">
        <v>0</v>
      </c>
      <c r="U53" s="14">
        <v>182357</v>
      </c>
      <c r="V53" s="14">
        <v>114479</v>
      </c>
    </row>
    <row r="54" spans="1:22" ht="33" customHeight="1">
      <c r="A54" s="9" t="s">
        <v>41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1192573</v>
      </c>
      <c r="K54" s="14">
        <v>0</v>
      </c>
      <c r="L54" s="9" t="s">
        <v>41</v>
      </c>
      <c r="M54" s="14">
        <v>1322610</v>
      </c>
      <c r="N54" s="14">
        <v>735</v>
      </c>
      <c r="O54" s="14">
        <v>170</v>
      </c>
      <c r="P54" s="14">
        <v>0</v>
      </c>
      <c r="Q54" s="14">
        <v>981341</v>
      </c>
      <c r="R54" s="14">
        <v>637530</v>
      </c>
      <c r="S54" s="14">
        <v>343811</v>
      </c>
      <c r="T54" s="14">
        <v>0</v>
      </c>
      <c r="U54" s="14">
        <v>197338</v>
      </c>
      <c r="V54" s="14">
        <v>139578</v>
      </c>
    </row>
    <row r="55" spans="1:22" ht="33" customHeight="1">
      <c r="A55" s="11" t="s">
        <v>42</v>
      </c>
      <c r="B55" s="13">
        <v>1449983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1263604</v>
      </c>
      <c r="K55" s="13">
        <v>0</v>
      </c>
      <c r="L55" s="11" t="s">
        <v>42</v>
      </c>
      <c r="M55" s="13">
        <v>1129559</v>
      </c>
      <c r="N55" s="13">
        <v>514</v>
      </c>
      <c r="O55" s="13">
        <v>5009</v>
      </c>
      <c r="P55" s="13">
        <v>114</v>
      </c>
      <c r="Q55" s="13">
        <v>847228</v>
      </c>
      <c r="R55" s="13">
        <v>555291</v>
      </c>
      <c r="S55" s="13">
        <v>291937</v>
      </c>
      <c r="T55" s="13">
        <v>0</v>
      </c>
      <c r="U55" s="13">
        <v>171093</v>
      </c>
      <c r="V55" s="13">
        <v>103745</v>
      </c>
    </row>
    <row r="56" spans="1:22" ht="33" customHeight="1">
      <c r="A56" s="7" t="s">
        <v>55</v>
      </c>
      <c r="B56" s="14">
        <v>1197506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2336135</v>
      </c>
      <c r="K56" s="14">
        <v>0</v>
      </c>
      <c r="L56" s="7" t="s">
        <v>55</v>
      </c>
      <c r="M56" s="14">
        <v>2727586</v>
      </c>
      <c r="N56" s="14">
        <v>1662</v>
      </c>
      <c r="O56" s="14">
        <v>27345</v>
      </c>
      <c r="P56" s="14">
        <v>0</v>
      </c>
      <c r="Q56" s="14">
        <v>2047539</v>
      </c>
      <c r="R56" s="14">
        <v>1321305</v>
      </c>
      <c r="S56" s="14">
        <v>726234</v>
      </c>
      <c r="T56" s="14">
        <v>0</v>
      </c>
      <c r="U56" s="14">
        <v>397489</v>
      </c>
      <c r="V56" s="14">
        <v>245578</v>
      </c>
    </row>
    <row r="57" spans="1:22" ht="33" customHeight="1">
      <c r="A57" s="7" t="s">
        <v>43</v>
      </c>
      <c r="B57" s="14">
        <v>476291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1116846</v>
      </c>
      <c r="K57" s="14">
        <v>0</v>
      </c>
      <c r="L57" s="7" t="s">
        <v>43</v>
      </c>
      <c r="M57" s="14">
        <v>1110101</v>
      </c>
      <c r="N57" s="14">
        <v>548</v>
      </c>
      <c r="O57" s="14">
        <v>3205</v>
      </c>
      <c r="P57" s="14">
        <v>208</v>
      </c>
      <c r="Q57" s="14">
        <v>830801</v>
      </c>
      <c r="R57" s="14">
        <v>537090</v>
      </c>
      <c r="S57" s="14">
        <v>293711</v>
      </c>
      <c r="T57" s="14">
        <v>0</v>
      </c>
      <c r="U57" s="14">
        <v>168002</v>
      </c>
      <c r="V57" s="14">
        <v>104387</v>
      </c>
    </row>
    <row r="58" spans="1:22" ht="33" customHeight="1">
      <c r="A58" s="7" t="s">
        <v>44</v>
      </c>
      <c r="B58" s="14">
        <v>0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1606446</v>
      </c>
      <c r="K58" s="14">
        <v>0</v>
      </c>
      <c r="L58" s="7" t="s">
        <v>44</v>
      </c>
      <c r="M58" s="14">
        <v>1518046</v>
      </c>
      <c r="N58" s="14">
        <v>645</v>
      </c>
      <c r="O58" s="14">
        <v>75</v>
      </c>
      <c r="P58" s="14">
        <v>0</v>
      </c>
      <c r="Q58" s="14">
        <v>1143983</v>
      </c>
      <c r="R58" s="14">
        <v>738586</v>
      </c>
      <c r="S58" s="14">
        <v>405397</v>
      </c>
      <c r="T58" s="14">
        <v>0</v>
      </c>
      <c r="U58" s="14">
        <v>227677</v>
      </c>
      <c r="V58" s="14">
        <v>143160</v>
      </c>
    </row>
    <row r="59" spans="1:22" ht="33" customHeight="1">
      <c r="A59" s="9" t="s">
        <v>45</v>
      </c>
      <c r="B59" s="15">
        <v>0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3297929</v>
      </c>
      <c r="K59" s="15">
        <v>0</v>
      </c>
      <c r="L59" s="9" t="s">
        <v>45</v>
      </c>
      <c r="M59" s="15">
        <v>3528608</v>
      </c>
      <c r="N59" s="15">
        <v>0</v>
      </c>
      <c r="O59" s="15">
        <v>0</v>
      </c>
      <c r="P59" s="15">
        <v>0</v>
      </c>
      <c r="Q59" s="15">
        <v>2631739</v>
      </c>
      <c r="R59" s="15">
        <v>1633344</v>
      </c>
      <c r="S59" s="15">
        <v>998395</v>
      </c>
      <c r="T59" s="15">
        <v>0</v>
      </c>
      <c r="U59" s="15">
        <v>504949</v>
      </c>
      <c r="V59" s="15">
        <v>377354</v>
      </c>
    </row>
    <row r="60" spans="1:22" ht="33" customHeight="1">
      <c r="A60" s="11" t="s">
        <v>46</v>
      </c>
      <c r="B60" s="14">
        <v>0</v>
      </c>
      <c r="C60" s="14">
        <v>0</v>
      </c>
      <c r="D60" s="14">
        <v>0</v>
      </c>
      <c r="E60" s="14">
        <v>0</v>
      </c>
      <c r="F60" s="14">
        <v>5270</v>
      </c>
      <c r="G60" s="14">
        <v>0</v>
      </c>
      <c r="H60" s="14">
        <v>0</v>
      </c>
      <c r="I60" s="14">
        <v>0</v>
      </c>
      <c r="J60" s="14">
        <v>657972</v>
      </c>
      <c r="K60" s="14">
        <v>42408</v>
      </c>
      <c r="L60" s="11" t="s">
        <v>46</v>
      </c>
      <c r="M60" s="14">
        <v>754930</v>
      </c>
      <c r="N60" s="14">
        <v>403</v>
      </c>
      <c r="O60" s="14">
        <v>7543</v>
      </c>
      <c r="P60" s="14">
        <v>25969</v>
      </c>
      <c r="Q60" s="14">
        <v>541777</v>
      </c>
      <c r="R60" s="14">
        <v>346866</v>
      </c>
      <c r="S60" s="14">
        <v>194911</v>
      </c>
      <c r="T60" s="14">
        <v>0</v>
      </c>
      <c r="U60" s="14">
        <v>107792</v>
      </c>
      <c r="V60" s="14">
        <v>66249</v>
      </c>
    </row>
    <row r="61" spans="1:22" ht="33" customHeight="1">
      <c r="A61" s="7" t="s">
        <v>75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7" t="s">
        <v>75</v>
      </c>
      <c r="M61" s="14">
        <v>679</v>
      </c>
      <c r="N61" s="14">
        <v>404</v>
      </c>
      <c r="O61" s="14">
        <v>210</v>
      </c>
      <c r="P61" s="14">
        <v>65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  <c r="V61" s="14">
        <v>0</v>
      </c>
    </row>
    <row r="62" spans="1:22" ht="33" customHeight="1" thickBot="1">
      <c r="A62" s="7" t="s">
        <v>76</v>
      </c>
      <c r="B62" s="14">
        <v>999011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7" t="s">
        <v>76</v>
      </c>
      <c r="M62" s="14">
        <v>248049</v>
      </c>
      <c r="N62" s="14">
        <v>419</v>
      </c>
      <c r="O62" s="14">
        <v>60</v>
      </c>
      <c r="P62" s="14">
        <v>0</v>
      </c>
      <c r="Q62" s="14">
        <v>182747</v>
      </c>
      <c r="R62" s="14">
        <v>127753</v>
      </c>
      <c r="S62" s="14">
        <v>54994</v>
      </c>
      <c r="T62" s="14">
        <v>0</v>
      </c>
      <c r="U62" s="14">
        <v>39505</v>
      </c>
      <c r="V62" s="14">
        <v>24539</v>
      </c>
    </row>
    <row r="63" spans="1:22" ht="33" customHeight="1" thickTop="1">
      <c r="A63" s="29" t="s">
        <v>47</v>
      </c>
      <c r="B63" s="12">
        <f aca="true" t="shared" si="2" ref="B63:K63">SUM(B40:B62)</f>
        <v>10388662</v>
      </c>
      <c r="C63" s="12">
        <f t="shared" si="2"/>
        <v>0</v>
      </c>
      <c r="D63" s="12">
        <f t="shared" si="2"/>
        <v>0</v>
      </c>
      <c r="E63" s="12">
        <f t="shared" si="2"/>
        <v>0</v>
      </c>
      <c r="F63" s="12">
        <f t="shared" si="2"/>
        <v>5270</v>
      </c>
      <c r="G63" s="12">
        <f t="shared" si="2"/>
        <v>0</v>
      </c>
      <c r="H63" s="12">
        <f t="shared" si="2"/>
        <v>0</v>
      </c>
      <c r="I63" s="12">
        <f t="shared" si="2"/>
        <v>0</v>
      </c>
      <c r="J63" s="12">
        <f t="shared" si="2"/>
        <v>16819120</v>
      </c>
      <c r="K63" s="12">
        <f t="shared" si="2"/>
        <v>129915</v>
      </c>
      <c r="L63" s="40" t="s">
        <v>47</v>
      </c>
      <c r="M63" s="41">
        <f aca="true" t="shared" si="3" ref="M63:U63">SUM(M40:M62)</f>
        <v>28424365</v>
      </c>
      <c r="N63" s="41">
        <f t="shared" si="3"/>
        <v>8759</v>
      </c>
      <c r="O63" s="41">
        <f t="shared" si="3"/>
        <v>77083</v>
      </c>
      <c r="P63" s="41">
        <f t="shared" si="3"/>
        <v>26456</v>
      </c>
      <c r="Q63" s="41">
        <f t="shared" si="3"/>
        <v>12853452</v>
      </c>
      <c r="R63" s="41">
        <f t="shared" si="3"/>
        <v>8286260</v>
      </c>
      <c r="S63" s="41">
        <f t="shared" si="3"/>
        <v>4547340</v>
      </c>
      <c r="T63" s="41">
        <f t="shared" si="3"/>
        <v>19852</v>
      </c>
      <c r="U63" s="41">
        <f t="shared" si="3"/>
        <v>2559866</v>
      </c>
      <c r="V63" s="41">
        <f>SUM(V40:V62)</f>
        <v>12022924</v>
      </c>
    </row>
    <row r="64" spans="1:22" ht="24">
      <c r="A64" s="42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4"/>
    </row>
    <row r="65" spans="1:22" ht="24">
      <c r="A65" s="42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4"/>
    </row>
    <row r="66" spans="1:22" ht="24">
      <c r="A66" s="42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4"/>
    </row>
    <row r="67" spans="1:22" ht="24">
      <c r="A67" s="42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4"/>
    </row>
    <row r="68" spans="1:22" ht="24">
      <c r="A68" s="42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4"/>
    </row>
    <row r="69" spans="1:22" ht="24">
      <c r="A69" s="42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4"/>
    </row>
    <row r="70" spans="1:22" ht="24">
      <c r="A70" s="42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4"/>
    </row>
    <row r="71" spans="1:22" ht="24">
      <c r="A71" s="42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4"/>
    </row>
    <row r="72" spans="1:22" ht="24">
      <c r="A72" s="42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4"/>
    </row>
    <row r="73" spans="1:22" ht="24">
      <c r="A73" s="42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4"/>
    </row>
    <row r="74" spans="1:22" ht="24">
      <c r="A74" s="42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4"/>
    </row>
    <row r="75" spans="1:22" ht="24">
      <c r="A75" s="42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4"/>
    </row>
    <row r="76" spans="1:22" ht="24">
      <c r="A76" s="42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4"/>
    </row>
    <row r="77" spans="1:22" ht="24">
      <c r="A77" s="45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4"/>
    </row>
    <row r="78" spans="1:22" ht="24">
      <c r="A78" s="45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4"/>
    </row>
  </sheetData>
  <sheetProtection/>
  <printOptions/>
  <pageMargins left="0.7874015748031497" right="0.7874015748031497" top="0.5905511811023623" bottom="0.5118110236220472" header="0.5118110236220472" footer="0.3937007874015748"/>
  <pageSetup firstPageNumber="247" useFirstPageNumber="1" fitToHeight="5" horizontalDpi="600" verticalDpi="600" orientation="portrait" paperSize="9" scale="33" r:id="rId1"/>
  <headerFooter alignWithMargins="0">
    <oddFooter>&amp;C&amp;32&amp;P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坂下 拓也</cp:lastModifiedBy>
  <cp:lastPrinted>2011-03-03T04:35:10Z</cp:lastPrinted>
  <dcterms:modified xsi:type="dcterms:W3CDTF">2014-03-30T14:52:49Z</dcterms:modified>
  <cp:category/>
  <cp:version/>
  <cp:contentType/>
  <cp:contentStatus/>
</cp:coreProperties>
</file>