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245" yWindow="30" windowWidth="17640" windowHeight="8160" activeTab="0"/>
  </bookViews>
  <sheets>
    <sheet name="121" sheetId="1" r:id="rId1"/>
  </sheets>
  <definedNames>
    <definedName name="_xlnm.Print_Area" localSheetId="0">'121'!$A$1:$R$281</definedName>
  </definedNames>
  <calcPr fullCalcOnLoad="1"/>
</workbook>
</file>

<file path=xl/sharedStrings.xml><?xml version="1.0" encoding="utf-8"?>
<sst xmlns="http://schemas.openxmlformats.org/spreadsheetml/2006/main" count="1712" uniqueCount="468">
  <si>
    <t>スカイライン</t>
  </si>
  <si>
    <t>合戦場のしだれ桜</t>
  </si>
  <si>
    <t>ムシテックワールド</t>
  </si>
  <si>
    <t>フラワーセンター</t>
  </si>
  <si>
    <t>ジュピアランドひらた</t>
  </si>
  <si>
    <t>グランデコスノーリゾート</t>
  </si>
  <si>
    <t>マリンパークなみえ</t>
  </si>
  <si>
    <t>アンナガーデン</t>
  </si>
  <si>
    <t>はたけんぼ</t>
  </si>
  <si>
    <t>いわき・ら・ら・ミュウ</t>
  </si>
  <si>
    <t>スカイピアあだたら</t>
  </si>
  <si>
    <t>スパアルツおおるり</t>
  </si>
  <si>
    <t>ロータスイン</t>
  </si>
  <si>
    <t>スパリゾートハワイアンズ</t>
  </si>
  <si>
    <t>針道のあばれ山車</t>
  </si>
  <si>
    <t>万人子守地蔵尊例大祭</t>
  </si>
  <si>
    <t>松明あかし</t>
  </si>
  <si>
    <t>ロードレース</t>
  </si>
  <si>
    <t>コスキン・エン・ハポン</t>
  </si>
  <si>
    <t>自然</t>
  </si>
  <si>
    <t>アサヒビール福島工場</t>
  </si>
  <si>
    <t>総　　　数</t>
  </si>
  <si>
    <t xml:space="preserve">  入　　　込　　　状　　　況（続き）</t>
  </si>
  <si>
    <t xml:space="preserve">  入　　　込　　　状　　　況</t>
  </si>
  <si>
    <t>(</t>
  </si>
  <si>
    <t>)</t>
  </si>
  <si>
    <t>福島市</t>
  </si>
  <si>
    <t>（248）商業・貿易・観光</t>
  </si>
  <si>
    <t>スポーツ・レクリエーション</t>
  </si>
  <si>
    <t>　121　観　　　光　　　客　</t>
  </si>
  <si>
    <t>121  観光客入込状況（続き）</t>
  </si>
  <si>
    <t>資料　福島県観光交流課「福島県観光客入込状況」</t>
  </si>
  <si>
    <t>観光種目
調査集計地点</t>
  </si>
  <si>
    <t>商業・貿易・観光（249）</t>
  </si>
  <si>
    <t>（250）商業・貿易・観光</t>
  </si>
  <si>
    <t>商業・貿易・観光（251）</t>
  </si>
  <si>
    <t>歴史・文化</t>
  </si>
  <si>
    <t>温泉・健康</t>
  </si>
  <si>
    <t>その他</t>
  </si>
  <si>
    <t>（252）商業・貿易・観光</t>
  </si>
  <si>
    <t>商業・貿易・観光（253）</t>
  </si>
  <si>
    <t>（254）商業・貿易・観光</t>
  </si>
  <si>
    <t>)</t>
  </si>
  <si>
    <t>会津若松市観光農園</t>
  </si>
  <si>
    <t>あぶくま親水公園周辺</t>
  </si>
  <si>
    <t>吾妻山</t>
  </si>
  <si>
    <t>安達太良山</t>
  </si>
  <si>
    <t>杉沢の大杉</t>
  </si>
  <si>
    <t>県立自然公園「日山」</t>
  </si>
  <si>
    <t>霊山</t>
  </si>
  <si>
    <t>つきだて花工房</t>
  </si>
  <si>
    <t>紅枝垂地蔵ザクラ</t>
  </si>
  <si>
    <t>あぶくま洞・入水鍾乳洞</t>
  </si>
  <si>
    <t>高柴山</t>
  </si>
  <si>
    <t>片曽根山</t>
  </si>
  <si>
    <t>仙台平</t>
  </si>
  <si>
    <t>羽鳥湖</t>
  </si>
  <si>
    <t>越代のサクラ</t>
  </si>
  <si>
    <t>三春滝桜</t>
  </si>
  <si>
    <t>東堂山</t>
  </si>
  <si>
    <t>矢大臣山</t>
  </si>
  <si>
    <t>夏井千本桜</t>
  </si>
  <si>
    <t>南湖公園</t>
  </si>
  <si>
    <t>白河関の森公園</t>
  </si>
  <si>
    <t>那須甲子高原</t>
  </si>
  <si>
    <t>大池公園</t>
  </si>
  <si>
    <t>奥久慈</t>
  </si>
  <si>
    <t>滝川渓谷</t>
  </si>
  <si>
    <t>磐梯高原</t>
  </si>
  <si>
    <t>雄国沼</t>
  </si>
  <si>
    <t>磐梯山</t>
  </si>
  <si>
    <t>磐梯山登山（八方台口）</t>
  </si>
  <si>
    <t>御殿場公園</t>
  </si>
  <si>
    <t>沼沢湖</t>
  </si>
  <si>
    <t>からむし織の里フェアー</t>
  </si>
  <si>
    <t>駒止湿原（南会津町）</t>
  </si>
  <si>
    <t>高清水自然公園</t>
  </si>
  <si>
    <t>塔のへつり</t>
  </si>
  <si>
    <t>観音沼森林公園</t>
  </si>
  <si>
    <t>尾瀬</t>
  </si>
  <si>
    <t>田子倉湖</t>
  </si>
  <si>
    <t>原町シーサイドパーク</t>
  </si>
  <si>
    <t>松川浦</t>
  </si>
  <si>
    <t>松川浦潮干狩り</t>
  </si>
  <si>
    <t>高瀬川渓谷</t>
  </si>
  <si>
    <t>鹿狼山</t>
  </si>
  <si>
    <t>水石山</t>
  </si>
  <si>
    <t>新舞子海岸</t>
  </si>
  <si>
    <t>夏井川渓谷</t>
  </si>
  <si>
    <t>塩屋埼</t>
  </si>
  <si>
    <t>福島市</t>
  </si>
  <si>
    <t>二本松市</t>
  </si>
  <si>
    <t>伊達市</t>
  </si>
  <si>
    <t>郡山市</t>
  </si>
  <si>
    <t>田村市</t>
  </si>
  <si>
    <t>天栄村</t>
  </si>
  <si>
    <t>古殿町</t>
  </si>
  <si>
    <t>三春町</t>
  </si>
  <si>
    <t>小野町</t>
  </si>
  <si>
    <t>白河市</t>
  </si>
  <si>
    <t>西郷村</t>
  </si>
  <si>
    <t>矢祭町</t>
  </si>
  <si>
    <t>北塩原村</t>
  </si>
  <si>
    <t>磐梯町</t>
  </si>
  <si>
    <t>猪苗代町</t>
  </si>
  <si>
    <t>喜多方市</t>
  </si>
  <si>
    <t>会津若松市</t>
  </si>
  <si>
    <t>金山町</t>
  </si>
  <si>
    <t>昭和村</t>
  </si>
  <si>
    <t>南会津町</t>
  </si>
  <si>
    <t>下郷町</t>
  </si>
  <si>
    <t>檜枝岐村</t>
  </si>
  <si>
    <t>只見町</t>
  </si>
  <si>
    <t>南相馬市</t>
  </si>
  <si>
    <t>相馬市</t>
  </si>
  <si>
    <t>浪江町</t>
  </si>
  <si>
    <t>新地町</t>
  </si>
  <si>
    <t>いわき市</t>
  </si>
  <si>
    <t>観光果樹園</t>
  </si>
  <si>
    <t>旧堀切邸</t>
  </si>
  <si>
    <t>霞ヶ城</t>
  </si>
  <si>
    <t>智恵子記念館</t>
  </si>
  <si>
    <t>隠津島神社</t>
  </si>
  <si>
    <t>安達ヶ原ふるさと村</t>
  </si>
  <si>
    <t>東北サファリパーク</t>
  </si>
  <si>
    <t>和紙伝承館</t>
  </si>
  <si>
    <t>智恵子の杜公園</t>
  </si>
  <si>
    <t>霊山神社</t>
  </si>
  <si>
    <t>蛇の鼻遊楽園（植物園）</t>
  </si>
  <si>
    <t>岩角山</t>
  </si>
  <si>
    <t>郡山市ふれあい科学館</t>
  </si>
  <si>
    <t>郡山石筵ふれあい牧場</t>
  </si>
  <si>
    <t>郡山布引“風の高原”</t>
  </si>
  <si>
    <t>須賀川牡丹園</t>
  </si>
  <si>
    <t>星の村天文台</t>
  </si>
  <si>
    <t>岩瀬牧場</t>
  </si>
  <si>
    <t>三春の里田園生活館</t>
  </si>
  <si>
    <t>三春ハーブ花ガーデン</t>
  </si>
  <si>
    <t>小野町産業観光施設</t>
  </si>
  <si>
    <t>白河小峰城</t>
  </si>
  <si>
    <t>白河バラ園</t>
  </si>
  <si>
    <t>フラワーワールド</t>
  </si>
  <si>
    <t>翠楽苑</t>
  </si>
  <si>
    <t>福島県文化財センター白河館（まほろん）</t>
  </si>
  <si>
    <t>山本不動尊</t>
  </si>
  <si>
    <t>鹿角平観光牧場</t>
  </si>
  <si>
    <t>野口英世記念館</t>
  </si>
  <si>
    <t>天鏡閣</t>
  </si>
  <si>
    <t>南ヶ丘牧場</t>
  </si>
  <si>
    <t>喜多方市街</t>
  </si>
  <si>
    <t>飯豊とそばの里センター</t>
  </si>
  <si>
    <t>新宮熊野神社長床</t>
  </si>
  <si>
    <t>大山祇神社</t>
  </si>
  <si>
    <t>若松市街</t>
  </si>
  <si>
    <t>鶴ヶ城天守閣</t>
  </si>
  <si>
    <t>麟閣</t>
  </si>
  <si>
    <t>御薬園</t>
  </si>
  <si>
    <t>福島県立博物館</t>
  </si>
  <si>
    <t>立木観音堂</t>
  </si>
  <si>
    <t>春日八郎おもいで館</t>
  </si>
  <si>
    <t>斎藤清美術館</t>
  </si>
  <si>
    <t>柳津西山地熱発電所PR館</t>
  </si>
  <si>
    <t>中田観音</t>
  </si>
  <si>
    <t>伊佐須美神社</t>
  </si>
  <si>
    <t>会津本郷焼窯元</t>
  </si>
  <si>
    <t>織姫交流館</t>
  </si>
  <si>
    <t>会津田島祇園会館</t>
  </si>
  <si>
    <t>奥会津博物館</t>
  </si>
  <si>
    <t>前沢集落</t>
  </si>
  <si>
    <t>大内宿</t>
  </si>
  <si>
    <t>イチゴ狩り</t>
  </si>
  <si>
    <t>いわなの郷</t>
  </si>
  <si>
    <t>原子力発電所サービスホール</t>
  </si>
  <si>
    <t>陶芸の杜おおぼり</t>
  </si>
  <si>
    <t>請戸川やな場</t>
  </si>
  <si>
    <t>勿来の関</t>
  </si>
  <si>
    <t>本宮市</t>
  </si>
  <si>
    <t>須賀川市</t>
  </si>
  <si>
    <t>鏡石町</t>
  </si>
  <si>
    <t>棚倉町</t>
  </si>
  <si>
    <t>矢吹町</t>
  </si>
  <si>
    <t>花見山公園</t>
  </si>
  <si>
    <t>県立美術館</t>
  </si>
  <si>
    <t>古関裕而記念館</t>
  </si>
  <si>
    <t>福島市民家園</t>
  </si>
  <si>
    <t>花の写真館</t>
  </si>
  <si>
    <t>千貫森公園（UFOふれあい館）</t>
  </si>
  <si>
    <t>いわき市石炭・化石館</t>
  </si>
  <si>
    <t>いわき北部地区</t>
  </si>
  <si>
    <t>アクアマリンふくしま</t>
  </si>
  <si>
    <t>市立美術館</t>
  </si>
  <si>
    <t>鮫川村</t>
  </si>
  <si>
    <t>西会津町</t>
  </si>
  <si>
    <t>会津坂下町</t>
  </si>
  <si>
    <t>柳津町</t>
  </si>
  <si>
    <t>会津美里町</t>
  </si>
  <si>
    <t>川内村</t>
  </si>
  <si>
    <t>大熊町</t>
  </si>
  <si>
    <t>飯坂温泉</t>
  </si>
  <si>
    <t>土湯温泉</t>
  </si>
  <si>
    <t>土湯峠温泉郷</t>
  </si>
  <si>
    <t>高湯温泉</t>
  </si>
  <si>
    <t>岳温泉</t>
  </si>
  <si>
    <t>りょうぜん紅彩館</t>
  </si>
  <si>
    <t>うぶかの郷</t>
  </si>
  <si>
    <t>アットホームおおたま</t>
  </si>
  <si>
    <t>磐梯熱海温泉</t>
  </si>
  <si>
    <t>湯本・二岐温泉</t>
  </si>
  <si>
    <t>母畑・石川温泉</t>
  </si>
  <si>
    <t>きつねうち温泉</t>
  </si>
  <si>
    <t>甲子、新甲子温泉</t>
  </si>
  <si>
    <t>泉崎さつき温泉</t>
  </si>
  <si>
    <t>あゆり温泉</t>
  </si>
  <si>
    <t>ユーパル矢祭</t>
  </si>
  <si>
    <t>湯遊ランドはなわ</t>
  </si>
  <si>
    <t>沼尻温泉</t>
  </si>
  <si>
    <t>中ノ沢温泉</t>
  </si>
  <si>
    <t>横向温泉</t>
  </si>
  <si>
    <t>熱塩温泉</t>
  </si>
  <si>
    <t>いいでのゆ</t>
  </si>
  <si>
    <t>ふれあいランド高郷</t>
  </si>
  <si>
    <t>東山温泉</t>
  </si>
  <si>
    <t>芦ノ牧温泉</t>
  </si>
  <si>
    <t>糸桜里の湯ばんげ</t>
  </si>
  <si>
    <t>柳津温泉</t>
  </si>
  <si>
    <t>西山温泉</t>
  </si>
  <si>
    <t>あやめの湯</t>
  </si>
  <si>
    <t>湯陶里</t>
  </si>
  <si>
    <t>新鶴温泉</t>
  </si>
  <si>
    <t>宮下・早戸温泉</t>
  </si>
  <si>
    <t>昭和温泉しらかば荘</t>
  </si>
  <si>
    <t>湯ノ花・木賊・たかつえ温泉</t>
  </si>
  <si>
    <t>小豆・古町温泉</t>
  </si>
  <si>
    <t>さかい・山口・片貝温泉</t>
  </si>
  <si>
    <t>湯野上温泉</t>
  </si>
  <si>
    <t>檜枝岐温泉</t>
  </si>
  <si>
    <t>深沢温泉</t>
  </si>
  <si>
    <t>新田川はらまちユッサ</t>
  </si>
  <si>
    <t>リフレ富岡</t>
  </si>
  <si>
    <t>かわうちの湯</t>
  </si>
  <si>
    <t>せせらぎ荘</t>
  </si>
  <si>
    <t>いわき湯本温泉</t>
  </si>
  <si>
    <t>勿来温泉「関の湯」</t>
  </si>
  <si>
    <t>いわき蟹洗温泉</t>
  </si>
  <si>
    <t>桑折町</t>
  </si>
  <si>
    <t>大玉村</t>
  </si>
  <si>
    <t>石川町</t>
  </si>
  <si>
    <t>泉崎村</t>
  </si>
  <si>
    <t>塙町</t>
  </si>
  <si>
    <t>三島町</t>
  </si>
  <si>
    <t>富岡町</t>
  </si>
  <si>
    <t>葛尾村</t>
  </si>
  <si>
    <t>吾妻高原スカイランド</t>
  </si>
  <si>
    <t>四季の里</t>
  </si>
  <si>
    <t>あづま総合運動公園</t>
  </si>
  <si>
    <t>ふくしまスカイパーク</t>
  </si>
  <si>
    <t>あだたら高原スキー場</t>
  </si>
  <si>
    <t>塩沢スキー場</t>
  </si>
  <si>
    <t>ウッディハウス東和</t>
  </si>
  <si>
    <t>やながわ希望の森公園</t>
  </si>
  <si>
    <t>りょうぜん里山がっこう</t>
  </si>
  <si>
    <t>霊山こどもの村</t>
  </si>
  <si>
    <t>半田山自然公園</t>
  </si>
  <si>
    <t>フォレストパークあだたら</t>
  </si>
  <si>
    <t>郡山カルチャーパーク</t>
  </si>
  <si>
    <t>湖南七浜湖水浴場</t>
  </si>
  <si>
    <t>藤沼湖自然公園</t>
  </si>
  <si>
    <t>宇津峰カントリークラブ</t>
  </si>
  <si>
    <t>こどもの国ムシムシランド</t>
  </si>
  <si>
    <t>羽鳥湖高原レジーナの森</t>
  </si>
  <si>
    <t>母畑レークサイドセンター</t>
  </si>
  <si>
    <t>石川町ゴルフ場</t>
  </si>
  <si>
    <t>スカイパークたまかわ</t>
  </si>
  <si>
    <t>白河関の里</t>
  </si>
  <si>
    <t>白河ゴルフ倶楽部</t>
  </si>
  <si>
    <t>キョロロン村</t>
  </si>
  <si>
    <t>西郷村ゴルフ場</t>
  </si>
  <si>
    <t>童里夢公園なかじま</t>
  </si>
  <si>
    <t>ルネサンス棚倉</t>
  </si>
  <si>
    <t>ラビスパ裏磐梯</t>
  </si>
  <si>
    <t>裏磐梯スキー場</t>
  </si>
  <si>
    <t>裏磐梯猫魔スキー場</t>
  </si>
  <si>
    <t>アルツ磐梯スキー場</t>
  </si>
  <si>
    <t>メローウッドゴルフクラブ</t>
  </si>
  <si>
    <t>志田浜</t>
  </si>
  <si>
    <t>長浜</t>
  </si>
  <si>
    <t>天神浜</t>
  </si>
  <si>
    <t>猪苗代スキー場</t>
  </si>
  <si>
    <t>猪苗代リゾートスキー場</t>
  </si>
  <si>
    <t>箕輪スキー場</t>
  </si>
  <si>
    <t>国設沼尻スキー場</t>
  </si>
  <si>
    <t>リステルスキーファンタジア</t>
  </si>
  <si>
    <t>三ノ倉スキー場</t>
  </si>
  <si>
    <t>会津高原だいくらスキー場</t>
  </si>
  <si>
    <t>たかつえスキー場</t>
  </si>
  <si>
    <t>会津高原高畑スキー場</t>
  </si>
  <si>
    <t>南郷スキー場</t>
  </si>
  <si>
    <t>養鱒公園いこいの広場</t>
  </si>
  <si>
    <t>北泉海水浴場</t>
  </si>
  <si>
    <t>鹿島カントリークラブ</t>
  </si>
  <si>
    <t>原釜尾浜海水浴場</t>
  </si>
  <si>
    <t>パークゴルフ場</t>
  </si>
  <si>
    <t>村民の森あいの沢</t>
  </si>
  <si>
    <t>二ツ沼総合公園</t>
  </si>
  <si>
    <t>天神岬スポーツ公園</t>
  </si>
  <si>
    <t>Jヴィレッジ</t>
  </si>
  <si>
    <t>岩沢海水浴場</t>
  </si>
  <si>
    <t>富岡町総合スポーツセンター</t>
  </si>
  <si>
    <t>ふれあいパークおおくま</t>
  </si>
  <si>
    <t>双葉海水浴場</t>
  </si>
  <si>
    <t>玉川村</t>
  </si>
  <si>
    <t>平田村</t>
  </si>
  <si>
    <t>中島村</t>
  </si>
  <si>
    <t>飯舘村</t>
  </si>
  <si>
    <t>広野町</t>
  </si>
  <si>
    <t>楢葉町</t>
  </si>
  <si>
    <t>双葉町</t>
  </si>
  <si>
    <t>釣師浜海水浴場</t>
  </si>
  <si>
    <t>三崎公園</t>
  </si>
  <si>
    <t>薄磯・豊間海水浴場</t>
  </si>
  <si>
    <t>勿来・小浜海水浴場</t>
  </si>
  <si>
    <t>永崎・サンマリーナ海水浴場</t>
  </si>
  <si>
    <t>四倉海水浴場</t>
  </si>
  <si>
    <t>新舞子ビーチ海水浴場</t>
  </si>
  <si>
    <t>久ノ浜・波立海水浴場</t>
  </si>
  <si>
    <t>ゴルフ場</t>
  </si>
  <si>
    <t>-</t>
  </si>
  <si>
    <t>福島県観光物産館</t>
  </si>
  <si>
    <t>吾妻の駅ここら</t>
  </si>
  <si>
    <t>鮫川村農産物加工・直売所「手・まめ・館」</t>
  </si>
  <si>
    <t>世界のガラス館</t>
  </si>
  <si>
    <t>観光物産館「清柳苑」</t>
  </si>
  <si>
    <t>ほっとinやないづ</t>
  </si>
  <si>
    <t>苧麻庵</t>
  </si>
  <si>
    <t>野馬追通り銘醸館</t>
  </si>
  <si>
    <t>もりの駅まごころ</t>
  </si>
  <si>
    <t>川俣町</t>
  </si>
  <si>
    <t>道の駅つちゆ</t>
  </si>
  <si>
    <t>道の駅「安達」</t>
  </si>
  <si>
    <t>道の駅「ふくしま東和」</t>
  </si>
  <si>
    <t>さくらの郷</t>
  </si>
  <si>
    <t>道の駅「羽鳥湖高原」</t>
  </si>
  <si>
    <t>道の駅たまかわ</t>
  </si>
  <si>
    <t>道の駅ひらた</t>
  </si>
  <si>
    <t>やぶさめの里「おふくろの駅」</t>
  </si>
  <si>
    <t>道の駅はなわ～天領の郷～</t>
  </si>
  <si>
    <t>道の駅裏磐梯</t>
  </si>
  <si>
    <t>道の駅ばんだい</t>
  </si>
  <si>
    <t>ふれあいパーク喜多の郷</t>
  </si>
  <si>
    <t>道の駅にしあいづ</t>
  </si>
  <si>
    <t>尾瀬街道みしま宿</t>
  </si>
  <si>
    <t>道の駅たじま</t>
  </si>
  <si>
    <t>道の駅番屋</t>
  </si>
  <si>
    <t>道の駅しもごう</t>
  </si>
  <si>
    <t>道の駅南相馬</t>
  </si>
  <si>
    <t>道の駅そうま</t>
  </si>
  <si>
    <t>道の駅ならは</t>
  </si>
  <si>
    <t>道の駅よつくら港</t>
  </si>
  <si>
    <t>福島わらじまつり</t>
  </si>
  <si>
    <t>福島花火大会</t>
  </si>
  <si>
    <t>木幡の幡祭り</t>
  </si>
  <si>
    <t>紋付祭り</t>
  </si>
  <si>
    <t>二本松の菊人形</t>
  </si>
  <si>
    <t>伊達のふる里夏まつり</t>
  </si>
  <si>
    <t>霊山太鼓まつり</t>
  </si>
  <si>
    <t>ホタル祭り</t>
  </si>
  <si>
    <t>義経まつり</t>
  </si>
  <si>
    <t>絹市</t>
  </si>
  <si>
    <t>川俣シャモまつり</t>
  </si>
  <si>
    <t>本宮夏祭り</t>
  </si>
  <si>
    <t>本宮秋祭り</t>
  </si>
  <si>
    <t>郡山うねめまつり</t>
  </si>
  <si>
    <t>あさか野夏まつり</t>
  </si>
  <si>
    <t>ビッグパレット</t>
  </si>
  <si>
    <t>ふくやま夢花火</t>
  </si>
  <si>
    <t>こどもまつり</t>
  </si>
  <si>
    <t>サマーフェスタ　ビール祭</t>
  </si>
  <si>
    <t>湖まつり</t>
  </si>
  <si>
    <t>萩姫まつり</t>
  </si>
  <si>
    <t>郡山の農業と観光物産展</t>
  </si>
  <si>
    <t>つるりんこ祭</t>
  </si>
  <si>
    <t>長沼まつり</t>
  </si>
  <si>
    <t>須賀川市釈迦堂川全国花火大会</t>
  </si>
  <si>
    <t>鬼の里納涼夏まつり</t>
  </si>
  <si>
    <t>鏡石｢牧場の朝｣オランダ・秋祭り</t>
  </si>
  <si>
    <t>八槻市</t>
  </si>
  <si>
    <t>産業交流祭</t>
  </si>
  <si>
    <t>石川夏祭り</t>
  </si>
  <si>
    <t>夏まつり・花火大会</t>
  </si>
  <si>
    <t>浅川の花火</t>
  </si>
  <si>
    <t>古殿八幡神社例大祭</t>
  </si>
  <si>
    <t>三春だるま市</t>
  </si>
  <si>
    <t>三春盆踊り大会</t>
  </si>
  <si>
    <t>白河だるま市</t>
  </si>
  <si>
    <t>白河提灯祭り</t>
  </si>
  <si>
    <t>白河どまん中食と職の市</t>
  </si>
  <si>
    <t>大昭和まつり</t>
  </si>
  <si>
    <t>smile day2012</t>
  </si>
  <si>
    <t>いきいきフェスタ</t>
  </si>
  <si>
    <t>十万石棚倉城まつり</t>
  </si>
  <si>
    <t>塙町産業祭</t>
  </si>
  <si>
    <t>塙流灯花火大会</t>
  </si>
  <si>
    <t>磐梯まつり</t>
  </si>
  <si>
    <t>蔵のまち喜多方夏まつり</t>
  </si>
  <si>
    <t>蔵のまち喜多方冬まつり</t>
  </si>
  <si>
    <t>ひめさゆり祭り</t>
  </si>
  <si>
    <t>駒方神社祭礼</t>
  </si>
  <si>
    <t>川の祭典花火大会</t>
  </si>
  <si>
    <t>バルーンフェスティバル</t>
  </si>
  <si>
    <t>レトロ横町</t>
  </si>
  <si>
    <t>西会津ふるさとまつり</t>
  </si>
  <si>
    <t>西会津雪国まつり</t>
  </si>
  <si>
    <t>会津高野山参り</t>
  </si>
  <si>
    <t>会津秋まつり</t>
  </si>
  <si>
    <t>会津絵ろうそくまつり</t>
  </si>
  <si>
    <t>ばんげ初市　大俵引き</t>
  </si>
  <si>
    <t>御田植祭</t>
  </si>
  <si>
    <t>ばんげ夏まつり</t>
  </si>
  <si>
    <t>ばんげ秋まつり</t>
  </si>
  <si>
    <t>花火大会</t>
  </si>
  <si>
    <t>あやめ祭り</t>
  </si>
  <si>
    <t>奇祭　大俵引き</t>
  </si>
  <si>
    <t>文殊祭</t>
  </si>
  <si>
    <t>会津本郷せと市</t>
  </si>
  <si>
    <t>沼沢湖水まつり</t>
  </si>
  <si>
    <t>会津田島祇園祭</t>
  </si>
  <si>
    <t>会津高原たていわ夏まつり</t>
  </si>
  <si>
    <t>只見ふるさとの雪まつり</t>
  </si>
  <si>
    <t>相馬野馬追</t>
  </si>
  <si>
    <t>小高区文化祭</t>
  </si>
  <si>
    <t>相馬野馬追</t>
  </si>
  <si>
    <t>山津見神社祭礼</t>
  </si>
  <si>
    <t>夜の森桜まつり</t>
  </si>
  <si>
    <t>十日市</t>
  </si>
  <si>
    <t>遊海しんち</t>
  </si>
  <si>
    <t>夏まつり</t>
  </si>
  <si>
    <t>金比羅神社大祭</t>
  </si>
  <si>
    <t>サンシャインマラソン</t>
  </si>
  <si>
    <t>飛鳥Ⅱ寄港</t>
  </si>
  <si>
    <t>カツオ祭り</t>
  </si>
  <si>
    <t>国見町</t>
  </si>
  <si>
    <t>浅川町</t>
  </si>
  <si>
    <t>イベント</t>
  </si>
  <si>
    <t>伸び率（％）</t>
  </si>
  <si>
    <t>-</t>
  </si>
  <si>
    <t>-</t>
  </si>
  <si>
    <t>磐梯山慧日寺資料館、
史跡慧日寺跡金堂・中門</t>
  </si>
  <si>
    <t>ｸﾞﾗﾝﾃﾞｨ羽鳥湖ｽｷｰﾘｿﾞｰﾄ</t>
  </si>
  <si>
    <t>磐梯ふるさとの森公園
（おおるり公園）</t>
  </si>
  <si>
    <r>
      <t>みらい百彩館「んめ～べ」(</t>
    </r>
    <r>
      <rPr>
        <sz val="8"/>
        <rFont val="ＭＳ 明朝"/>
        <family val="1"/>
      </rPr>
      <t>JA伊達みらいﾌｧｰﾏｰｽﾞﾏｰｹｯﾄ)</t>
    </r>
  </si>
  <si>
    <t>ここら(JA新ふくしま直売所)</t>
  </si>
  <si>
    <t>ｼﾙｸﾋﾟｱ(道の駅川俣内物産館)</t>
  </si>
  <si>
    <t>二本松の提灯祭り</t>
  </si>
  <si>
    <t xml:space="preserve">      ただし、新規の調査ポイントについては、調査年の入込が上記条件を満たすと思われた場合には集</t>
  </si>
  <si>
    <t>計対象とした。</t>
  </si>
  <si>
    <t xml:space="preserve">      なお、平成24年調査の調査集計対象地点については、平成22年または平成23年のどちらかの入込客</t>
  </si>
  <si>
    <t>数が基準を超えていれば集計対象とした（東日本大震災に係る特例）。</t>
  </si>
  <si>
    <t>注１  調査集計対象地点については、「 前年の観光入込客数が年間1万人以上、もしくは前年の特定月の</t>
  </si>
  <si>
    <t>観光入込客数が5千人以上」の観光地（イベント）としている。</t>
  </si>
  <si>
    <t>福満虚空蔵菩薩圓藏寺</t>
  </si>
  <si>
    <t>平成23年
（参考値）</t>
  </si>
  <si>
    <t xml:space="preserve">ﾌｧﾐﾘｰｽﾉｰﾊﾟｰｸばんだい×ばんだい
</t>
  </si>
  <si>
    <t>単位　人</t>
  </si>
  <si>
    <t>パーシモンカントリークラブ</t>
  </si>
  <si>
    <t>ﾛｰﾚﾙﾊﾞﾚｲｶﾝﾄﾘｰｸﾗﾌﾞ</t>
  </si>
  <si>
    <t>都市型観光－買い物・食－</t>
  </si>
  <si>
    <r>
      <t xml:space="preserve">奥州・羽州街道「桑折宿」
</t>
    </r>
    <r>
      <rPr>
        <sz val="6"/>
        <rFont val="ＭＳ 明朝"/>
        <family val="1"/>
      </rPr>
      <t>元氣いっぱい交流市～復興祭～</t>
    </r>
  </si>
  <si>
    <t>　２　平成23年と平成24年では調査集計値点が異なるため、平成23年は参考として掲載している。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</si>
</sst>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\ ##0"/>
    <numFmt numFmtId="177" formatCode="#\ \ ##0\ "/>
    <numFmt numFmtId="178" formatCode="0.0\ "/>
    <numFmt numFmtId="179" formatCode="###\ \ ###\ \ ##0"/>
    <numFmt numFmtId="180" formatCode="#\ ###\ ##0\ "/>
    <numFmt numFmtId="181" formatCode="#\ ##0"/>
    <numFmt numFmtId="182" formatCode="#\ \ \ ##0"/>
    <numFmt numFmtId="183" formatCode="_ * #\ \ ##0\ ;_ * &quot;△&quot;#\ \ ##0\ ;_ * &quot;－&quot;;_ @_ "/>
    <numFmt numFmtId="184" formatCode="_ * #\ ###\ \ ##0\ ;_ * &quot;△&quot;#\ \ ##0\ ;_ * &quot;－&quot;;_ @_ "/>
    <numFmt numFmtId="185" formatCode="_ * #\ \ ###\ \ ##0\ ;_ * &quot;△&quot;#\ \ ##0\ ;_ * &quot;－&quot;;_ @_ "/>
    <numFmt numFmtId="186" formatCode="#\ ##0.00"/>
    <numFmt numFmtId="187" formatCode="_ * #\ ###\ ##0\ ;_ * &quot;△&quot;#\ ##0\ ;_ * &quot;－&quot;;_ @_ "/>
    <numFmt numFmtId="188" formatCode="_ * #\ ###\ ##0;_ * &quot;△&quot;#\ ##0;_ * &quot;－&quot;;_ @_ "/>
    <numFmt numFmtId="189" formatCode="_ * #\ \ ###\ \ ##0;_ * &quot;△&quot;#\ \ ##0;_ * &quot;－&quot;;_ @_ "/>
    <numFmt numFmtId="190" formatCode="_*\ #\ \ ###\ \ ##0;_ * &quot;△&quot;#\ \ ##0;_*\ &quot;－&quot;;_@_ "/>
    <numFmt numFmtId="191" formatCode="#\ ###\ ##0"/>
    <numFmt numFmtId="192" formatCode="0.0_ "/>
    <numFmt numFmtId="193" formatCode="0.0_);[Red]\(0.0\)"/>
    <numFmt numFmtId="194" formatCode="0.0_ ;[Red]\-0.0\ "/>
    <numFmt numFmtId="195" formatCode="\(0\)"/>
    <numFmt numFmtId="196" formatCode="\(#\ ###\ ##0\)"/>
    <numFmt numFmtId="197" formatCode="\(0.00\)"/>
    <numFmt numFmtId="198" formatCode="0;&quot;△ &quot;0"/>
    <numFmt numFmtId="199" formatCode="0.0;&quot;△ &quot;0.0"/>
    <numFmt numFmtId="200" formatCode="0.00;&quot;△ &quot;0.00"/>
    <numFmt numFmtId="201" formatCode="_ * #\ ###\ ##0.00;_ * &quot;△&quot;#\ ##0;_ * &quot;－&quot;;_ @_ "/>
    <numFmt numFmtId="202" formatCode="0_ "/>
    <numFmt numFmtId="203" formatCode="0_);[Red]\(0\)"/>
  </numFmts>
  <fonts count="55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ＭＳ Ｐゴシック"/>
      <family val="3"/>
    </font>
    <font>
      <sz val="12"/>
      <color indexed="8"/>
      <name val="Osaka"/>
      <family val="3"/>
    </font>
    <font>
      <sz val="12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  <font>
      <sz val="10"/>
      <name val="Osaka"/>
      <family val="3"/>
    </font>
    <font>
      <sz val="9"/>
      <name val="Osaka"/>
      <family val="3"/>
    </font>
    <font>
      <sz val="6"/>
      <name val="Osaka"/>
      <family val="3"/>
    </font>
    <font>
      <sz val="10"/>
      <name val="ＭＳ Ｐ明朝"/>
      <family val="1"/>
    </font>
    <font>
      <sz val="7.5"/>
      <name val="ＭＳ 明朝"/>
      <family val="1"/>
    </font>
    <font>
      <sz val="9"/>
      <name val="ＭＳ ゴシック"/>
      <family val="3"/>
    </font>
    <font>
      <sz val="18"/>
      <name val="ＭＳ 明朝"/>
      <family val="1"/>
    </font>
    <font>
      <sz val="8"/>
      <name val="ＭＳ 明朝"/>
      <family val="1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7"/>
      <name val="ＭＳ 明朝"/>
      <family val="1"/>
    </font>
    <font>
      <sz val="6"/>
      <name val="ＭＳ 明朝"/>
      <family val="1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13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13" fillId="0" borderId="0" applyFont="0" applyFill="0" applyBorder="0" applyAlignment="0" applyProtection="0"/>
    <xf numFmtId="0" fontId="53" fillId="31" borderId="4" applyNumberFormat="0" applyAlignment="0" applyProtection="0"/>
    <xf numFmtId="0" fontId="5" fillId="0" borderId="0">
      <alignment/>
      <protection/>
    </xf>
    <xf numFmtId="0" fontId="54" fillId="32" borderId="0" applyNumberFormat="0" applyBorder="0" applyAlignment="0" applyProtection="0"/>
  </cellStyleXfs>
  <cellXfs count="159">
    <xf numFmtId="0" fontId="0" fillId="0" borderId="0" xfId="0" applyAlignment="1">
      <alignment/>
    </xf>
    <xf numFmtId="0" fontId="7" fillId="0" borderId="0" xfId="60" applyFont="1" applyFill="1" applyAlignment="1">
      <alignment horizontal="distributed" vertical="center"/>
      <protection/>
    </xf>
    <xf numFmtId="0" fontId="7" fillId="0" borderId="0" xfId="60" applyFont="1" applyFill="1" applyBorder="1" applyAlignment="1">
      <alignment vertical="center"/>
      <protection/>
    </xf>
    <xf numFmtId="0" fontId="6" fillId="0" borderId="0" xfId="60" applyFont="1" applyFill="1" applyAlignment="1">
      <alignment vertical="center"/>
      <protection/>
    </xf>
    <xf numFmtId="0" fontId="7" fillId="0" borderId="0" xfId="60" applyFont="1" applyFill="1" applyAlignment="1">
      <alignment vertical="center"/>
      <protection/>
    </xf>
    <xf numFmtId="0" fontId="7" fillId="0" borderId="0" xfId="60" applyFont="1" applyFill="1" applyBorder="1" applyAlignment="1">
      <alignment horizontal="distributed" vertical="center"/>
      <protection/>
    </xf>
    <xf numFmtId="188" fontId="9" fillId="0" borderId="0" xfId="0" applyNumberFormat="1" applyFont="1" applyFill="1" applyAlignment="1">
      <alignment horizontal="right" vertical="center"/>
    </xf>
    <xf numFmtId="0" fontId="11" fillId="0" borderId="10" xfId="0" applyFont="1" applyFill="1" applyBorder="1" applyAlignment="1">
      <alignment horizontal="distributed" vertical="center" indent="2"/>
    </xf>
    <xf numFmtId="188" fontId="9" fillId="0" borderId="0" xfId="0" applyNumberFormat="1" applyFont="1" applyFill="1" applyBorder="1" applyAlignment="1">
      <alignment horizontal="right" vertical="center"/>
    </xf>
    <xf numFmtId="191" fontId="9" fillId="0" borderId="0" xfId="0" applyNumberFormat="1" applyFont="1" applyFill="1" applyAlignment="1">
      <alignment horizontal="right" vertical="center"/>
    </xf>
    <xf numFmtId="0" fontId="7" fillId="0" borderId="0" xfId="0" applyFont="1" applyFill="1" applyBorder="1" applyAlignment="1">
      <alignment horizontal="distributed" vertical="center"/>
    </xf>
    <xf numFmtId="0" fontId="8" fillId="0" borderId="0" xfId="0" applyFont="1" applyFill="1" applyBorder="1" applyAlignment="1">
      <alignment horizontal="distributed" vertical="center"/>
    </xf>
    <xf numFmtId="0" fontId="8" fillId="0" borderId="11" xfId="0" applyFont="1" applyFill="1" applyBorder="1" applyAlignment="1">
      <alignment horizontal="distributed" vertical="center"/>
    </xf>
    <xf numFmtId="2" fontId="8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distributed" vertical="center" shrinkToFit="1"/>
    </xf>
    <xf numFmtId="198" fontId="8" fillId="0" borderId="0" xfId="0" applyNumberFormat="1" applyFont="1" applyFill="1" applyAlignment="1">
      <alignment horizontal="right" vertical="center"/>
    </xf>
    <xf numFmtId="0" fontId="14" fillId="0" borderId="0" xfId="60" applyFont="1" applyFill="1" applyBorder="1" applyAlignment="1">
      <alignment horizontal="distributed" vertical="center"/>
      <protection/>
    </xf>
    <xf numFmtId="188" fontId="9" fillId="0" borderId="0" xfId="0" applyNumberFormat="1" applyFont="1" applyFill="1" applyAlignment="1">
      <alignment vertical="center"/>
    </xf>
    <xf numFmtId="2" fontId="8" fillId="0" borderId="0" xfId="0" applyNumberFormat="1" applyFont="1" applyFill="1" applyBorder="1" applyAlignment="1">
      <alignment vertical="center"/>
    </xf>
    <xf numFmtId="0" fontId="8" fillId="0" borderId="10" xfId="0" applyFont="1" applyFill="1" applyBorder="1" applyAlignment="1">
      <alignment horizontal="distributed" vertical="center"/>
    </xf>
    <xf numFmtId="188" fontId="9" fillId="0" borderId="0" xfId="0" applyNumberFormat="1" applyFont="1" applyFill="1" applyBorder="1" applyAlignment="1">
      <alignment vertical="center"/>
    </xf>
    <xf numFmtId="0" fontId="6" fillId="0" borderId="12" xfId="60" applyFont="1" applyFill="1" applyBorder="1" applyAlignment="1">
      <alignment vertical="center"/>
      <protection/>
    </xf>
    <xf numFmtId="0" fontId="6" fillId="0" borderId="13" xfId="60" applyFont="1" applyFill="1" applyBorder="1" applyAlignment="1">
      <alignment vertical="center"/>
      <protection/>
    </xf>
    <xf numFmtId="49" fontId="15" fillId="0" borderId="0" xfId="0" applyNumberFormat="1" applyFont="1" applyFill="1" applyBorder="1" applyAlignment="1">
      <alignment horizontal="distributed" vertical="center"/>
    </xf>
    <xf numFmtId="49" fontId="15" fillId="0" borderId="10" xfId="0" applyNumberFormat="1" applyFont="1" applyFill="1" applyBorder="1" applyAlignment="1">
      <alignment horizontal="distributed" vertical="center"/>
    </xf>
    <xf numFmtId="0" fontId="15" fillId="0" borderId="0" xfId="0" applyFont="1" applyFill="1" applyBorder="1" applyAlignment="1">
      <alignment horizontal="distributed" vertical="center"/>
    </xf>
    <xf numFmtId="0" fontId="7" fillId="0" borderId="0" xfId="0" applyNumberFormat="1" applyFont="1" applyFill="1" applyBorder="1" applyAlignment="1">
      <alignment vertical="center"/>
    </xf>
    <xf numFmtId="0" fontId="7" fillId="0" borderId="10" xfId="0" applyFont="1" applyFill="1" applyBorder="1" applyAlignment="1">
      <alignment horizontal="distributed" vertical="center" shrinkToFit="1"/>
    </xf>
    <xf numFmtId="0" fontId="15" fillId="0" borderId="0" xfId="0" applyFont="1" applyFill="1" applyBorder="1" applyAlignment="1">
      <alignment horizontal="distributed" vertical="center" shrinkToFit="1"/>
    </xf>
    <xf numFmtId="0" fontId="15" fillId="0" borderId="10" xfId="0" applyFont="1" applyFill="1" applyBorder="1" applyAlignment="1">
      <alignment horizontal="distributed" vertical="center" shrinkToFit="1"/>
    </xf>
    <xf numFmtId="188" fontId="8" fillId="0" borderId="0" xfId="0" applyNumberFormat="1" applyFont="1" applyFill="1" applyBorder="1" applyAlignment="1">
      <alignment horizontal="right" vertical="center"/>
    </xf>
    <xf numFmtId="188" fontId="8" fillId="0" borderId="0" xfId="0" applyNumberFormat="1" applyFont="1" applyFill="1" applyAlignment="1">
      <alignment horizontal="right" vertical="center"/>
    </xf>
    <xf numFmtId="191" fontId="8" fillId="0" borderId="0" xfId="0" applyNumberFormat="1" applyFont="1" applyFill="1" applyBorder="1" applyAlignment="1">
      <alignment horizontal="right" vertical="center"/>
    </xf>
    <xf numFmtId="191" fontId="8" fillId="0" borderId="0" xfId="0" applyNumberFormat="1" applyFont="1" applyFill="1" applyAlignment="1">
      <alignment horizontal="right" vertical="center"/>
    </xf>
    <xf numFmtId="0" fontId="8" fillId="0" borderId="0" xfId="0" applyNumberFormat="1" applyFont="1" applyFill="1" applyBorder="1" applyAlignment="1">
      <alignment horizontal="right" vertical="center"/>
    </xf>
    <xf numFmtId="49" fontId="15" fillId="0" borderId="0" xfId="0" applyNumberFormat="1" applyFont="1" applyFill="1" applyAlignment="1">
      <alignment horizontal="distributed" vertical="center"/>
    </xf>
    <xf numFmtId="0" fontId="15" fillId="0" borderId="0" xfId="0" applyFont="1" applyFill="1" applyAlignment="1">
      <alignment horizontal="distributed" vertical="center"/>
    </xf>
    <xf numFmtId="188" fontId="9" fillId="0" borderId="12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vertical="center"/>
    </xf>
    <xf numFmtId="49" fontId="7" fillId="0" borderId="0" xfId="0" applyNumberFormat="1" applyFont="1" applyFill="1" applyBorder="1" applyAlignment="1">
      <alignment horizontal="distributed" vertical="center" shrinkToFit="1"/>
    </xf>
    <xf numFmtId="0" fontId="7" fillId="0" borderId="0" xfId="0" applyNumberFormat="1" applyFont="1" applyFill="1" applyBorder="1" applyAlignment="1">
      <alignment horizontal="distributed" vertical="center"/>
    </xf>
    <xf numFmtId="49" fontId="7" fillId="0" borderId="10" xfId="0" applyNumberFormat="1" applyFont="1" applyFill="1" applyBorder="1" applyAlignment="1">
      <alignment horizontal="distributed" vertical="center" shrinkToFit="1"/>
    </xf>
    <xf numFmtId="49" fontId="7" fillId="0" borderId="0" xfId="0" applyNumberFormat="1" applyFont="1" applyFill="1" applyBorder="1" applyAlignment="1">
      <alignment vertical="center"/>
    </xf>
    <xf numFmtId="49" fontId="7" fillId="0" borderId="1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49" fontId="15" fillId="0" borderId="0" xfId="0" applyNumberFormat="1" applyFont="1" applyFill="1" applyAlignment="1">
      <alignment vertical="center"/>
    </xf>
    <xf numFmtId="49" fontId="7" fillId="0" borderId="0" xfId="0" applyNumberFormat="1" applyFont="1" applyFill="1" applyAlignment="1">
      <alignment vertical="center"/>
    </xf>
    <xf numFmtId="181" fontId="7" fillId="0" borderId="0" xfId="0" applyNumberFormat="1" applyFont="1" applyFill="1" applyBorder="1" applyAlignment="1">
      <alignment horizontal="distributed" vertical="center"/>
    </xf>
    <xf numFmtId="191" fontId="9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distributed" vertical="center"/>
    </xf>
    <xf numFmtId="0" fontId="18" fillId="0" borderId="0" xfId="0" applyFont="1" applyFill="1" applyBorder="1" applyAlignment="1">
      <alignment horizontal="distributed" vertical="center" shrinkToFit="1"/>
    </xf>
    <xf numFmtId="0" fontId="8" fillId="0" borderId="10" xfId="0" applyFont="1" applyFill="1" applyBorder="1" applyAlignment="1">
      <alignment vertical="center"/>
    </xf>
    <xf numFmtId="0" fontId="17" fillId="0" borderId="0" xfId="0" applyFont="1" applyFill="1" applyBorder="1" applyAlignment="1">
      <alignment horizontal="distributed" vertical="center"/>
    </xf>
    <xf numFmtId="0" fontId="14" fillId="0" borderId="0" xfId="0" applyFont="1" applyFill="1" applyBorder="1" applyAlignment="1">
      <alignment horizontal="distributed" vertical="center"/>
    </xf>
    <xf numFmtId="181" fontId="7" fillId="0" borderId="0" xfId="0" applyNumberFormat="1" applyFont="1" applyFill="1" applyBorder="1" applyAlignment="1">
      <alignment horizontal="distributed" vertical="center" shrinkToFit="1"/>
    </xf>
    <xf numFmtId="0" fontId="7" fillId="0" borderId="10" xfId="0" applyFont="1" applyFill="1" applyBorder="1" applyAlignment="1">
      <alignment horizontal="distributed" vertical="center"/>
    </xf>
    <xf numFmtId="0" fontId="7" fillId="0" borderId="12" xfId="0" applyFont="1" applyFill="1" applyBorder="1" applyAlignment="1">
      <alignment vertical="center"/>
    </xf>
    <xf numFmtId="0" fontId="8" fillId="0" borderId="12" xfId="0" applyFont="1" applyFill="1" applyBorder="1" applyAlignment="1">
      <alignment vertical="center"/>
    </xf>
    <xf numFmtId="49" fontId="7" fillId="0" borderId="0" xfId="0" applyNumberFormat="1" applyFont="1" applyFill="1" applyBorder="1" applyAlignment="1">
      <alignment vertical="center" shrinkToFit="1"/>
    </xf>
    <xf numFmtId="49" fontId="7" fillId="0" borderId="10" xfId="0" applyNumberFormat="1" applyFont="1" applyFill="1" applyBorder="1" applyAlignment="1">
      <alignment vertical="center" shrinkToFit="1"/>
    </xf>
    <xf numFmtId="0" fontId="15" fillId="0" borderId="0" xfId="0" applyFont="1" applyFill="1" applyBorder="1" applyAlignment="1">
      <alignment vertical="center"/>
    </xf>
    <xf numFmtId="0" fontId="7" fillId="0" borderId="12" xfId="0" applyFont="1" applyFill="1" applyBorder="1" applyAlignment="1">
      <alignment horizontal="distributed" vertical="center"/>
    </xf>
    <xf numFmtId="49" fontId="7" fillId="0" borderId="12" xfId="0" applyNumberFormat="1" applyFont="1" applyFill="1" applyBorder="1" applyAlignment="1">
      <alignment horizontal="distributed" vertical="center" shrinkToFit="1"/>
    </xf>
    <xf numFmtId="49" fontId="7" fillId="0" borderId="13" xfId="0" applyNumberFormat="1" applyFont="1" applyFill="1" applyBorder="1" applyAlignment="1">
      <alignment horizontal="distributed" vertical="center" shrinkToFit="1"/>
    </xf>
    <xf numFmtId="198" fontId="8" fillId="0" borderId="0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distributed" vertical="center" shrinkToFit="1"/>
    </xf>
    <xf numFmtId="0" fontId="8" fillId="0" borderId="15" xfId="0" applyFont="1" applyFill="1" applyBorder="1" applyAlignment="1">
      <alignment vertical="center"/>
    </xf>
    <xf numFmtId="49" fontId="7" fillId="0" borderId="10" xfId="0" applyNumberFormat="1" applyFont="1" applyFill="1" applyBorder="1" applyAlignment="1">
      <alignment horizontal="center" vertical="center" shrinkToFit="1"/>
    </xf>
    <xf numFmtId="188" fontId="8" fillId="0" borderId="0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 shrinkToFit="1"/>
    </xf>
    <xf numFmtId="188" fontId="9" fillId="0" borderId="0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distributed" vertical="center" wrapText="1" shrinkToFit="1"/>
    </xf>
    <xf numFmtId="188" fontId="9" fillId="0" borderId="0" xfId="0" applyNumberFormat="1" applyFont="1" applyFill="1" applyAlignment="1">
      <alignment horizontal="center" vertical="center"/>
    </xf>
    <xf numFmtId="188" fontId="8" fillId="0" borderId="0" xfId="0" applyNumberFormat="1" applyFont="1" applyFill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199" fontId="8" fillId="0" borderId="0" xfId="0" applyNumberFormat="1" applyFont="1" applyFill="1" applyBorder="1" applyAlignment="1">
      <alignment horizontal="right" vertical="center"/>
    </xf>
    <xf numFmtId="199" fontId="9" fillId="0" borderId="0" xfId="0" applyNumberFormat="1" applyFont="1" applyFill="1" applyBorder="1" applyAlignment="1">
      <alignment horizontal="right" vertical="center"/>
    </xf>
    <xf numFmtId="199" fontId="8" fillId="0" borderId="0" xfId="0" applyNumberFormat="1" applyFont="1" applyFill="1" applyAlignment="1">
      <alignment horizontal="right" vertical="center"/>
    </xf>
    <xf numFmtId="199" fontId="9" fillId="0" borderId="0" xfId="0" applyNumberFormat="1" applyFont="1" applyFill="1" applyAlignment="1">
      <alignment horizontal="right" vertical="center"/>
    </xf>
    <xf numFmtId="199" fontId="8" fillId="0" borderId="12" xfId="0" applyNumberFormat="1" applyFont="1" applyFill="1" applyBorder="1" applyAlignment="1">
      <alignment horizontal="right" vertical="center"/>
    </xf>
    <xf numFmtId="199" fontId="7" fillId="0" borderId="12" xfId="0" applyNumberFormat="1" applyFont="1" applyFill="1" applyBorder="1" applyAlignment="1">
      <alignment horizontal="right" vertical="center"/>
    </xf>
    <xf numFmtId="199" fontId="7" fillId="0" borderId="0" xfId="0" applyNumberFormat="1" applyFont="1" applyFill="1" applyAlignment="1">
      <alignment horizontal="right" vertical="center"/>
    </xf>
    <xf numFmtId="199" fontId="6" fillId="0" borderId="12" xfId="60" applyNumberFormat="1" applyFont="1" applyFill="1" applyBorder="1" applyAlignment="1">
      <alignment horizontal="right" vertical="center"/>
      <protection/>
    </xf>
    <xf numFmtId="199" fontId="6" fillId="0" borderId="0" xfId="60" applyNumberFormat="1" applyFont="1" applyFill="1" applyAlignment="1">
      <alignment horizontal="right" vertical="center"/>
      <protection/>
    </xf>
    <xf numFmtId="202" fontId="8" fillId="0" borderId="0" xfId="0" applyNumberFormat="1" applyFont="1" applyFill="1" applyBorder="1" applyAlignment="1">
      <alignment horizontal="right" vertical="center"/>
    </xf>
    <xf numFmtId="0" fontId="8" fillId="0" borderId="0" xfId="0" applyNumberFormat="1" applyFont="1" applyFill="1" applyAlignment="1">
      <alignment horizontal="right" vertical="center"/>
    </xf>
    <xf numFmtId="203" fontId="8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distributed" vertical="center" wrapText="1" shrinkToFit="1"/>
    </xf>
    <xf numFmtId="0" fontId="8" fillId="0" borderId="16" xfId="0" applyFont="1" applyFill="1" applyBorder="1" applyAlignment="1">
      <alignment vertical="center"/>
    </xf>
    <xf numFmtId="199" fontId="8" fillId="0" borderId="16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vertical="center" shrinkToFit="1"/>
    </xf>
    <xf numFmtId="188" fontId="8" fillId="0" borderId="12" xfId="0" applyNumberFormat="1" applyFont="1" applyFill="1" applyBorder="1" applyAlignment="1">
      <alignment horizontal="right" vertical="center"/>
    </xf>
    <xf numFmtId="0" fontId="7" fillId="0" borderId="12" xfId="0" applyNumberFormat="1" applyFont="1" applyFill="1" applyBorder="1" applyAlignment="1">
      <alignment horizontal="distributed" vertical="center"/>
    </xf>
    <xf numFmtId="0" fontId="7" fillId="0" borderId="0" xfId="60" applyFont="1" applyFill="1" applyBorder="1" applyAlignment="1">
      <alignment vertical="center" shrinkToFit="1"/>
      <protection/>
    </xf>
    <xf numFmtId="0" fontId="20" fillId="0" borderId="0" xfId="0" applyFont="1" applyFill="1" applyBorder="1" applyAlignment="1">
      <alignment horizontal="distributed" vertical="center" shrinkToFit="1"/>
    </xf>
    <xf numFmtId="199" fontId="8" fillId="0" borderId="15" xfId="0" applyNumberFormat="1" applyFont="1" applyFill="1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188" fontId="9" fillId="0" borderId="0" xfId="0" applyNumberFormat="1" applyFont="1" applyFill="1" applyAlignment="1">
      <alignment horizontal="right" vertical="center"/>
    </xf>
    <xf numFmtId="0" fontId="0" fillId="0" borderId="0" xfId="0" applyAlignment="1">
      <alignment horizontal="right" vertical="center"/>
    </xf>
    <xf numFmtId="199" fontId="8" fillId="0" borderId="0" xfId="0" applyNumberFormat="1" applyFont="1" applyFill="1" applyBorder="1" applyAlignment="1">
      <alignment horizontal="right" vertical="center"/>
    </xf>
    <xf numFmtId="188" fontId="9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49" fontId="7" fillId="0" borderId="0" xfId="0" applyNumberFormat="1" applyFont="1" applyFill="1" applyBorder="1" applyAlignment="1">
      <alignment horizontal="distributed" vertical="center" shrinkToFit="1"/>
    </xf>
    <xf numFmtId="0" fontId="0" fillId="0" borderId="0" xfId="0" applyAlignment="1">
      <alignment vertical="center"/>
    </xf>
    <xf numFmtId="49" fontId="7" fillId="0" borderId="10" xfId="0" applyNumberFormat="1" applyFont="1" applyFill="1" applyBorder="1" applyAlignment="1">
      <alignment horizontal="distributed" vertical="center" shrinkToFit="1"/>
    </xf>
    <xf numFmtId="0" fontId="0" fillId="0" borderId="10" xfId="0" applyBorder="1" applyAlignment="1">
      <alignment vertical="center"/>
    </xf>
    <xf numFmtId="188" fontId="8" fillId="0" borderId="15" xfId="0" applyNumberFormat="1" applyFont="1" applyFill="1" applyBorder="1" applyAlignment="1">
      <alignment horizontal="right" vertical="center"/>
    </xf>
    <xf numFmtId="0" fontId="0" fillId="0" borderId="15" xfId="0" applyBorder="1" applyAlignment="1">
      <alignment vertical="center"/>
    </xf>
    <xf numFmtId="188" fontId="8" fillId="0" borderId="15" xfId="0" applyNumberFormat="1" applyFont="1" applyFill="1" applyBorder="1" applyAlignment="1">
      <alignment horizontal="center" vertical="center"/>
    </xf>
    <xf numFmtId="188" fontId="9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distributed" vertical="center" wrapText="1"/>
    </xf>
    <xf numFmtId="0" fontId="0" fillId="0" borderId="0" xfId="0" applyAlignment="1">
      <alignment horizontal="distributed" vertical="center" wrapText="1"/>
    </xf>
    <xf numFmtId="199" fontId="8" fillId="0" borderId="17" xfId="0" applyNumberFormat="1" applyFont="1" applyFill="1" applyBorder="1" applyAlignment="1">
      <alignment horizontal="right" vertical="center" wrapText="1"/>
    </xf>
    <xf numFmtId="199" fontId="8" fillId="0" borderId="14" xfId="0" applyNumberFormat="1" applyFont="1" applyFill="1" applyBorder="1" applyAlignment="1">
      <alignment horizontal="right" vertical="center" wrapText="1"/>
    </xf>
    <xf numFmtId="0" fontId="9" fillId="0" borderId="18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distributed" vertical="center" wrapText="1" indent="3"/>
    </xf>
    <xf numFmtId="0" fontId="10" fillId="0" borderId="18" xfId="0" applyFont="1" applyFill="1" applyBorder="1" applyAlignment="1">
      <alignment horizontal="distributed" vertical="center" indent="3"/>
    </xf>
    <xf numFmtId="0" fontId="0" fillId="0" borderId="18" xfId="0" applyFont="1" applyFill="1" applyBorder="1" applyAlignment="1">
      <alignment horizontal="distributed" vertical="center" indent="3"/>
    </xf>
    <xf numFmtId="0" fontId="10" fillId="0" borderId="13" xfId="0" applyFont="1" applyFill="1" applyBorder="1" applyAlignment="1">
      <alignment horizontal="distributed" vertical="center" indent="3"/>
    </xf>
    <xf numFmtId="0" fontId="10" fillId="0" borderId="19" xfId="0" applyFont="1" applyFill="1" applyBorder="1" applyAlignment="1">
      <alignment horizontal="distributed" vertical="center" indent="3"/>
    </xf>
    <xf numFmtId="0" fontId="0" fillId="0" borderId="19" xfId="0" applyFont="1" applyFill="1" applyBorder="1" applyAlignment="1">
      <alignment horizontal="distributed" vertical="center" indent="3"/>
    </xf>
    <xf numFmtId="0" fontId="8" fillId="0" borderId="18" xfId="0" applyFont="1" applyFill="1" applyBorder="1" applyAlignment="1">
      <alignment horizontal="distributed" vertical="center" wrapText="1"/>
    </xf>
    <xf numFmtId="0" fontId="8" fillId="0" borderId="19" xfId="0" applyFont="1" applyFill="1" applyBorder="1" applyAlignment="1">
      <alignment horizontal="distributed" vertical="center"/>
    </xf>
    <xf numFmtId="0" fontId="15" fillId="0" borderId="0" xfId="0" applyFont="1" applyFill="1" applyBorder="1" applyAlignment="1">
      <alignment horizontal="distributed" vertical="center"/>
    </xf>
    <xf numFmtId="0" fontId="8" fillId="0" borderId="0" xfId="0" applyFont="1" applyFill="1" applyBorder="1" applyAlignment="1">
      <alignment horizontal="right" vertical="center"/>
    </xf>
    <xf numFmtId="0" fontId="8" fillId="0" borderId="0" xfId="0" applyFont="1" applyFill="1" applyAlignment="1">
      <alignment horizontal="right" vertical="center"/>
    </xf>
    <xf numFmtId="0" fontId="8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0" applyFont="1" applyFill="1" applyAlignment="1">
      <alignment horizontal="left" vertical="center"/>
    </xf>
    <xf numFmtId="0" fontId="8" fillId="0" borderId="16" xfId="0" applyFont="1" applyFill="1" applyBorder="1" applyAlignment="1">
      <alignment horizontal="distributed" vertical="center" wrapText="1" indent="3"/>
    </xf>
    <xf numFmtId="0" fontId="10" fillId="0" borderId="16" xfId="0" applyFont="1" applyFill="1" applyBorder="1" applyAlignment="1">
      <alignment horizontal="distributed" vertical="center" indent="3"/>
    </xf>
    <xf numFmtId="0" fontId="0" fillId="0" borderId="11" xfId="0" applyFont="1" applyFill="1" applyBorder="1" applyAlignment="1">
      <alignment horizontal="distributed" vertical="center" indent="3"/>
    </xf>
    <xf numFmtId="0" fontId="10" fillId="0" borderId="12" xfId="0" applyFont="1" applyFill="1" applyBorder="1" applyAlignment="1">
      <alignment horizontal="distributed" vertical="center" indent="3"/>
    </xf>
    <xf numFmtId="0" fontId="0" fillId="0" borderId="13" xfId="0" applyFont="1" applyFill="1" applyBorder="1" applyAlignment="1">
      <alignment horizontal="distributed" vertical="center" indent="3"/>
    </xf>
    <xf numFmtId="0" fontId="15" fillId="0" borderId="0" xfId="0" applyFont="1" applyFill="1" applyAlignment="1">
      <alignment horizontal="distributed" vertical="center"/>
    </xf>
    <xf numFmtId="0" fontId="7" fillId="0" borderId="0" xfId="0" applyNumberFormat="1" applyFont="1" applyFill="1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16" fillId="0" borderId="0" xfId="0" applyFont="1" applyFill="1" applyAlignment="1">
      <alignment horizontal="right" vertical="center"/>
    </xf>
    <xf numFmtId="0" fontId="16" fillId="0" borderId="0" xfId="0" applyFont="1" applyFill="1" applyBorder="1" applyAlignment="1">
      <alignment horizontal="left" vertical="center"/>
    </xf>
    <xf numFmtId="0" fontId="7" fillId="0" borderId="0" xfId="60" applyFont="1" applyFill="1" applyBorder="1" applyAlignment="1">
      <alignment horizontal="distributed" vertical="center" wrapText="1"/>
      <protection/>
    </xf>
    <xf numFmtId="49" fontId="7" fillId="0" borderId="0" xfId="0" applyNumberFormat="1" applyFont="1" applyFill="1" applyBorder="1" applyAlignment="1">
      <alignment horizontal="center" vertical="center" shrinkToFit="1"/>
    </xf>
    <xf numFmtId="49" fontId="7" fillId="0" borderId="10" xfId="0" applyNumberFormat="1" applyFont="1" applyFill="1" applyBorder="1" applyAlignment="1">
      <alignment horizontal="center" vertical="center" shrinkToFit="1"/>
    </xf>
    <xf numFmtId="49" fontId="15" fillId="0" borderId="0" xfId="0" applyNumberFormat="1" applyFont="1" applyFill="1" applyBorder="1" applyAlignment="1">
      <alignment horizontal="distributed" vertical="center" indent="2"/>
    </xf>
    <xf numFmtId="0" fontId="15" fillId="0" borderId="0" xfId="0" applyFont="1" applyFill="1" applyBorder="1" applyAlignment="1">
      <alignment horizontal="distributed" vertical="center" indent="2"/>
    </xf>
    <xf numFmtId="49" fontId="15" fillId="0" borderId="0" xfId="0" applyNumberFormat="1" applyFont="1" applyFill="1" applyAlignment="1">
      <alignment horizontal="distributed" vertical="center"/>
    </xf>
    <xf numFmtId="0" fontId="15" fillId="0" borderId="0" xfId="0" applyFont="1" applyFill="1" applyBorder="1" applyAlignment="1">
      <alignment horizontal="distributed" vertical="center" wrapText="1" shrinkToFit="1"/>
    </xf>
    <xf numFmtId="0" fontId="7" fillId="0" borderId="0" xfId="0" applyFont="1" applyFill="1" applyBorder="1" applyAlignment="1">
      <alignment horizontal="distributed" vertical="center" wrapText="1" shrinkToFit="1"/>
    </xf>
    <xf numFmtId="0" fontId="0" fillId="0" borderId="0" xfId="0" applyAlignment="1">
      <alignment horizontal="distributed" vertical="center" wrapText="1" shrinkToFit="1"/>
    </xf>
    <xf numFmtId="203" fontId="9" fillId="0" borderId="0" xfId="0" applyNumberFormat="1" applyFont="1" applyFill="1" applyBorder="1" applyAlignment="1">
      <alignment horizontal="right" vertical="center"/>
    </xf>
    <xf numFmtId="0" fontId="37" fillId="0" borderId="0" xfId="0" applyFont="1" applyAlignment="1">
      <alignment horizontal="right" vertical="center"/>
    </xf>
    <xf numFmtId="0" fontId="37" fillId="0" borderId="0" xfId="0" applyFont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148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94"/>
  <sheetViews>
    <sheetView tabSelected="1" zoomScaleSheetLayoutView="100" zoomScalePageLayoutView="0" workbookViewId="0" topLeftCell="A1">
      <selection activeCell="A1" sqref="A1"/>
    </sheetView>
  </sheetViews>
  <sheetFormatPr defaultColWidth="10.59765625" defaultRowHeight="15"/>
  <cols>
    <col min="1" max="1" width="3.09765625" style="50" customWidth="1"/>
    <col min="2" max="2" width="20.59765625" style="50" customWidth="1"/>
    <col min="3" max="3" width="2.09765625" style="50" customWidth="1"/>
    <col min="4" max="4" width="1.4921875" style="50" bestFit="1" customWidth="1"/>
    <col min="5" max="5" width="10.09765625" style="50" customWidth="1"/>
    <col min="6" max="6" width="1.4921875" style="50" bestFit="1" customWidth="1"/>
    <col min="7" max="8" width="13.59765625" style="50" customWidth="1"/>
    <col min="9" max="9" width="13.59765625" style="82" customWidth="1"/>
    <col min="10" max="10" width="3" style="50" customWidth="1"/>
    <col min="11" max="11" width="20.59765625" style="50" customWidth="1"/>
    <col min="12" max="12" width="2.09765625" style="50" customWidth="1"/>
    <col min="13" max="13" width="1.4921875" style="50" bestFit="1" customWidth="1"/>
    <col min="14" max="14" width="10.09765625" style="50" customWidth="1"/>
    <col min="15" max="15" width="1.4921875" style="50" bestFit="1" customWidth="1"/>
    <col min="16" max="16" width="13.8984375" style="50" customWidth="1"/>
    <col min="17" max="17" width="13.59765625" style="50" customWidth="1"/>
    <col min="18" max="18" width="13.59765625" style="82" customWidth="1"/>
    <col min="19" max="16384" width="10.59765625" style="50" customWidth="1"/>
  </cols>
  <sheetData>
    <row r="1" spans="1:18" ht="12">
      <c r="A1" s="50" t="s">
        <v>27</v>
      </c>
      <c r="Q1" s="133" t="s">
        <v>33</v>
      </c>
      <c r="R1" s="133"/>
    </row>
    <row r="2" spans="1:18" ht="21">
      <c r="A2" s="145" t="s">
        <v>29</v>
      </c>
      <c r="B2" s="145"/>
      <c r="C2" s="145"/>
      <c r="D2" s="145"/>
      <c r="E2" s="145"/>
      <c r="F2" s="145"/>
      <c r="G2" s="145"/>
      <c r="H2" s="145"/>
      <c r="I2" s="145"/>
      <c r="J2" s="136" t="s">
        <v>23</v>
      </c>
      <c r="K2" s="136"/>
      <c r="L2" s="136"/>
      <c r="M2" s="136"/>
      <c r="N2" s="136"/>
      <c r="O2" s="136"/>
      <c r="P2" s="136"/>
      <c r="Q2" s="136"/>
      <c r="R2" s="136"/>
    </row>
    <row r="3" ht="13.5" customHeight="1">
      <c r="R3" s="82" t="s">
        <v>462</v>
      </c>
    </row>
    <row r="4" spans="1:18" s="38" customFormat="1" ht="12" customHeight="1">
      <c r="A4" s="137" t="s">
        <v>32</v>
      </c>
      <c r="B4" s="138"/>
      <c r="C4" s="138"/>
      <c r="D4" s="138"/>
      <c r="E4" s="138"/>
      <c r="F4" s="139"/>
      <c r="G4" s="129" t="s">
        <v>460</v>
      </c>
      <c r="H4" s="120">
        <v>24</v>
      </c>
      <c r="I4" s="118" t="s">
        <v>443</v>
      </c>
      <c r="J4" s="137" t="s">
        <v>32</v>
      </c>
      <c r="K4" s="138"/>
      <c r="L4" s="138"/>
      <c r="M4" s="138"/>
      <c r="N4" s="138"/>
      <c r="O4" s="139"/>
      <c r="P4" s="129" t="s">
        <v>460</v>
      </c>
      <c r="Q4" s="120">
        <v>24</v>
      </c>
      <c r="R4" s="118" t="s">
        <v>443</v>
      </c>
    </row>
    <row r="5" spans="1:18" s="38" customFormat="1" ht="12" customHeight="1">
      <c r="A5" s="140"/>
      <c r="B5" s="140"/>
      <c r="C5" s="140"/>
      <c r="D5" s="140"/>
      <c r="E5" s="140"/>
      <c r="F5" s="141"/>
      <c r="G5" s="130"/>
      <c r="H5" s="121"/>
      <c r="I5" s="119"/>
      <c r="J5" s="140"/>
      <c r="K5" s="140"/>
      <c r="L5" s="140"/>
      <c r="M5" s="140"/>
      <c r="N5" s="140"/>
      <c r="O5" s="141"/>
      <c r="P5" s="130"/>
      <c r="Q5" s="121"/>
      <c r="R5" s="119"/>
    </row>
    <row r="6" spans="1:18" s="38" customFormat="1" ht="4.5" customHeight="1">
      <c r="A6" s="11"/>
      <c r="B6" s="11"/>
      <c r="C6" s="11"/>
      <c r="D6" s="11"/>
      <c r="E6" s="11"/>
      <c r="F6" s="19"/>
      <c r="G6" s="51"/>
      <c r="H6" s="52"/>
      <c r="I6" s="80"/>
      <c r="J6" s="11"/>
      <c r="K6" s="11"/>
      <c r="L6" s="11"/>
      <c r="M6" s="11"/>
      <c r="N6" s="11"/>
      <c r="O6" s="19"/>
      <c r="P6" s="68"/>
      <c r="Q6" s="52"/>
      <c r="R6" s="80"/>
    </row>
    <row r="7" spans="1:18" s="38" customFormat="1" ht="10.5" customHeight="1">
      <c r="A7" s="150" t="s">
        <v>21</v>
      </c>
      <c r="B7" s="151"/>
      <c r="C7" s="151"/>
      <c r="D7" s="151"/>
      <c r="E7" s="151"/>
      <c r="F7" s="7"/>
      <c r="G7" s="89" t="s">
        <v>444</v>
      </c>
      <c r="H7" s="8">
        <f>SUM(H9,H62,H88,H139,H163,H181,H205)</f>
        <v>44459024</v>
      </c>
      <c r="I7" s="80" t="s">
        <v>444</v>
      </c>
      <c r="K7" s="14" t="s">
        <v>118</v>
      </c>
      <c r="L7" s="14"/>
      <c r="M7" s="39" t="s">
        <v>24</v>
      </c>
      <c r="N7" s="40" t="s">
        <v>90</v>
      </c>
      <c r="O7" s="41" t="s">
        <v>25</v>
      </c>
      <c r="P7" s="30">
        <v>30252</v>
      </c>
      <c r="Q7" s="8">
        <v>50504</v>
      </c>
      <c r="R7" s="80">
        <v>66.94433425889197</v>
      </c>
    </row>
    <row r="8" spans="1:18" s="38" customFormat="1" ht="10.5" customHeight="1">
      <c r="A8" s="42"/>
      <c r="B8" s="42"/>
      <c r="C8" s="42"/>
      <c r="D8" s="42"/>
      <c r="E8" s="42"/>
      <c r="F8" s="43"/>
      <c r="G8" s="15"/>
      <c r="H8" s="6"/>
      <c r="I8" s="82"/>
      <c r="J8" s="44"/>
      <c r="K8" s="14" t="s">
        <v>119</v>
      </c>
      <c r="L8" s="14"/>
      <c r="M8" s="39" t="s">
        <v>24</v>
      </c>
      <c r="N8" s="40" t="s">
        <v>90</v>
      </c>
      <c r="O8" s="41" t="s">
        <v>25</v>
      </c>
      <c r="P8" s="30">
        <v>115843</v>
      </c>
      <c r="Q8" s="8">
        <v>133145</v>
      </c>
      <c r="R8" s="80">
        <v>14.935731982079204</v>
      </c>
    </row>
    <row r="9" spans="1:18" s="38" customFormat="1" ht="10.5" customHeight="1">
      <c r="A9" s="152" t="s">
        <v>19</v>
      </c>
      <c r="B9" s="152"/>
      <c r="C9" s="23"/>
      <c r="D9" s="23"/>
      <c r="E9" s="23"/>
      <c r="F9" s="24"/>
      <c r="G9" s="91" t="s">
        <v>326</v>
      </c>
      <c r="H9" s="6">
        <f>SUM(H10:H60)</f>
        <v>6090212</v>
      </c>
      <c r="I9" s="91" t="s">
        <v>326</v>
      </c>
      <c r="J9" s="44"/>
      <c r="K9" s="14" t="s">
        <v>120</v>
      </c>
      <c r="L9" s="14"/>
      <c r="M9" s="39" t="s">
        <v>24</v>
      </c>
      <c r="N9" s="40" t="s">
        <v>91</v>
      </c>
      <c r="O9" s="41" t="s">
        <v>25</v>
      </c>
      <c r="P9" s="30">
        <v>140652</v>
      </c>
      <c r="Q9" s="8">
        <v>443704</v>
      </c>
      <c r="R9" s="80">
        <v>215.46227568751246</v>
      </c>
    </row>
    <row r="10" spans="1:18" s="38" customFormat="1" ht="10.5" customHeight="1">
      <c r="A10" s="45"/>
      <c r="B10" s="39" t="s">
        <v>0</v>
      </c>
      <c r="C10" s="39"/>
      <c r="D10" s="39" t="s">
        <v>24</v>
      </c>
      <c r="E10" s="40" t="s">
        <v>90</v>
      </c>
      <c r="F10" s="41" t="s">
        <v>25</v>
      </c>
      <c r="G10" s="30">
        <v>735638</v>
      </c>
      <c r="H10" s="6">
        <v>920798</v>
      </c>
      <c r="I10" s="80">
        <v>25.169988499778427</v>
      </c>
      <c r="J10" s="44"/>
      <c r="K10" s="14" t="s">
        <v>121</v>
      </c>
      <c r="L10" s="14"/>
      <c r="M10" s="39" t="s">
        <v>24</v>
      </c>
      <c r="N10" s="40" t="s">
        <v>91</v>
      </c>
      <c r="O10" s="41" t="s">
        <v>25</v>
      </c>
      <c r="P10" s="30">
        <v>12271</v>
      </c>
      <c r="Q10" s="8">
        <v>20644</v>
      </c>
      <c r="R10" s="80">
        <v>68.23404775486921</v>
      </c>
    </row>
    <row r="11" spans="1:18" s="38" customFormat="1" ht="10.5" customHeight="1">
      <c r="A11" s="35"/>
      <c r="B11" s="39" t="s">
        <v>44</v>
      </c>
      <c r="C11" s="39"/>
      <c r="D11" s="39" t="s">
        <v>24</v>
      </c>
      <c r="E11" s="40" t="s">
        <v>90</v>
      </c>
      <c r="F11" s="41" t="s">
        <v>25</v>
      </c>
      <c r="G11" s="30">
        <v>120774</v>
      </c>
      <c r="H11" s="6">
        <v>136561</v>
      </c>
      <c r="I11" s="80">
        <v>13.071522016328018</v>
      </c>
      <c r="J11" s="44"/>
      <c r="K11" s="14" t="s">
        <v>122</v>
      </c>
      <c r="L11" s="14"/>
      <c r="M11" s="39" t="s">
        <v>24</v>
      </c>
      <c r="N11" s="40" t="s">
        <v>91</v>
      </c>
      <c r="O11" s="41" t="s">
        <v>25</v>
      </c>
      <c r="P11" s="30">
        <v>18800</v>
      </c>
      <c r="Q11" s="8">
        <v>18800</v>
      </c>
      <c r="R11" s="80">
        <v>0</v>
      </c>
    </row>
    <row r="12" spans="1:18" s="38" customFormat="1" ht="10.5" customHeight="1">
      <c r="A12" s="46"/>
      <c r="B12" s="39" t="s">
        <v>45</v>
      </c>
      <c r="C12" s="39"/>
      <c r="D12" s="39" t="s">
        <v>24</v>
      </c>
      <c r="E12" s="40" t="s">
        <v>90</v>
      </c>
      <c r="F12" s="41" t="s">
        <v>25</v>
      </c>
      <c r="G12" s="30">
        <v>21065</v>
      </c>
      <c r="H12" s="6">
        <v>28457</v>
      </c>
      <c r="I12" s="80">
        <v>35.09138381201045</v>
      </c>
      <c r="J12" s="44"/>
      <c r="K12" s="14" t="s">
        <v>123</v>
      </c>
      <c r="L12" s="14"/>
      <c r="M12" s="39" t="s">
        <v>24</v>
      </c>
      <c r="N12" s="40" t="s">
        <v>91</v>
      </c>
      <c r="O12" s="41" t="s">
        <v>25</v>
      </c>
      <c r="P12" s="30">
        <v>32968</v>
      </c>
      <c r="Q12" s="8">
        <v>56385</v>
      </c>
      <c r="R12" s="80">
        <v>71.02948313516137</v>
      </c>
    </row>
    <row r="13" spans="1:18" s="38" customFormat="1" ht="10.5" customHeight="1">
      <c r="A13" s="46"/>
      <c r="B13" s="39" t="s">
        <v>46</v>
      </c>
      <c r="C13" s="39"/>
      <c r="D13" s="39" t="s">
        <v>24</v>
      </c>
      <c r="E13" s="40" t="s">
        <v>91</v>
      </c>
      <c r="F13" s="41" t="s">
        <v>25</v>
      </c>
      <c r="G13" s="30">
        <v>60483</v>
      </c>
      <c r="H13" s="6">
        <v>140254</v>
      </c>
      <c r="I13" s="80">
        <v>131.88995254865</v>
      </c>
      <c r="J13" s="44"/>
      <c r="K13" s="14" t="s">
        <v>124</v>
      </c>
      <c r="L13" s="14"/>
      <c r="M13" s="39" t="s">
        <v>24</v>
      </c>
      <c r="N13" s="40" t="s">
        <v>91</v>
      </c>
      <c r="O13" s="41" t="s">
        <v>25</v>
      </c>
      <c r="P13" s="30">
        <v>58020</v>
      </c>
      <c r="Q13" s="8">
        <v>85800</v>
      </c>
      <c r="R13" s="80">
        <v>47.88004136504653</v>
      </c>
    </row>
    <row r="14" spans="1:18" s="38" customFormat="1" ht="10.5" customHeight="1">
      <c r="A14" s="46"/>
      <c r="B14" s="39" t="s">
        <v>47</v>
      </c>
      <c r="C14" s="39"/>
      <c r="D14" s="39" t="s">
        <v>24</v>
      </c>
      <c r="E14" s="40" t="s">
        <v>91</v>
      </c>
      <c r="F14" s="41" t="s">
        <v>25</v>
      </c>
      <c r="G14" s="30">
        <v>7081</v>
      </c>
      <c r="H14" s="6">
        <v>9063</v>
      </c>
      <c r="I14" s="80">
        <v>27.990396836605</v>
      </c>
      <c r="J14" s="44"/>
      <c r="K14" s="14" t="s">
        <v>125</v>
      </c>
      <c r="L14" s="14"/>
      <c r="M14" s="39" t="s">
        <v>24</v>
      </c>
      <c r="N14" s="40" t="s">
        <v>91</v>
      </c>
      <c r="O14" s="41" t="s">
        <v>25</v>
      </c>
      <c r="P14" s="30">
        <v>30548</v>
      </c>
      <c r="Q14" s="8">
        <v>35374</v>
      </c>
      <c r="R14" s="80">
        <v>15.798088254550224</v>
      </c>
    </row>
    <row r="15" spans="1:18" s="38" customFormat="1" ht="10.5" customHeight="1">
      <c r="A15" s="46"/>
      <c r="B15" s="14" t="s">
        <v>1</v>
      </c>
      <c r="C15" s="14"/>
      <c r="D15" s="39" t="s">
        <v>24</v>
      </c>
      <c r="E15" s="40" t="s">
        <v>91</v>
      </c>
      <c r="F15" s="41" t="s">
        <v>25</v>
      </c>
      <c r="G15" s="30">
        <v>30239</v>
      </c>
      <c r="H15" s="6">
        <v>44988</v>
      </c>
      <c r="I15" s="80">
        <v>48.7747610701412</v>
      </c>
      <c r="J15" s="44"/>
      <c r="K15" s="14" t="s">
        <v>126</v>
      </c>
      <c r="L15" s="14"/>
      <c r="M15" s="39" t="s">
        <v>24</v>
      </c>
      <c r="N15" s="40" t="s">
        <v>91</v>
      </c>
      <c r="O15" s="41" t="s">
        <v>25</v>
      </c>
      <c r="P15" s="30">
        <v>6137</v>
      </c>
      <c r="Q15" s="8">
        <v>10325</v>
      </c>
      <c r="R15" s="80">
        <v>68.24181196024115</v>
      </c>
    </row>
    <row r="16" spans="1:18" s="38" customFormat="1" ht="10.5" customHeight="1">
      <c r="A16" s="46"/>
      <c r="B16" s="14" t="s">
        <v>48</v>
      </c>
      <c r="C16" s="14"/>
      <c r="D16" s="39" t="s">
        <v>24</v>
      </c>
      <c r="E16" s="40" t="s">
        <v>91</v>
      </c>
      <c r="F16" s="41" t="s">
        <v>25</v>
      </c>
      <c r="G16" s="30">
        <v>10672</v>
      </c>
      <c r="H16" s="6">
        <v>478</v>
      </c>
      <c r="I16" s="80">
        <v>-95.52098950524737</v>
      </c>
      <c r="J16" s="44"/>
      <c r="K16" s="10" t="s">
        <v>127</v>
      </c>
      <c r="L16" s="10"/>
      <c r="M16" s="39" t="s">
        <v>24</v>
      </c>
      <c r="N16" s="40" t="s">
        <v>92</v>
      </c>
      <c r="O16" s="41" t="s">
        <v>25</v>
      </c>
      <c r="P16" s="30">
        <v>11052</v>
      </c>
      <c r="Q16" s="8">
        <v>7475</v>
      </c>
      <c r="R16" s="80">
        <v>-32.3651827723489</v>
      </c>
    </row>
    <row r="17" spans="1:18" s="38" customFormat="1" ht="10.5" customHeight="1">
      <c r="A17" s="46"/>
      <c r="B17" s="14" t="s">
        <v>49</v>
      </c>
      <c r="C17" s="14"/>
      <c r="D17" s="39" t="s">
        <v>24</v>
      </c>
      <c r="E17" s="40" t="s">
        <v>92</v>
      </c>
      <c r="F17" s="41" t="s">
        <v>25</v>
      </c>
      <c r="G17" s="30">
        <v>19592</v>
      </c>
      <c r="H17" s="6">
        <v>26559</v>
      </c>
      <c r="I17" s="80">
        <v>35.56043282972643</v>
      </c>
      <c r="J17" s="44"/>
      <c r="K17" s="14" t="s">
        <v>128</v>
      </c>
      <c r="L17" s="14"/>
      <c r="M17" s="39" t="s">
        <v>24</v>
      </c>
      <c r="N17" s="40" t="s">
        <v>176</v>
      </c>
      <c r="O17" s="41" t="s">
        <v>25</v>
      </c>
      <c r="P17" s="30">
        <v>10158</v>
      </c>
      <c r="Q17" s="8">
        <v>70</v>
      </c>
      <c r="R17" s="80">
        <v>-99.31088797007284</v>
      </c>
    </row>
    <row r="18" spans="1:18" s="38" customFormat="1" ht="10.5" customHeight="1">
      <c r="A18" s="46"/>
      <c r="B18" s="14" t="s">
        <v>50</v>
      </c>
      <c r="C18" s="14"/>
      <c r="D18" s="39" t="s">
        <v>24</v>
      </c>
      <c r="E18" s="40" t="s">
        <v>92</v>
      </c>
      <c r="F18" s="41" t="s">
        <v>25</v>
      </c>
      <c r="G18" s="30">
        <v>52555</v>
      </c>
      <c r="H18" s="6">
        <v>41720</v>
      </c>
      <c r="I18" s="80">
        <v>-20.616497003139568</v>
      </c>
      <c r="J18" s="44"/>
      <c r="K18" s="10" t="s">
        <v>20</v>
      </c>
      <c r="L18" s="10"/>
      <c r="M18" s="39" t="s">
        <v>24</v>
      </c>
      <c r="N18" s="40" t="s">
        <v>176</v>
      </c>
      <c r="O18" s="41" t="s">
        <v>25</v>
      </c>
      <c r="P18" s="30">
        <v>11985</v>
      </c>
      <c r="Q18" s="8">
        <v>29413</v>
      </c>
      <c r="R18" s="80">
        <v>145.4151022110972</v>
      </c>
    </row>
    <row r="19" spans="1:18" s="38" customFormat="1" ht="10.5" customHeight="1">
      <c r="A19" s="46"/>
      <c r="B19" s="14" t="s">
        <v>51</v>
      </c>
      <c r="C19" s="14"/>
      <c r="D19" s="39" t="s">
        <v>24</v>
      </c>
      <c r="E19" s="40" t="s">
        <v>93</v>
      </c>
      <c r="F19" s="41" t="s">
        <v>25</v>
      </c>
      <c r="G19" s="30">
        <v>30000</v>
      </c>
      <c r="H19" s="6">
        <v>50000</v>
      </c>
      <c r="I19" s="80">
        <v>66.66666666666667</v>
      </c>
      <c r="J19" s="44"/>
      <c r="K19" s="10" t="s">
        <v>129</v>
      </c>
      <c r="L19" s="10"/>
      <c r="M19" s="39" t="s">
        <v>24</v>
      </c>
      <c r="N19" s="40" t="s">
        <v>176</v>
      </c>
      <c r="O19" s="41" t="s">
        <v>25</v>
      </c>
      <c r="P19" s="30">
        <v>16023</v>
      </c>
      <c r="Q19" s="8">
        <v>8370</v>
      </c>
      <c r="R19" s="80">
        <v>-47.76259127504213</v>
      </c>
    </row>
    <row r="20" spans="1:18" s="38" customFormat="1" ht="10.5" customHeight="1">
      <c r="A20" s="46"/>
      <c r="B20" s="14" t="s">
        <v>52</v>
      </c>
      <c r="C20" s="14"/>
      <c r="D20" s="39" t="s">
        <v>24</v>
      </c>
      <c r="E20" s="40" t="s">
        <v>94</v>
      </c>
      <c r="F20" s="41" t="s">
        <v>25</v>
      </c>
      <c r="G20" s="30">
        <v>61906</v>
      </c>
      <c r="H20" s="6">
        <v>156195</v>
      </c>
      <c r="I20" s="80">
        <v>152.309953800924</v>
      </c>
      <c r="J20" s="44"/>
      <c r="K20" s="14" t="s">
        <v>130</v>
      </c>
      <c r="L20" s="14"/>
      <c r="M20" s="39" t="s">
        <v>24</v>
      </c>
      <c r="N20" s="40" t="s">
        <v>93</v>
      </c>
      <c r="O20" s="41" t="s">
        <v>25</v>
      </c>
      <c r="P20" s="30">
        <v>142043</v>
      </c>
      <c r="Q20" s="8">
        <v>140096</v>
      </c>
      <c r="R20" s="80">
        <v>-1.3707116858979296</v>
      </c>
    </row>
    <row r="21" spans="1:18" s="38" customFormat="1" ht="10.5" customHeight="1">
      <c r="A21" s="46"/>
      <c r="B21" s="14" t="s">
        <v>53</v>
      </c>
      <c r="C21" s="14"/>
      <c r="D21" s="39" t="s">
        <v>24</v>
      </c>
      <c r="E21" s="40" t="s">
        <v>94</v>
      </c>
      <c r="F21" s="41" t="s">
        <v>25</v>
      </c>
      <c r="G21" s="30">
        <v>3190</v>
      </c>
      <c r="H21" s="6">
        <v>2900</v>
      </c>
      <c r="I21" s="80">
        <v>-9.090909090909093</v>
      </c>
      <c r="J21" s="44"/>
      <c r="K21" s="14" t="s">
        <v>131</v>
      </c>
      <c r="L21" s="14"/>
      <c r="M21" s="39" t="s">
        <v>24</v>
      </c>
      <c r="N21" s="40" t="s">
        <v>93</v>
      </c>
      <c r="O21" s="41" t="s">
        <v>25</v>
      </c>
      <c r="P21" s="30">
        <v>57254</v>
      </c>
      <c r="Q21" s="8">
        <v>85841</v>
      </c>
      <c r="R21" s="80">
        <v>49.9301358857023</v>
      </c>
    </row>
    <row r="22" spans="1:18" s="38" customFormat="1" ht="10.5" customHeight="1">
      <c r="A22" s="46"/>
      <c r="B22" s="14" t="s">
        <v>54</v>
      </c>
      <c r="C22" s="14"/>
      <c r="D22" s="39" t="s">
        <v>24</v>
      </c>
      <c r="E22" s="40" t="s">
        <v>94</v>
      </c>
      <c r="F22" s="41" t="s">
        <v>25</v>
      </c>
      <c r="G22" s="30">
        <v>1950</v>
      </c>
      <c r="H22" s="6">
        <v>2160</v>
      </c>
      <c r="I22" s="80">
        <v>10.769230769230775</v>
      </c>
      <c r="J22" s="44"/>
      <c r="K22" s="14" t="s">
        <v>132</v>
      </c>
      <c r="L22" s="14"/>
      <c r="M22" s="39" t="s">
        <v>24</v>
      </c>
      <c r="N22" s="40" t="s">
        <v>93</v>
      </c>
      <c r="O22" s="41" t="s">
        <v>25</v>
      </c>
      <c r="P22" s="30">
        <v>73803</v>
      </c>
      <c r="Q22" s="8">
        <v>127968</v>
      </c>
      <c r="R22" s="80">
        <v>73.39132555587172</v>
      </c>
    </row>
    <row r="23" spans="1:18" s="38" customFormat="1" ht="10.5" customHeight="1">
      <c r="A23" s="46"/>
      <c r="B23" s="14" t="s">
        <v>55</v>
      </c>
      <c r="C23" s="14"/>
      <c r="D23" s="39" t="s">
        <v>24</v>
      </c>
      <c r="E23" s="40" t="s">
        <v>94</v>
      </c>
      <c r="F23" s="41" t="s">
        <v>25</v>
      </c>
      <c r="G23" s="30">
        <v>18348</v>
      </c>
      <c r="H23" s="6">
        <v>1550</v>
      </c>
      <c r="I23" s="80">
        <v>-91.55221277523435</v>
      </c>
      <c r="J23" s="44"/>
      <c r="K23" s="14" t="s">
        <v>133</v>
      </c>
      <c r="L23" s="14"/>
      <c r="M23" s="39" t="s">
        <v>24</v>
      </c>
      <c r="N23" s="40" t="s">
        <v>177</v>
      </c>
      <c r="O23" s="41" t="s">
        <v>25</v>
      </c>
      <c r="P23" s="30">
        <v>70380</v>
      </c>
      <c r="Q23" s="8">
        <v>44762</v>
      </c>
      <c r="R23" s="80">
        <v>-36.39954532537652</v>
      </c>
    </row>
    <row r="24" spans="1:18" s="38" customFormat="1" ht="10.5" customHeight="1">
      <c r="A24" s="46"/>
      <c r="B24" s="14" t="s">
        <v>56</v>
      </c>
      <c r="C24" s="14"/>
      <c r="D24" s="39" t="s">
        <v>24</v>
      </c>
      <c r="E24" s="40" t="s">
        <v>95</v>
      </c>
      <c r="F24" s="41" t="s">
        <v>25</v>
      </c>
      <c r="G24" s="30">
        <v>63817</v>
      </c>
      <c r="H24" s="6">
        <v>84760</v>
      </c>
      <c r="I24" s="80">
        <v>32.817274393970266</v>
      </c>
      <c r="J24" s="44"/>
      <c r="K24" s="14" t="s">
        <v>2</v>
      </c>
      <c r="L24" s="14"/>
      <c r="M24" s="39" t="s">
        <v>24</v>
      </c>
      <c r="N24" s="40" t="s">
        <v>177</v>
      </c>
      <c r="O24" s="41" t="s">
        <v>25</v>
      </c>
      <c r="P24" s="30">
        <v>58950</v>
      </c>
      <c r="Q24" s="8">
        <v>42668</v>
      </c>
      <c r="R24" s="80">
        <v>-27.620016963528414</v>
      </c>
    </row>
    <row r="25" spans="1:18" s="38" customFormat="1" ht="10.5" customHeight="1">
      <c r="A25" s="46"/>
      <c r="B25" s="14" t="s">
        <v>57</v>
      </c>
      <c r="C25" s="14"/>
      <c r="D25" s="39" t="s">
        <v>24</v>
      </c>
      <c r="E25" s="40" t="s">
        <v>96</v>
      </c>
      <c r="F25" s="41" t="s">
        <v>25</v>
      </c>
      <c r="G25" s="30">
        <v>6600</v>
      </c>
      <c r="H25" s="6">
        <v>11700</v>
      </c>
      <c r="I25" s="80">
        <v>77.27272727272727</v>
      </c>
      <c r="J25" s="44"/>
      <c r="K25" s="14" t="s">
        <v>134</v>
      </c>
      <c r="L25" s="14"/>
      <c r="M25" s="39" t="s">
        <v>24</v>
      </c>
      <c r="N25" s="40" t="s">
        <v>94</v>
      </c>
      <c r="O25" s="41" t="s">
        <v>25</v>
      </c>
      <c r="P25" s="30">
        <v>4355</v>
      </c>
      <c r="Q25" s="8">
        <v>11223</v>
      </c>
      <c r="R25" s="80">
        <v>157.70378874856488</v>
      </c>
    </row>
    <row r="26" spans="1:18" s="38" customFormat="1" ht="10.5" customHeight="1">
      <c r="A26" s="46"/>
      <c r="B26" s="14" t="s">
        <v>58</v>
      </c>
      <c r="C26" s="14"/>
      <c r="D26" s="39" t="s">
        <v>24</v>
      </c>
      <c r="E26" s="40" t="s">
        <v>97</v>
      </c>
      <c r="F26" s="41" t="s">
        <v>25</v>
      </c>
      <c r="G26" s="30">
        <v>149245</v>
      </c>
      <c r="H26" s="6">
        <v>212619</v>
      </c>
      <c r="I26" s="80">
        <v>42.46306408924922</v>
      </c>
      <c r="J26" s="44"/>
      <c r="K26" s="14" t="s">
        <v>135</v>
      </c>
      <c r="L26" s="14"/>
      <c r="M26" s="39" t="s">
        <v>24</v>
      </c>
      <c r="N26" s="40" t="s">
        <v>178</v>
      </c>
      <c r="O26" s="41" t="s">
        <v>25</v>
      </c>
      <c r="P26" s="30">
        <v>18000</v>
      </c>
      <c r="Q26" s="8">
        <v>15500</v>
      </c>
      <c r="R26" s="80">
        <v>-13.888888888888884</v>
      </c>
    </row>
    <row r="27" spans="1:18" s="38" customFormat="1" ht="10.5" customHeight="1">
      <c r="A27" s="46"/>
      <c r="B27" s="14" t="s">
        <v>53</v>
      </c>
      <c r="C27" s="14"/>
      <c r="D27" s="39" t="s">
        <v>24</v>
      </c>
      <c r="E27" s="40" t="s">
        <v>98</v>
      </c>
      <c r="F27" s="41" t="s">
        <v>25</v>
      </c>
      <c r="G27" s="30">
        <v>14980</v>
      </c>
      <c r="H27" s="6">
        <v>36030</v>
      </c>
      <c r="I27" s="80">
        <v>140.52069425901203</v>
      </c>
      <c r="J27" s="44"/>
      <c r="K27" s="14" t="s">
        <v>136</v>
      </c>
      <c r="L27" s="14"/>
      <c r="M27" s="39" t="s">
        <v>24</v>
      </c>
      <c r="N27" s="40" t="s">
        <v>97</v>
      </c>
      <c r="O27" s="41" t="s">
        <v>25</v>
      </c>
      <c r="P27" s="30">
        <v>224534</v>
      </c>
      <c r="Q27" s="8">
        <v>236484</v>
      </c>
      <c r="R27" s="80">
        <v>5.322133841645371</v>
      </c>
    </row>
    <row r="28" spans="2:18" s="38" customFormat="1" ht="10.5" customHeight="1">
      <c r="B28" s="14" t="s">
        <v>59</v>
      </c>
      <c r="C28" s="14"/>
      <c r="D28" s="39" t="s">
        <v>24</v>
      </c>
      <c r="E28" s="40" t="s">
        <v>98</v>
      </c>
      <c r="F28" s="41" t="s">
        <v>25</v>
      </c>
      <c r="G28" s="30">
        <v>8150</v>
      </c>
      <c r="H28" s="6">
        <v>12800</v>
      </c>
      <c r="I28" s="80">
        <v>57.05521472392638</v>
      </c>
      <c r="J28" s="44"/>
      <c r="K28" s="14" t="s">
        <v>137</v>
      </c>
      <c r="L28" s="14"/>
      <c r="M28" s="39" t="s">
        <v>24</v>
      </c>
      <c r="N28" s="40" t="s">
        <v>97</v>
      </c>
      <c r="O28" s="41" t="s">
        <v>25</v>
      </c>
      <c r="P28" s="30">
        <v>28889</v>
      </c>
      <c r="Q28" s="8">
        <v>35721</v>
      </c>
      <c r="R28" s="80">
        <v>23.64913981100072</v>
      </c>
    </row>
    <row r="29" spans="2:18" s="38" customFormat="1" ht="10.5" customHeight="1">
      <c r="B29" s="14" t="s">
        <v>60</v>
      </c>
      <c r="C29" s="14"/>
      <c r="D29" s="39" t="s">
        <v>24</v>
      </c>
      <c r="E29" s="40" t="s">
        <v>98</v>
      </c>
      <c r="F29" s="41" t="s">
        <v>25</v>
      </c>
      <c r="G29" s="30">
        <v>5480</v>
      </c>
      <c r="H29" s="6">
        <v>10380</v>
      </c>
      <c r="I29" s="80">
        <v>89.41605839416059</v>
      </c>
      <c r="J29" s="44"/>
      <c r="K29" s="14" t="s">
        <v>138</v>
      </c>
      <c r="L29" s="14"/>
      <c r="M29" s="39" t="s">
        <v>24</v>
      </c>
      <c r="N29" s="40" t="s">
        <v>98</v>
      </c>
      <c r="O29" s="41" t="s">
        <v>25</v>
      </c>
      <c r="P29" s="30">
        <v>30782</v>
      </c>
      <c r="Q29" s="8">
        <v>56256</v>
      </c>
      <c r="R29" s="80">
        <v>82.756156195179</v>
      </c>
    </row>
    <row r="30" spans="2:18" s="38" customFormat="1" ht="10.5" customHeight="1">
      <c r="B30" s="14" t="s">
        <v>61</v>
      </c>
      <c r="C30" s="14"/>
      <c r="D30" s="39" t="s">
        <v>24</v>
      </c>
      <c r="E30" s="40" t="s">
        <v>98</v>
      </c>
      <c r="F30" s="41" t="s">
        <v>25</v>
      </c>
      <c r="G30" s="30">
        <v>29700</v>
      </c>
      <c r="H30" s="6">
        <v>41900</v>
      </c>
      <c r="I30" s="80">
        <v>41.077441077441065</v>
      </c>
      <c r="J30" s="44"/>
      <c r="K30" s="14" t="s">
        <v>139</v>
      </c>
      <c r="L30" s="14"/>
      <c r="M30" s="39" t="s">
        <v>24</v>
      </c>
      <c r="N30" s="40" t="s">
        <v>99</v>
      </c>
      <c r="O30" s="41" t="s">
        <v>25</v>
      </c>
      <c r="P30" s="30">
        <v>5478</v>
      </c>
      <c r="Q30" s="81" t="s">
        <v>444</v>
      </c>
      <c r="R30" s="80">
        <v>-100</v>
      </c>
    </row>
    <row r="31" spans="2:18" s="38" customFormat="1" ht="10.5" customHeight="1">
      <c r="B31" s="14" t="s">
        <v>62</v>
      </c>
      <c r="C31" s="14"/>
      <c r="D31" s="39" t="s">
        <v>24</v>
      </c>
      <c r="E31" s="40" t="s">
        <v>99</v>
      </c>
      <c r="F31" s="41" t="s">
        <v>25</v>
      </c>
      <c r="G31" s="30">
        <v>249382</v>
      </c>
      <c r="H31" s="6">
        <v>385220</v>
      </c>
      <c r="I31" s="80">
        <v>54.4698494678846</v>
      </c>
      <c r="J31" s="44"/>
      <c r="K31" s="14" t="s">
        <v>140</v>
      </c>
      <c r="L31" s="14"/>
      <c r="M31" s="39" t="s">
        <v>24</v>
      </c>
      <c r="N31" s="40" t="s">
        <v>99</v>
      </c>
      <c r="O31" s="41" t="s">
        <v>25</v>
      </c>
      <c r="P31" s="80" t="s">
        <v>444</v>
      </c>
      <c r="Q31" s="81" t="s">
        <v>444</v>
      </c>
      <c r="R31" s="81" t="s">
        <v>326</v>
      </c>
    </row>
    <row r="32" spans="2:18" s="38" customFormat="1" ht="10.5" customHeight="1">
      <c r="B32" s="14" t="s">
        <v>63</v>
      </c>
      <c r="C32" s="14"/>
      <c r="D32" s="39" t="s">
        <v>24</v>
      </c>
      <c r="E32" s="40" t="s">
        <v>99</v>
      </c>
      <c r="F32" s="41" t="s">
        <v>25</v>
      </c>
      <c r="G32" s="30">
        <v>30967</v>
      </c>
      <c r="H32" s="6">
        <v>40092</v>
      </c>
      <c r="I32" s="80">
        <v>29.46685180999129</v>
      </c>
      <c r="J32" s="44"/>
      <c r="K32" s="14" t="s">
        <v>141</v>
      </c>
      <c r="L32" s="14"/>
      <c r="M32" s="39" t="s">
        <v>24</v>
      </c>
      <c r="N32" s="40" t="s">
        <v>99</v>
      </c>
      <c r="O32" s="41" t="s">
        <v>25</v>
      </c>
      <c r="P32" s="30">
        <v>8726</v>
      </c>
      <c r="Q32" s="8">
        <v>14200</v>
      </c>
      <c r="R32" s="80">
        <v>62.732065092826026</v>
      </c>
    </row>
    <row r="33" spans="2:18" s="38" customFormat="1" ht="10.5" customHeight="1">
      <c r="B33" s="14" t="s">
        <v>64</v>
      </c>
      <c r="C33" s="14"/>
      <c r="D33" s="39" t="s">
        <v>24</v>
      </c>
      <c r="E33" s="40" t="s">
        <v>100</v>
      </c>
      <c r="F33" s="41" t="s">
        <v>25</v>
      </c>
      <c r="G33" s="30">
        <v>3439</v>
      </c>
      <c r="H33" s="6">
        <v>9694</v>
      </c>
      <c r="I33" s="80">
        <v>181.8842686827566</v>
      </c>
      <c r="J33" s="25"/>
      <c r="K33" s="14" t="s">
        <v>142</v>
      </c>
      <c r="L33" s="14"/>
      <c r="M33" s="39" t="s">
        <v>24</v>
      </c>
      <c r="N33" s="40" t="s">
        <v>99</v>
      </c>
      <c r="O33" s="41" t="s">
        <v>25</v>
      </c>
      <c r="P33" s="30">
        <v>13530</v>
      </c>
      <c r="Q33" s="8">
        <v>19261</v>
      </c>
      <c r="R33" s="80">
        <v>42.357723577235774</v>
      </c>
    </row>
    <row r="34" spans="2:18" s="38" customFormat="1" ht="10.5" customHeight="1">
      <c r="B34" s="14" t="s">
        <v>65</v>
      </c>
      <c r="C34" s="14"/>
      <c r="D34" s="39" t="s">
        <v>24</v>
      </c>
      <c r="E34" s="40" t="s">
        <v>180</v>
      </c>
      <c r="F34" s="41" t="s">
        <v>25</v>
      </c>
      <c r="G34" s="30">
        <v>10202</v>
      </c>
      <c r="H34" s="6">
        <v>14658</v>
      </c>
      <c r="I34" s="80">
        <v>43.6777102528916</v>
      </c>
      <c r="J34" s="25"/>
      <c r="K34" s="95" t="s">
        <v>143</v>
      </c>
      <c r="L34" s="14"/>
      <c r="M34" s="39" t="s">
        <v>24</v>
      </c>
      <c r="N34" s="40" t="s">
        <v>99</v>
      </c>
      <c r="O34" s="41" t="s">
        <v>25</v>
      </c>
      <c r="P34" s="30">
        <v>22193</v>
      </c>
      <c r="Q34" s="8">
        <v>26707</v>
      </c>
      <c r="R34" s="80">
        <v>20.339746766998612</v>
      </c>
    </row>
    <row r="35" spans="2:18" s="38" customFormat="1" ht="10.5" customHeight="1">
      <c r="B35" s="14" t="s">
        <v>66</v>
      </c>
      <c r="C35" s="14"/>
      <c r="D35" s="39" t="s">
        <v>24</v>
      </c>
      <c r="E35" s="40" t="s">
        <v>101</v>
      </c>
      <c r="F35" s="41" t="s">
        <v>25</v>
      </c>
      <c r="G35" s="30">
        <v>123581</v>
      </c>
      <c r="H35" s="6">
        <v>70286</v>
      </c>
      <c r="I35" s="80">
        <v>-43.125561372702926</v>
      </c>
      <c r="J35" s="25"/>
      <c r="K35" s="14" t="s">
        <v>144</v>
      </c>
      <c r="L35" s="14"/>
      <c r="M35" s="39" t="s">
        <v>24</v>
      </c>
      <c r="N35" s="40" t="s">
        <v>179</v>
      </c>
      <c r="O35" s="41" t="s">
        <v>25</v>
      </c>
      <c r="P35" s="30">
        <v>115700</v>
      </c>
      <c r="Q35" s="8">
        <v>143000</v>
      </c>
      <c r="R35" s="80">
        <v>23.59550561797752</v>
      </c>
    </row>
    <row r="36" spans="2:18" s="38" customFormat="1" ht="10.5" customHeight="1">
      <c r="B36" s="14" t="s">
        <v>67</v>
      </c>
      <c r="C36" s="14"/>
      <c r="D36" s="39" t="s">
        <v>24</v>
      </c>
      <c r="E36" s="40" t="s">
        <v>101</v>
      </c>
      <c r="F36" s="41" t="s">
        <v>25</v>
      </c>
      <c r="G36" s="30">
        <v>16193</v>
      </c>
      <c r="H36" s="6">
        <v>20042</v>
      </c>
      <c r="I36" s="80">
        <v>23.7695300438461</v>
      </c>
      <c r="J36" s="25"/>
      <c r="K36" s="14" t="s">
        <v>145</v>
      </c>
      <c r="L36" s="14"/>
      <c r="M36" s="74" t="s">
        <v>24</v>
      </c>
      <c r="N36" s="40" t="s">
        <v>191</v>
      </c>
      <c r="O36" s="72" t="s">
        <v>25</v>
      </c>
      <c r="P36" s="73">
        <v>12977</v>
      </c>
      <c r="Q36" s="75">
        <v>19337</v>
      </c>
      <c r="R36" s="80">
        <v>49.009786545426515</v>
      </c>
    </row>
    <row r="37" spans="2:18" s="38" customFormat="1" ht="10.5" customHeight="1">
      <c r="B37" s="14" t="s">
        <v>68</v>
      </c>
      <c r="C37" s="14"/>
      <c r="D37" s="39" t="s">
        <v>24</v>
      </c>
      <c r="E37" s="40" t="s">
        <v>102</v>
      </c>
      <c r="F37" s="41" t="s">
        <v>25</v>
      </c>
      <c r="G37" s="30">
        <v>2045000</v>
      </c>
      <c r="H37" s="6">
        <v>2398421</v>
      </c>
      <c r="I37" s="80">
        <v>17.282200488997557</v>
      </c>
      <c r="J37" s="25"/>
      <c r="K37" s="154" t="s">
        <v>446</v>
      </c>
      <c r="L37" s="14"/>
      <c r="M37" s="148" t="s">
        <v>24</v>
      </c>
      <c r="N37" s="143" t="s">
        <v>103</v>
      </c>
      <c r="O37" s="149" t="s">
        <v>25</v>
      </c>
      <c r="P37" s="114">
        <v>11641</v>
      </c>
      <c r="Q37" s="115">
        <v>11175</v>
      </c>
      <c r="R37" s="104">
        <v>-4.003092517824925</v>
      </c>
    </row>
    <row r="38" spans="2:18" s="38" customFormat="1" ht="10.5" customHeight="1">
      <c r="B38" s="14" t="s">
        <v>69</v>
      </c>
      <c r="C38" s="14"/>
      <c r="D38" s="39" t="s">
        <v>24</v>
      </c>
      <c r="E38" s="40" t="s">
        <v>102</v>
      </c>
      <c r="F38" s="41" t="s">
        <v>25</v>
      </c>
      <c r="G38" s="30">
        <v>51017</v>
      </c>
      <c r="H38" s="6">
        <v>56007</v>
      </c>
      <c r="I38" s="80">
        <v>9.781053374365412</v>
      </c>
      <c r="J38" s="25"/>
      <c r="K38" s="155"/>
      <c r="L38" s="14"/>
      <c r="M38" s="109"/>
      <c r="N38" s="109"/>
      <c r="O38" s="111"/>
      <c r="P38" s="113"/>
      <c r="Q38" s="109"/>
      <c r="R38" s="109"/>
    </row>
    <row r="39" spans="2:18" s="38" customFormat="1" ht="10.5" customHeight="1">
      <c r="B39" s="14" t="s">
        <v>70</v>
      </c>
      <c r="C39" s="14"/>
      <c r="D39" s="39" t="s">
        <v>24</v>
      </c>
      <c r="E39" s="40" t="s">
        <v>102</v>
      </c>
      <c r="F39" s="41" t="s">
        <v>25</v>
      </c>
      <c r="G39" s="30">
        <v>41710</v>
      </c>
      <c r="H39" s="6">
        <v>53553</v>
      </c>
      <c r="I39" s="80">
        <v>28.393670582594098</v>
      </c>
      <c r="J39" s="25"/>
      <c r="K39" s="14" t="s">
        <v>146</v>
      </c>
      <c r="L39" s="14"/>
      <c r="M39" s="39" t="s">
        <v>24</v>
      </c>
      <c r="N39" s="40" t="s">
        <v>104</v>
      </c>
      <c r="O39" s="41" t="s">
        <v>25</v>
      </c>
      <c r="P39" s="30">
        <v>110410</v>
      </c>
      <c r="Q39" s="8">
        <v>155142</v>
      </c>
      <c r="R39" s="80">
        <v>40.51444615523956</v>
      </c>
    </row>
    <row r="40" spans="2:18" s="38" customFormat="1" ht="10.5" customHeight="1">
      <c r="B40" s="14" t="s">
        <v>71</v>
      </c>
      <c r="C40" s="14"/>
      <c r="D40" s="39" t="s">
        <v>24</v>
      </c>
      <c r="E40" s="40" t="s">
        <v>103</v>
      </c>
      <c r="F40" s="41" t="s">
        <v>25</v>
      </c>
      <c r="G40" s="30">
        <v>16992</v>
      </c>
      <c r="H40" s="6">
        <v>14712</v>
      </c>
      <c r="I40" s="80">
        <v>-13.418079096045199</v>
      </c>
      <c r="J40" s="44"/>
      <c r="K40" s="14" t="s">
        <v>147</v>
      </c>
      <c r="L40" s="14"/>
      <c r="M40" s="39" t="s">
        <v>24</v>
      </c>
      <c r="N40" s="40" t="s">
        <v>104</v>
      </c>
      <c r="O40" s="41" t="s">
        <v>25</v>
      </c>
      <c r="P40" s="30">
        <v>10213</v>
      </c>
      <c r="Q40" s="8">
        <v>17186</v>
      </c>
      <c r="R40" s="80">
        <v>68.27572701458924</v>
      </c>
    </row>
    <row r="41" spans="2:18" s="38" customFormat="1" ht="10.5" customHeight="1">
      <c r="B41" s="14" t="s">
        <v>70</v>
      </c>
      <c r="C41" s="14"/>
      <c r="D41" s="39" t="s">
        <v>24</v>
      </c>
      <c r="E41" s="40" t="s">
        <v>104</v>
      </c>
      <c r="F41" s="41" t="s">
        <v>25</v>
      </c>
      <c r="G41" s="30">
        <v>19760</v>
      </c>
      <c r="H41" s="6">
        <v>32779</v>
      </c>
      <c r="I41" s="82">
        <v>65.88562753036437</v>
      </c>
      <c r="J41" s="44"/>
      <c r="K41" s="14" t="s">
        <v>148</v>
      </c>
      <c r="L41" s="14"/>
      <c r="M41" s="39" t="s">
        <v>24</v>
      </c>
      <c r="N41" s="40" t="s">
        <v>104</v>
      </c>
      <c r="O41" s="41" t="s">
        <v>25</v>
      </c>
      <c r="P41" s="30">
        <v>62541</v>
      </c>
      <c r="Q41" s="8">
        <v>24103</v>
      </c>
      <c r="R41" s="80">
        <v>-61.460481923857955</v>
      </c>
    </row>
    <row r="42" spans="2:18" s="38" customFormat="1" ht="10.5" customHeight="1">
      <c r="B42" s="14" t="s">
        <v>72</v>
      </c>
      <c r="C42" s="14"/>
      <c r="D42" s="39" t="s">
        <v>24</v>
      </c>
      <c r="E42" s="40" t="s">
        <v>105</v>
      </c>
      <c r="F42" s="41" t="s">
        <v>25</v>
      </c>
      <c r="G42" s="30">
        <v>9040</v>
      </c>
      <c r="H42" s="6">
        <v>11090</v>
      </c>
      <c r="I42" s="80">
        <v>22.676991150442483</v>
      </c>
      <c r="J42" s="44"/>
      <c r="K42" s="14" t="s">
        <v>149</v>
      </c>
      <c r="L42" s="40"/>
      <c r="M42" s="39" t="s">
        <v>24</v>
      </c>
      <c r="N42" s="40" t="s">
        <v>105</v>
      </c>
      <c r="O42" s="41" t="s">
        <v>25</v>
      </c>
      <c r="P42" s="30">
        <v>1024583</v>
      </c>
      <c r="Q42" s="8">
        <v>1084827</v>
      </c>
      <c r="R42" s="80">
        <v>5.879855511949739</v>
      </c>
    </row>
    <row r="43" spans="2:18" s="38" customFormat="1" ht="10.5" customHeight="1">
      <c r="B43" s="14" t="s">
        <v>43</v>
      </c>
      <c r="C43" s="14"/>
      <c r="D43" s="39" t="s">
        <v>24</v>
      </c>
      <c r="E43" s="40" t="s">
        <v>106</v>
      </c>
      <c r="F43" s="41" t="s">
        <v>25</v>
      </c>
      <c r="G43" s="30">
        <v>6722</v>
      </c>
      <c r="H43" s="6">
        <v>12225</v>
      </c>
      <c r="I43" s="82">
        <v>81.86551621541207</v>
      </c>
      <c r="J43" s="44"/>
      <c r="K43" s="14" t="s">
        <v>150</v>
      </c>
      <c r="L43" s="40"/>
      <c r="M43" s="39" t="s">
        <v>24</v>
      </c>
      <c r="N43" s="40" t="s">
        <v>105</v>
      </c>
      <c r="O43" s="41" t="s">
        <v>25</v>
      </c>
      <c r="P43" s="30">
        <v>20754</v>
      </c>
      <c r="Q43" s="8">
        <v>20960</v>
      </c>
      <c r="R43" s="80">
        <v>0.9925797436638684</v>
      </c>
    </row>
    <row r="44" spans="2:18" s="38" customFormat="1" ht="10.5" customHeight="1">
      <c r="B44" s="14" t="s">
        <v>73</v>
      </c>
      <c r="C44" s="14"/>
      <c r="D44" s="39" t="s">
        <v>24</v>
      </c>
      <c r="E44" s="40" t="s">
        <v>107</v>
      </c>
      <c r="F44" s="41" t="s">
        <v>25</v>
      </c>
      <c r="G44" s="30">
        <v>4441</v>
      </c>
      <c r="H44" s="6">
        <v>4864</v>
      </c>
      <c r="I44" s="80">
        <v>9.52488178338211</v>
      </c>
      <c r="J44" s="44"/>
      <c r="K44" s="10" t="s">
        <v>151</v>
      </c>
      <c r="L44" s="44"/>
      <c r="M44" s="39" t="s">
        <v>24</v>
      </c>
      <c r="N44" s="40" t="s">
        <v>105</v>
      </c>
      <c r="O44" s="41" t="s">
        <v>25</v>
      </c>
      <c r="P44" s="32">
        <v>34847</v>
      </c>
      <c r="Q44" s="48">
        <v>35632</v>
      </c>
      <c r="R44" s="80">
        <v>2.2527046804603046</v>
      </c>
    </row>
    <row r="45" spans="2:18" s="38" customFormat="1" ht="10.5" customHeight="1">
      <c r="B45" s="14" t="s">
        <v>74</v>
      </c>
      <c r="C45" s="14"/>
      <c r="D45" s="39" t="s">
        <v>24</v>
      </c>
      <c r="E45" s="40" t="s">
        <v>108</v>
      </c>
      <c r="F45" s="41" t="s">
        <v>25</v>
      </c>
      <c r="G45" s="30">
        <v>6000</v>
      </c>
      <c r="H45" s="6">
        <v>7000</v>
      </c>
      <c r="I45" s="80">
        <v>16.666666666666675</v>
      </c>
      <c r="J45" s="44"/>
      <c r="K45" s="14" t="s">
        <v>152</v>
      </c>
      <c r="L45" s="40"/>
      <c r="M45" s="39" t="s">
        <v>24</v>
      </c>
      <c r="N45" s="40" t="s">
        <v>192</v>
      </c>
      <c r="O45" s="41" t="s">
        <v>25</v>
      </c>
      <c r="P45" s="30">
        <v>109650</v>
      </c>
      <c r="Q45" s="8">
        <v>144420</v>
      </c>
      <c r="R45" s="80">
        <v>31.70998632010944</v>
      </c>
    </row>
    <row r="46" spans="2:18" s="38" customFormat="1" ht="10.5" customHeight="1">
      <c r="B46" s="14" t="s">
        <v>75</v>
      </c>
      <c r="C46" s="14"/>
      <c r="D46" s="39" t="s">
        <v>24</v>
      </c>
      <c r="E46" s="40" t="s">
        <v>109</v>
      </c>
      <c r="F46" s="41" t="s">
        <v>25</v>
      </c>
      <c r="G46" s="30">
        <v>42987</v>
      </c>
      <c r="H46" s="6">
        <v>15822</v>
      </c>
      <c r="I46" s="80">
        <v>-63.19352362342103</v>
      </c>
      <c r="J46" s="44"/>
      <c r="K46" s="14" t="s">
        <v>153</v>
      </c>
      <c r="L46" s="40"/>
      <c r="M46" s="39" t="s">
        <v>24</v>
      </c>
      <c r="N46" s="40" t="s">
        <v>106</v>
      </c>
      <c r="O46" s="41" t="s">
        <v>25</v>
      </c>
      <c r="P46" s="30">
        <v>389747</v>
      </c>
      <c r="Q46" s="8">
        <v>550374</v>
      </c>
      <c r="R46" s="80">
        <v>41.213145963920184</v>
      </c>
    </row>
    <row r="47" spans="2:18" s="38" customFormat="1" ht="10.5" customHeight="1">
      <c r="B47" s="14" t="s">
        <v>76</v>
      </c>
      <c r="C47" s="14"/>
      <c r="D47" s="39" t="s">
        <v>24</v>
      </c>
      <c r="E47" s="40" t="s">
        <v>109</v>
      </c>
      <c r="F47" s="41" t="s">
        <v>25</v>
      </c>
      <c r="G47" s="30">
        <v>6439</v>
      </c>
      <c r="H47" s="6">
        <v>17136</v>
      </c>
      <c r="I47" s="80">
        <v>166.12828078894236</v>
      </c>
      <c r="J47" s="44"/>
      <c r="K47" s="14" t="s">
        <v>154</v>
      </c>
      <c r="L47" s="40"/>
      <c r="M47" s="39" t="s">
        <v>24</v>
      </c>
      <c r="N47" s="40" t="s">
        <v>106</v>
      </c>
      <c r="O47" s="41" t="s">
        <v>25</v>
      </c>
      <c r="P47" s="30">
        <v>474691</v>
      </c>
      <c r="Q47" s="8">
        <v>556480</v>
      </c>
      <c r="R47" s="80">
        <v>17.229945374991317</v>
      </c>
    </row>
    <row r="48" spans="2:18" s="38" customFormat="1" ht="10.5" customHeight="1">
      <c r="B48" s="14" t="s">
        <v>77</v>
      </c>
      <c r="C48" s="14"/>
      <c r="D48" s="39" t="s">
        <v>24</v>
      </c>
      <c r="E48" s="40" t="s">
        <v>110</v>
      </c>
      <c r="F48" s="41" t="s">
        <v>25</v>
      </c>
      <c r="G48" s="30">
        <v>115132</v>
      </c>
      <c r="H48" s="6">
        <v>407318</v>
      </c>
      <c r="I48" s="80">
        <v>253.7834833061182</v>
      </c>
      <c r="J48" s="44"/>
      <c r="K48" s="14" t="s">
        <v>155</v>
      </c>
      <c r="L48" s="40"/>
      <c r="M48" s="39" t="s">
        <v>24</v>
      </c>
      <c r="N48" s="40" t="s">
        <v>106</v>
      </c>
      <c r="O48" s="41" t="s">
        <v>25</v>
      </c>
      <c r="P48" s="30">
        <v>293066</v>
      </c>
      <c r="Q48" s="8">
        <v>334513</v>
      </c>
      <c r="R48" s="80">
        <v>14.142548094968376</v>
      </c>
    </row>
    <row r="49" spans="2:18" s="38" customFormat="1" ht="10.5" customHeight="1">
      <c r="B49" s="14" t="s">
        <v>78</v>
      </c>
      <c r="C49" s="14"/>
      <c r="D49" s="39" t="s">
        <v>24</v>
      </c>
      <c r="E49" s="40" t="s">
        <v>110</v>
      </c>
      <c r="F49" s="41" t="s">
        <v>25</v>
      </c>
      <c r="G49" s="30">
        <v>13116</v>
      </c>
      <c r="H49" s="156" t="s">
        <v>326</v>
      </c>
      <c r="I49" s="80">
        <v>-100</v>
      </c>
      <c r="J49" s="44"/>
      <c r="K49" s="14" t="s">
        <v>156</v>
      </c>
      <c r="L49" s="40"/>
      <c r="M49" s="39" t="s">
        <v>24</v>
      </c>
      <c r="N49" s="40" t="s">
        <v>106</v>
      </c>
      <c r="O49" s="41" t="s">
        <v>25</v>
      </c>
      <c r="P49" s="30">
        <v>37515</v>
      </c>
      <c r="Q49" s="8">
        <v>52927</v>
      </c>
      <c r="R49" s="80">
        <v>41.082233773157405</v>
      </c>
    </row>
    <row r="50" spans="2:18" s="38" customFormat="1" ht="10.5" customHeight="1">
      <c r="B50" s="14" t="s">
        <v>79</v>
      </c>
      <c r="C50" s="14"/>
      <c r="D50" s="39" t="s">
        <v>24</v>
      </c>
      <c r="E50" s="40" t="s">
        <v>111</v>
      </c>
      <c r="F50" s="41" t="s">
        <v>25</v>
      </c>
      <c r="G50" s="30">
        <v>57400</v>
      </c>
      <c r="H50" s="6">
        <v>85900</v>
      </c>
      <c r="I50" s="80">
        <v>49.65156794425087</v>
      </c>
      <c r="J50" s="44"/>
      <c r="K50" s="14" t="s">
        <v>157</v>
      </c>
      <c r="L50" s="40"/>
      <c r="M50" s="39" t="s">
        <v>24</v>
      </c>
      <c r="N50" s="40" t="s">
        <v>106</v>
      </c>
      <c r="O50" s="41" t="s">
        <v>25</v>
      </c>
      <c r="P50" s="30">
        <v>61300</v>
      </c>
      <c r="Q50" s="8">
        <v>92582</v>
      </c>
      <c r="R50" s="80">
        <v>51.03099510603588</v>
      </c>
    </row>
    <row r="51" spans="2:18" s="38" customFormat="1" ht="10.5" customHeight="1">
      <c r="B51" s="14" t="s">
        <v>80</v>
      </c>
      <c r="C51" s="14"/>
      <c r="D51" s="39" t="s">
        <v>24</v>
      </c>
      <c r="E51" s="40" t="s">
        <v>112</v>
      </c>
      <c r="F51" s="41" t="s">
        <v>25</v>
      </c>
      <c r="G51" s="30">
        <v>3644</v>
      </c>
      <c r="H51" s="6">
        <v>10771</v>
      </c>
      <c r="I51" s="80">
        <v>195.58177826564216</v>
      </c>
      <c r="J51" s="44"/>
      <c r="K51" s="14" t="s">
        <v>158</v>
      </c>
      <c r="L51" s="40"/>
      <c r="M51" s="39" t="s">
        <v>24</v>
      </c>
      <c r="N51" s="40" t="s">
        <v>193</v>
      </c>
      <c r="O51" s="41" t="s">
        <v>42</v>
      </c>
      <c r="P51" s="30">
        <v>66234</v>
      </c>
      <c r="Q51" s="8">
        <v>82200</v>
      </c>
      <c r="R51" s="80">
        <v>24.105444333725877</v>
      </c>
    </row>
    <row r="52" spans="2:18" s="38" customFormat="1" ht="10.5" customHeight="1">
      <c r="B52" s="14" t="s">
        <v>81</v>
      </c>
      <c r="C52" s="14"/>
      <c r="D52" s="39" t="s">
        <v>24</v>
      </c>
      <c r="E52" s="40" t="s">
        <v>113</v>
      </c>
      <c r="F52" s="41" t="s">
        <v>25</v>
      </c>
      <c r="G52" s="30">
        <v>3066</v>
      </c>
      <c r="H52" s="156" t="s">
        <v>326</v>
      </c>
      <c r="I52" s="80">
        <v>-100</v>
      </c>
      <c r="J52" s="44"/>
      <c r="K52" s="14" t="s">
        <v>159</v>
      </c>
      <c r="L52" s="40"/>
      <c r="M52" s="39" t="s">
        <v>24</v>
      </c>
      <c r="N52" s="40" t="s">
        <v>193</v>
      </c>
      <c r="O52" s="41" t="s">
        <v>25</v>
      </c>
      <c r="P52" s="30">
        <v>11786</v>
      </c>
      <c r="Q52" s="8">
        <v>12108</v>
      </c>
      <c r="R52" s="80">
        <v>2.732054980485321</v>
      </c>
    </row>
    <row r="53" spans="2:18" s="38" customFormat="1" ht="10.5" customHeight="1">
      <c r="B53" s="14" t="s">
        <v>82</v>
      </c>
      <c r="C53" s="14"/>
      <c r="D53" s="39" t="s">
        <v>24</v>
      </c>
      <c r="E53" s="40" t="s">
        <v>114</v>
      </c>
      <c r="F53" s="41" t="s">
        <v>25</v>
      </c>
      <c r="G53" s="30">
        <v>100100</v>
      </c>
      <c r="H53" s="156" t="s">
        <v>326</v>
      </c>
      <c r="I53" s="82">
        <v>-100</v>
      </c>
      <c r="J53" s="44"/>
      <c r="K53" s="14" t="s">
        <v>459</v>
      </c>
      <c r="L53" s="40"/>
      <c r="M53" s="39" t="s">
        <v>24</v>
      </c>
      <c r="N53" s="40" t="s">
        <v>194</v>
      </c>
      <c r="O53" s="41" t="s">
        <v>25</v>
      </c>
      <c r="P53" s="30">
        <v>427733</v>
      </c>
      <c r="Q53" s="8">
        <v>490223</v>
      </c>
      <c r="R53" s="80">
        <v>14.609581210708544</v>
      </c>
    </row>
    <row r="54" spans="2:18" s="38" customFormat="1" ht="10.5" customHeight="1">
      <c r="B54" s="14" t="s">
        <v>83</v>
      </c>
      <c r="C54" s="14"/>
      <c r="D54" s="39" t="s">
        <v>24</v>
      </c>
      <c r="E54" s="40" t="s">
        <v>114</v>
      </c>
      <c r="F54" s="41" t="s">
        <v>25</v>
      </c>
      <c r="G54" s="34" t="s">
        <v>326</v>
      </c>
      <c r="H54" s="156" t="s">
        <v>326</v>
      </c>
      <c r="I54" s="91" t="s">
        <v>326</v>
      </c>
      <c r="J54" s="44"/>
      <c r="K54" s="14" t="s">
        <v>160</v>
      </c>
      <c r="L54" s="40"/>
      <c r="M54" s="39" t="s">
        <v>24</v>
      </c>
      <c r="N54" s="40" t="s">
        <v>194</v>
      </c>
      <c r="O54" s="41" t="s">
        <v>25</v>
      </c>
      <c r="P54" s="30">
        <v>14991</v>
      </c>
      <c r="Q54" s="8">
        <v>14527</v>
      </c>
      <c r="R54" s="80">
        <v>-3.095190447601892</v>
      </c>
    </row>
    <row r="55" spans="2:18" s="38" customFormat="1" ht="10.5" customHeight="1">
      <c r="B55" s="14" t="s">
        <v>84</v>
      </c>
      <c r="C55" s="14"/>
      <c r="D55" s="39" t="s">
        <v>24</v>
      </c>
      <c r="E55" s="40" t="s">
        <v>115</v>
      </c>
      <c r="F55" s="41" t="s">
        <v>25</v>
      </c>
      <c r="G55" s="34" t="s">
        <v>326</v>
      </c>
      <c r="H55" s="156" t="s">
        <v>326</v>
      </c>
      <c r="I55" s="91" t="s">
        <v>326</v>
      </c>
      <c r="J55" s="44"/>
      <c r="K55" s="14" t="s">
        <v>161</v>
      </c>
      <c r="L55" s="40"/>
      <c r="M55" s="39" t="s">
        <v>24</v>
      </c>
      <c r="N55" s="40" t="s">
        <v>194</v>
      </c>
      <c r="O55" s="41" t="s">
        <v>25</v>
      </c>
      <c r="P55" s="30">
        <v>273</v>
      </c>
      <c r="Q55" s="8">
        <v>12743</v>
      </c>
      <c r="R55" s="80">
        <v>4567.7655677655675</v>
      </c>
    </row>
    <row r="56" spans="2:18" s="38" customFormat="1" ht="10.5" customHeight="1">
      <c r="B56" s="14" t="s">
        <v>85</v>
      </c>
      <c r="C56" s="14"/>
      <c r="D56" s="39" t="s">
        <v>24</v>
      </c>
      <c r="E56" s="40" t="s">
        <v>116</v>
      </c>
      <c r="F56" s="41" t="s">
        <v>25</v>
      </c>
      <c r="G56" s="30">
        <v>27500</v>
      </c>
      <c r="H56" s="6">
        <v>37500</v>
      </c>
      <c r="I56" s="80">
        <v>36.36363636363635</v>
      </c>
      <c r="J56" s="44"/>
      <c r="K56" s="14" t="s">
        <v>162</v>
      </c>
      <c r="L56" s="40"/>
      <c r="M56" s="39" t="s">
        <v>24</v>
      </c>
      <c r="N56" s="40" t="s">
        <v>195</v>
      </c>
      <c r="O56" s="41" t="s">
        <v>25</v>
      </c>
      <c r="P56" s="30">
        <v>33866</v>
      </c>
      <c r="Q56" s="8">
        <v>39215</v>
      </c>
      <c r="R56" s="80">
        <v>15.794602255949929</v>
      </c>
    </row>
    <row r="57" spans="2:18" s="38" customFormat="1" ht="10.5" customHeight="1">
      <c r="B57" s="14" t="s">
        <v>86</v>
      </c>
      <c r="C57" s="14"/>
      <c r="D57" s="39" t="s">
        <v>24</v>
      </c>
      <c r="E57" s="40" t="s">
        <v>117</v>
      </c>
      <c r="F57" s="41" t="s">
        <v>25</v>
      </c>
      <c r="G57" s="30">
        <v>21855</v>
      </c>
      <c r="H57" s="6">
        <v>36777</v>
      </c>
      <c r="I57" s="80">
        <v>68.27728208647908</v>
      </c>
      <c r="J57" s="44"/>
      <c r="K57" s="14" t="s">
        <v>163</v>
      </c>
      <c r="L57" s="40"/>
      <c r="M57" s="39" t="s">
        <v>24</v>
      </c>
      <c r="N57" s="40" t="s">
        <v>195</v>
      </c>
      <c r="O57" s="41" t="s">
        <v>25</v>
      </c>
      <c r="P57" s="30">
        <v>1352000</v>
      </c>
      <c r="Q57" s="8">
        <v>1397500</v>
      </c>
      <c r="R57" s="80">
        <v>3.3653846153846256</v>
      </c>
    </row>
    <row r="58" spans="2:18" s="38" customFormat="1" ht="10.5" customHeight="1">
      <c r="B58" s="14" t="s">
        <v>87</v>
      </c>
      <c r="C58" s="14"/>
      <c r="D58" s="39" t="s">
        <v>24</v>
      </c>
      <c r="E58" s="40" t="s">
        <v>117</v>
      </c>
      <c r="F58" s="41" t="s">
        <v>25</v>
      </c>
      <c r="G58" s="30">
        <v>176151</v>
      </c>
      <c r="H58" s="6">
        <v>225940</v>
      </c>
      <c r="I58" s="80">
        <v>28.264954499264828</v>
      </c>
      <c r="J58" s="44"/>
      <c r="K58" s="14" t="s">
        <v>164</v>
      </c>
      <c r="L58" s="40"/>
      <c r="M58" s="39" t="s">
        <v>24</v>
      </c>
      <c r="N58" s="40" t="s">
        <v>195</v>
      </c>
      <c r="O58" s="41" t="s">
        <v>25</v>
      </c>
      <c r="P58" s="30">
        <v>47036</v>
      </c>
      <c r="Q58" s="8">
        <v>59594</v>
      </c>
      <c r="R58" s="80">
        <v>26.698698868951443</v>
      </c>
    </row>
    <row r="59" spans="2:18" s="38" customFormat="1" ht="10.5" customHeight="1">
      <c r="B59" s="14" t="s">
        <v>88</v>
      </c>
      <c r="C59" s="14"/>
      <c r="D59" s="39" t="s">
        <v>24</v>
      </c>
      <c r="E59" s="40" t="s">
        <v>117</v>
      </c>
      <c r="F59" s="41" t="s">
        <v>25</v>
      </c>
      <c r="G59" s="30">
        <v>68125</v>
      </c>
      <c r="H59" s="6">
        <v>145056</v>
      </c>
      <c r="I59" s="80">
        <v>112.9262385321101</v>
      </c>
      <c r="J59" s="44"/>
      <c r="K59" s="10" t="s">
        <v>165</v>
      </c>
      <c r="L59" s="10"/>
      <c r="M59" s="39" t="s">
        <v>24</v>
      </c>
      <c r="N59" s="10" t="s">
        <v>108</v>
      </c>
      <c r="O59" s="41" t="s">
        <v>25</v>
      </c>
      <c r="P59" s="30">
        <v>52954</v>
      </c>
      <c r="Q59" s="8">
        <v>60891</v>
      </c>
      <c r="R59" s="80">
        <v>14.988480568040185</v>
      </c>
    </row>
    <row r="60" spans="2:18" s="38" customFormat="1" ht="10.5" customHeight="1">
      <c r="B60" s="14" t="s">
        <v>89</v>
      </c>
      <c r="C60" s="14"/>
      <c r="D60" s="39" t="s">
        <v>24</v>
      </c>
      <c r="E60" s="40" t="s">
        <v>117</v>
      </c>
      <c r="F60" s="41" t="s">
        <v>25</v>
      </c>
      <c r="G60" s="30">
        <v>10194</v>
      </c>
      <c r="H60" s="6">
        <v>5477</v>
      </c>
      <c r="I60" s="80">
        <v>-46.27231704924465</v>
      </c>
      <c r="J60" s="44"/>
      <c r="K60" s="10" t="s">
        <v>166</v>
      </c>
      <c r="L60" s="10"/>
      <c r="M60" s="39" t="s">
        <v>24</v>
      </c>
      <c r="N60" s="10" t="s">
        <v>109</v>
      </c>
      <c r="O60" s="41" t="s">
        <v>25</v>
      </c>
      <c r="P60" s="30">
        <v>11958</v>
      </c>
      <c r="Q60" s="8">
        <v>13520</v>
      </c>
      <c r="R60" s="80">
        <v>13.062385014216416</v>
      </c>
    </row>
    <row r="61" spans="2:18" s="38" customFormat="1" ht="10.5" customHeight="1">
      <c r="B61" s="14"/>
      <c r="C61" s="14"/>
      <c r="D61" s="39"/>
      <c r="E61" s="40"/>
      <c r="F61" s="41"/>
      <c r="G61" s="30"/>
      <c r="H61" s="6"/>
      <c r="I61" s="82"/>
      <c r="J61" s="44"/>
      <c r="K61" s="10" t="s">
        <v>167</v>
      </c>
      <c r="L61" s="10"/>
      <c r="M61" s="39" t="s">
        <v>24</v>
      </c>
      <c r="N61" s="10" t="s">
        <v>109</v>
      </c>
      <c r="O61" s="41" t="s">
        <v>25</v>
      </c>
      <c r="P61" s="30">
        <v>12814</v>
      </c>
      <c r="Q61" s="8">
        <v>10113</v>
      </c>
      <c r="R61" s="80">
        <v>-21.07850788200406</v>
      </c>
    </row>
    <row r="62" spans="1:18" s="38" customFormat="1" ht="10.5" customHeight="1">
      <c r="A62" s="142" t="s">
        <v>36</v>
      </c>
      <c r="B62" s="142"/>
      <c r="C62" s="25"/>
      <c r="D62" s="25"/>
      <c r="E62" s="26"/>
      <c r="F62" s="27"/>
      <c r="G62" s="90" t="s">
        <v>444</v>
      </c>
      <c r="H62" s="17">
        <f>SUM(H63:H68,Q7:Q69,H81:H86)</f>
        <v>9154033</v>
      </c>
      <c r="I62" s="80" t="s">
        <v>444</v>
      </c>
      <c r="J62" s="44"/>
      <c r="K62" s="10" t="s">
        <v>168</v>
      </c>
      <c r="L62" s="10"/>
      <c r="M62" s="39" t="s">
        <v>24</v>
      </c>
      <c r="N62" s="10" t="s">
        <v>109</v>
      </c>
      <c r="O62" s="41" t="s">
        <v>25</v>
      </c>
      <c r="P62" s="30">
        <v>9581</v>
      </c>
      <c r="Q62" s="8">
        <v>12005</v>
      </c>
      <c r="R62" s="80">
        <v>25.300073061267092</v>
      </c>
    </row>
    <row r="63" spans="1:18" s="38" customFormat="1" ht="10.5" customHeight="1">
      <c r="A63" s="36"/>
      <c r="B63" s="10" t="s">
        <v>181</v>
      </c>
      <c r="C63" s="25"/>
      <c r="D63" s="39" t="s">
        <v>24</v>
      </c>
      <c r="E63" s="40" t="s">
        <v>26</v>
      </c>
      <c r="F63" s="41" t="s">
        <v>25</v>
      </c>
      <c r="G63" s="30">
        <v>101000</v>
      </c>
      <c r="H63" s="6">
        <v>101000</v>
      </c>
      <c r="I63" s="80">
        <v>0</v>
      </c>
      <c r="J63" s="44"/>
      <c r="K63" s="10" t="s">
        <v>169</v>
      </c>
      <c r="L63" s="10"/>
      <c r="M63" s="39" t="s">
        <v>24</v>
      </c>
      <c r="N63" s="10" t="s">
        <v>110</v>
      </c>
      <c r="O63" s="41" t="s">
        <v>25</v>
      </c>
      <c r="P63" s="30">
        <v>584954</v>
      </c>
      <c r="Q63" s="8">
        <v>791548</v>
      </c>
      <c r="R63" s="80">
        <v>35.31799081637188</v>
      </c>
    </row>
    <row r="64" spans="1:18" s="38" customFormat="1" ht="10.5" customHeight="1">
      <c r="A64" s="36"/>
      <c r="B64" s="14" t="s">
        <v>182</v>
      </c>
      <c r="C64" s="14"/>
      <c r="D64" s="39" t="s">
        <v>24</v>
      </c>
      <c r="E64" s="40" t="s">
        <v>26</v>
      </c>
      <c r="F64" s="41" t="s">
        <v>25</v>
      </c>
      <c r="G64" s="30">
        <v>116036</v>
      </c>
      <c r="H64" s="6">
        <v>77646</v>
      </c>
      <c r="I64" s="80">
        <v>-33.08455996414905</v>
      </c>
      <c r="J64" s="44"/>
      <c r="K64" s="10" t="s">
        <v>170</v>
      </c>
      <c r="L64" s="10"/>
      <c r="M64" s="39" t="s">
        <v>24</v>
      </c>
      <c r="N64" s="10" t="s">
        <v>114</v>
      </c>
      <c r="O64" s="41" t="s">
        <v>25</v>
      </c>
      <c r="P64" s="80" t="s">
        <v>444</v>
      </c>
      <c r="Q64" s="8">
        <v>6429</v>
      </c>
      <c r="R64" s="81" t="s">
        <v>326</v>
      </c>
    </row>
    <row r="65" spans="1:18" s="38" customFormat="1" ht="10.5" customHeight="1">
      <c r="A65" s="36"/>
      <c r="B65" s="14" t="s">
        <v>183</v>
      </c>
      <c r="C65" s="14"/>
      <c r="D65" s="39" t="s">
        <v>24</v>
      </c>
      <c r="E65" s="40" t="s">
        <v>26</v>
      </c>
      <c r="F65" s="41" t="s">
        <v>25</v>
      </c>
      <c r="G65" s="30">
        <v>8937</v>
      </c>
      <c r="H65" s="6">
        <v>13718</v>
      </c>
      <c r="I65" s="80">
        <v>53.49669911603448</v>
      </c>
      <c r="J65" s="44"/>
      <c r="K65" s="14" t="s">
        <v>171</v>
      </c>
      <c r="L65" s="40"/>
      <c r="M65" s="39" t="s">
        <v>24</v>
      </c>
      <c r="N65" s="40" t="s">
        <v>196</v>
      </c>
      <c r="O65" s="41" t="s">
        <v>25</v>
      </c>
      <c r="P65" s="80" t="s">
        <v>444</v>
      </c>
      <c r="Q65" s="81" t="s">
        <v>444</v>
      </c>
      <c r="R65" s="81" t="s">
        <v>326</v>
      </c>
    </row>
    <row r="66" spans="1:18" s="38" customFormat="1" ht="10.5" customHeight="1">
      <c r="A66" s="36"/>
      <c r="B66" s="14" t="s">
        <v>184</v>
      </c>
      <c r="C66" s="14"/>
      <c r="D66" s="39" t="s">
        <v>24</v>
      </c>
      <c r="E66" s="40" t="s">
        <v>26</v>
      </c>
      <c r="F66" s="41" t="s">
        <v>25</v>
      </c>
      <c r="G66" s="30">
        <v>15419</v>
      </c>
      <c r="H66" s="6">
        <v>32705</v>
      </c>
      <c r="I66" s="80">
        <v>112.10843764187044</v>
      </c>
      <c r="J66" s="44"/>
      <c r="K66" s="14" t="s">
        <v>172</v>
      </c>
      <c r="L66" s="40"/>
      <c r="M66" s="39" t="s">
        <v>24</v>
      </c>
      <c r="N66" s="40" t="s">
        <v>197</v>
      </c>
      <c r="O66" s="41" t="s">
        <v>25</v>
      </c>
      <c r="P66" s="80" t="s">
        <v>444</v>
      </c>
      <c r="Q66" s="81" t="s">
        <v>444</v>
      </c>
      <c r="R66" s="81" t="s">
        <v>326</v>
      </c>
    </row>
    <row r="67" spans="1:18" s="38" customFormat="1" ht="10.5" customHeight="1">
      <c r="A67" s="36"/>
      <c r="B67" s="14" t="s">
        <v>185</v>
      </c>
      <c r="C67" s="14"/>
      <c r="D67" s="39" t="s">
        <v>24</v>
      </c>
      <c r="E67" s="40" t="s">
        <v>26</v>
      </c>
      <c r="F67" s="41" t="s">
        <v>25</v>
      </c>
      <c r="G67" s="30">
        <v>2784</v>
      </c>
      <c r="H67" s="81" t="s">
        <v>444</v>
      </c>
      <c r="I67" s="80">
        <v>-100</v>
      </c>
      <c r="J67" s="44"/>
      <c r="K67" s="14" t="s">
        <v>173</v>
      </c>
      <c r="L67" s="40"/>
      <c r="M67" s="39" t="s">
        <v>24</v>
      </c>
      <c r="N67" s="40" t="s">
        <v>115</v>
      </c>
      <c r="O67" s="41" t="s">
        <v>25</v>
      </c>
      <c r="P67" s="80" t="s">
        <v>444</v>
      </c>
      <c r="Q67" s="81" t="s">
        <v>444</v>
      </c>
      <c r="R67" s="81" t="s">
        <v>326</v>
      </c>
    </row>
    <row r="68" spans="1:18" s="38" customFormat="1" ht="10.5" customHeight="1">
      <c r="A68" s="36"/>
      <c r="B68" s="99" t="s">
        <v>186</v>
      </c>
      <c r="C68" s="14"/>
      <c r="D68" s="39" t="s">
        <v>24</v>
      </c>
      <c r="E68" s="40" t="s">
        <v>26</v>
      </c>
      <c r="F68" s="41" t="s">
        <v>25</v>
      </c>
      <c r="G68" s="30">
        <v>4782</v>
      </c>
      <c r="H68" s="6">
        <v>5910</v>
      </c>
      <c r="I68" s="80">
        <v>23.58845671267251</v>
      </c>
      <c r="J68" s="44"/>
      <c r="K68" s="14" t="s">
        <v>174</v>
      </c>
      <c r="L68" s="40"/>
      <c r="M68" s="39" t="s">
        <v>24</v>
      </c>
      <c r="N68" s="40" t="s">
        <v>115</v>
      </c>
      <c r="O68" s="41" t="s">
        <v>25</v>
      </c>
      <c r="P68" s="80" t="s">
        <v>444</v>
      </c>
      <c r="Q68" s="81" t="s">
        <v>444</v>
      </c>
      <c r="R68" s="81" t="s">
        <v>326</v>
      </c>
    </row>
    <row r="69" spans="1:16" s="38" customFormat="1" ht="4.5" customHeight="1">
      <c r="A69" s="60"/>
      <c r="B69" s="60"/>
      <c r="C69" s="60"/>
      <c r="D69" s="60"/>
      <c r="E69" s="60"/>
      <c r="F69" s="60"/>
      <c r="G69" s="69"/>
      <c r="H69" s="60"/>
      <c r="I69" s="85"/>
      <c r="P69" s="69"/>
    </row>
    <row r="70" spans="1:18" s="38" customFormat="1" ht="12" customHeight="1">
      <c r="A70" s="49" t="s">
        <v>457</v>
      </c>
      <c r="B70" s="50"/>
      <c r="C70" s="50"/>
      <c r="D70" s="50"/>
      <c r="E70" s="50"/>
      <c r="F70" s="49"/>
      <c r="G70" s="49"/>
      <c r="H70" s="49"/>
      <c r="I70" s="80"/>
      <c r="J70" s="93" t="s">
        <v>458</v>
      </c>
      <c r="K70" s="93"/>
      <c r="L70" s="93"/>
      <c r="M70" s="93"/>
      <c r="N70" s="93"/>
      <c r="O70" s="93"/>
      <c r="P70" s="93"/>
      <c r="Q70" s="93"/>
      <c r="R70" s="94"/>
    </row>
    <row r="71" spans="1:18" s="38" customFormat="1" ht="12" customHeight="1">
      <c r="A71" s="50" t="s">
        <v>453</v>
      </c>
      <c r="C71" s="50"/>
      <c r="D71" s="50"/>
      <c r="E71" s="50"/>
      <c r="F71" s="49"/>
      <c r="G71" s="49"/>
      <c r="H71" s="49"/>
      <c r="I71" s="80"/>
      <c r="J71" s="49" t="s">
        <v>454</v>
      </c>
      <c r="K71" s="49"/>
      <c r="L71" s="49"/>
      <c r="M71" s="49"/>
      <c r="N71" s="49"/>
      <c r="O71" s="49"/>
      <c r="P71" s="49"/>
      <c r="Q71" s="49"/>
      <c r="R71" s="80"/>
    </row>
    <row r="72" spans="1:18" s="38" customFormat="1" ht="12" customHeight="1">
      <c r="A72" s="134" t="s">
        <v>455</v>
      </c>
      <c r="B72" s="135"/>
      <c r="C72" s="135"/>
      <c r="D72" s="135"/>
      <c r="E72" s="135"/>
      <c r="F72" s="135"/>
      <c r="G72" s="135"/>
      <c r="H72" s="135"/>
      <c r="I72" s="135"/>
      <c r="J72" s="49" t="s">
        <v>456</v>
      </c>
      <c r="K72" s="49"/>
      <c r="L72" s="49"/>
      <c r="M72" s="49"/>
      <c r="N72" s="49"/>
      <c r="O72" s="49"/>
      <c r="P72" s="49"/>
      <c r="Q72" s="49"/>
      <c r="R72" s="80"/>
    </row>
    <row r="73" spans="1:18" s="38" customFormat="1" ht="12" customHeight="1">
      <c r="A73" s="49" t="s">
        <v>467</v>
      </c>
      <c r="B73" s="50"/>
      <c r="C73" s="50"/>
      <c r="D73" s="50"/>
      <c r="E73" s="50"/>
      <c r="F73" s="49"/>
      <c r="G73" s="49"/>
      <c r="H73" s="49"/>
      <c r="I73" s="80"/>
      <c r="J73" s="49"/>
      <c r="K73" s="49"/>
      <c r="L73" s="49"/>
      <c r="M73" s="49"/>
      <c r="N73" s="49"/>
      <c r="O73" s="49"/>
      <c r="P73" s="49"/>
      <c r="Q73" s="49"/>
      <c r="R73" s="80"/>
    </row>
    <row r="74" spans="1:18" ht="12">
      <c r="A74" s="49" t="s">
        <v>31</v>
      </c>
      <c r="F74" s="49"/>
      <c r="G74" s="49"/>
      <c r="H74" s="49"/>
      <c r="I74" s="80"/>
      <c r="J74" s="49"/>
      <c r="K74" s="49"/>
      <c r="L74" s="49"/>
      <c r="M74" s="49"/>
      <c r="N74" s="49"/>
      <c r="O74" s="49"/>
      <c r="P74" s="49"/>
      <c r="Q74" s="49"/>
      <c r="R74" s="80"/>
    </row>
    <row r="75" spans="1:18" ht="12">
      <c r="A75" s="50" t="s">
        <v>34</v>
      </c>
      <c r="Q75" s="133" t="s">
        <v>35</v>
      </c>
      <c r="R75" s="133"/>
    </row>
    <row r="76" spans="1:18" s="38" customFormat="1" ht="21" customHeight="1">
      <c r="A76" s="145" t="s">
        <v>29</v>
      </c>
      <c r="B76" s="145"/>
      <c r="C76" s="145"/>
      <c r="D76" s="145"/>
      <c r="E76" s="145"/>
      <c r="F76" s="145"/>
      <c r="G76" s="145"/>
      <c r="H76" s="145"/>
      <c r="I76" s="145"/>
      <c r="J76" s="136" t="s">
        <v>22</v>
      </c>
      <c r="K76" s="136"/>
      <c r="L76" s="136"/>
      <c r="M76" s="136"/>
      <c r="N76" s="136"/>
      <c r="O76" s="136"/>
      <c r="P76" s="136"/>
      <c r="Q76" s="136"/>
      <c r="R76" s="136"/>
    </row>
    <row r="77" spans="9:18" s="38" customFormat="1" ht="13.5" customHeight="1">
      <c r="I77" s="86"/>
      <c r="R77" s="82" t="s">
        <v>462</v>
      </c>
    </row>
    <row r="78" spans="1:18" s="38" customFormat="1" ht="12" customHeight="1">
      <c r="A78" s="137" t="s">
        <v>32</v>
      </c>
      <c r="B78" s="138"/>
      <c r="C78" s="138"/>
      <c r="D78" s="138"/>
      <c r="E78" s="138"/>
      <c r="F78" s="139"/>
      <c r="G78" s="129" t="s">
        <v>460</v>
      </c>
      <c r="H78" s="120">
        <v>24</v>
      </c>
      <c r="I78" s="118" t="s">
        <v>443</v>
      </c>
      <c r="J78" s="137" t="s">
        <v>32</v>
      </c>
      <c r="K78" s="138"/>
      <c r="L78" s="138"/>
      <c r="M78" s="138"/>
      <c r="N78" s="138"/>
      <c r="O78" s="139"/>
      <c r="P78" s="129" t="s">
        <v>460</v>
      </c>
      <c r="Q78" s="120">
        <v>24</v>
      </c>
      <c r="R78" s="118" t="s">
        <v>443</v>
      </c>
    </row>
    <row r="79" spans="1:18" s="38" customFormat="1" ht="12" customHeight="1">
      <c r="A79" s="140"/>
      <c r="B79" s="140"/>
      <c r="C79" s="140"/>
      <c r="D79" s="140"/>
      <c r="E79" s="140"/>
      <c r="F79" s="141"/>
      <c r="G79" s="130"/>
      <c r="H79" s="121"/>
      <c r="I79" s="119"/>
      <c r="J79" s="140"/>
      <c r="K79" s="140"/>
      <c r="L79" s="140"/>
      <c r="M79" s="140"/>
      <c r="N79" s="140"/>
      <c r="O79" s="141"/>
      <c r="P79" s="130"/>
      <c r="Q79" s="121"/>
      <c r="R79" s="119"/>
    </row>
    <row r="80" spans="1:18" s="38" customFormat="1" ht="4.5" customHeight="1">
      <c r="A80" s="11"/>
      <c r="B80" s="11"/>
      <c r="C80" s="11"/>
      <c r="D80" s="11"/>
      <c r="E80" s="11"/>
      <c r="F80" s="12"/>
      <c r="G80" s="51"/>
      <c r="H80" s="52"/>
      <c r="I80" s="80"/>
      <c r="J80" s="11"/>
      <c r="K80" s="11"/>
      <c r="L80" s="11"/>
      <c r="M80" s="11"/>
      <c r="N80" s="11"/>
      <c r="O80" s="12"/>
      <c r="P80" s="51"/>
      <c r="Q80" s="52"/>
      <c r="R80" s="80"/>
    </row>
    <row r="81" spans="1:18" s="38" customFormat="1" ht="10.5" customHeight="1">
      <c r="A81" s="44"/>
      <c r="B81" s="14" t="s">
        <v>175</v>
      </c>
      <c r="C81" s="40"/>
      <c r="D81" s="39" t="s">
        <v>24</v>
      </c>
      <c r="E81" s="40" t="s">
        <v>117</v>
      </c>
      <c r="F81" s="41" t="s">
        <v>25</v>
      </c>
      <c r="G81" s="30">
        <v>41836</v>
      </c>
      <c r="H81" s="8">
        <v>51849</v>
      </c>
      <c r="I81" s="80">
        <v>23.933932498326804</v>
      </c>
      <c r="J81" s="44"/>
      <c r="K81" s="10" t="s">
        <v>255</v>
      </c>
      <c r="L81" s="10"/>
      <c r="M81" s="39" t="s">
        <v>24</v>
      </c>
      <c r="N81" s="40" t="s">
        <v>90</v>
      </c>
      <c r="O81" s="41" t="s">
        <v>25</v>
      </c>
      <c r="P81" s="30">
        <v>32733</v>
      </c>
      <c r="Q81" s="8">
        <v>55362</v>
      </c>
      <c r="R81" s="80">
        <v>69.1320685546696</v>
      </c>
    </row>
    <row r="82" spans="1:18" s="38" customFormat="1" ht="10.5" customHeight="1">
      <c r="A82" s="44"/>
      <c r="B82" s="10" t="s">
        <v>187</v>
      </c>
      <c r="C82" s="10"/>
      <c r="D82" s="39" t="s">
        <v>24</v>
      </c>
      <c r="E82" s="10" t="s">
        <v>117</v>
      </c>
      <c r="F82" s="41" t="s">
        <v>25</v>
      </c>
      <c r="G82" s="30">
        <v>48470</v>
      </c>
      <c r="H82" s="8">
        <v>65262</v>
      </c>
      <c r="I82" s="80">
        <v>34.64410975861358</v>
      </c>
      <c r="J82" s="44"/>
      <c r="K82" s="10" t="s">
        <v>256</v>
      </c>
      <c r="L82" s="10"/>
      <c r="M82" s="39" t="s">
        <v>24</v>
      </c>
      <c r="N82" s="40" t="s">
        <v>91</v>
      </c>
      <c r="O82" s="41" t="s">
        <v>25</v>
      </c>
      <c r="P82" s="30">
        <v>76220</v>
      </c>
      <c r="Q82" s="8">
        <v>43950</v>
      </c>
      <c r="R82" s="80">
        <v>-42.33796903699817</v>
      </c>
    </row>
    <row r="83" spans="1:18" s="38" customFormat="1" ht="10.5" customHeight="1">
      <c r="A83" s="44"/>
      <c r="B83" s="10" t="s">
        <v>188</v>
      </c>
      <c r="C83" s="10"/>
      <c r="D83" s="39" t="s">
        <v>24</v>
      </c>
      <c r="E83" s="10" t="s">
        <v>117</v>
      </c>
      <c r="F83" s="41" t="s">
        <v>25</v>
      </c>
      <c r="G83" s="30">
        <v>105910</v>
      </c>
      <c r="H83" s="8">
        <v>24849</v>
      </c>
      <c r="I83" s="80">
        <v>-76.53762628646965</v>
      </c>
      <c r="J83" s="44"/>
      <c r="K83" s="10" t="s">
        <v>257</v>
      </c>
      <c r="L83" s="10"/>
      <c r="M83" s="39" t="s">
        <v>24</v>
      </c>
      <c r="N83" s="40" t="s">
        <v>91</v>
      </c>
      <c r="O83" s="41" t="s">
        <v>25</v>
      </c>
      <c r="P83" s="30">
        <v>21690</v>
      </c>
      <c r="Q83" s="8">
        <v>15203</v>
      </c>
      <c r="R83" s="80">
        <v>-29.907791609036426</v>
      </c>
    </row>
    <row r="84" spans="1:18" s="38" customFormat="1" ht="10.5" customHeight="1">
      <c r="A84" s="44"/>
      <c r="B84" s="10" t="s">
        <v>189</v>
      </c>
      <c r="C84" s="10"/>
      <c r="D84" s="39" t="s">
        <v>24</v>
      </c>
      <c r="E84" s="10" t="s">
        <v>117</v>
      </c>
      <c r="F84" s="41" t="s">
        <v>25</v>
      </c>
      <c r="G84" s="30">
        <v>280871</v>
      </c>
      <c r="H84" s="8">
        <v>545730</v>
      </c>
      <c r="I84" s="80">
        <v>94.29916224886156</v>
      </c>
      <c r="J84" s="44"/>
      <c r="K84" s="10" t="s">
        <v>258</v>
      </c>
      <c r="L84" s="10"/>
      <c r="M84" s="39" t="s">
        <v>24</v>
      </c>
      <c r="N84" s="14" t="s">
        <v>91</v>
      </c>
      <c r="O84" s="41" t="s">
        <v>25</v>
      </c>
      <c r="P84" s="30">
        <v>19894</v>
      </c>
      <c r="Q84" s="8">
        <v>21120</v>
      </c>
      <c r="R84" s="80">
        <v>6.16266210917864</v>
      </c>
    </row>
    <row r="85" spans="1:18" s="38" customFormat="1" ht="10.5" customHeight="1">
      <c r="A85" s="44"/>
      <c r="B85" s="10" t="s">
        <v>190</v>
      </c>
      <c r="C85" s="10"/>
      <c r="D85" s="39" t="s">
        <v>24</v>
      </c>
      <c r="E85" s="10" t="s">
        <v>117</v>
      </c>
      <c r="F85" s="41" t="s">
        <v>25</v>
      </c>
      <c r="G85" s="30">
        <v>42800</v>
      </c>
      <c r="H85" s="8">
        <v>120401</v>
      </c>
      <c r="I85" s="80">
        <v>181.3107476635514</v>
      </c>
      <c r="J85" s="44"/>
      <c r="K85" s="10" t="s">
        <v>259</v>
      </c>
      <c r="L85" s="10"/>
      <c r="M85" s="39" t="s">
        <v>24</v>
      </c>
      <c r="N85" s="10" t="s">
        <v>92</v>
      </c>
      <c r="O85" s="41" t="s">
        <v>25</v>
      </c>
      <c r="P85" s="30">
        <v>17807</v>
      </c>
      <c r="Q85" s="8">
        <v>51026</v>
      </c>
      <c r="R85" s="80">
        <v>186.5502330544168</v>
      </c>
    </row>
    <row r="86" spans="1:18" s="38" customFormat="1" ht="10.5" customHeight="1">
      <c r="A86" s="44"/>
      <c r="B86" s="10" t="s">
        <v>3</v>
      </c>
      <c r="C86" s="10"/>
      <c r="D86" s="39" t="s">
        <v>24</v>
      </c>
      <c r="E86" s="10" t="s">
        <v>117</v>
      </c>
      <c r="F86" s="41" t="s">
        <v>25</v>
      </c>
      <c r="G86" s="30">
        <v>87023</v>
      </c>
      <c r="H86" s="8">
        <v>112993</v>
      </c>
      <c r="I86" s="80">
        <v>29.84268526711329</v>
      </c>
      <c r="J86" s="44"/>
      <c r="K86" s="10" t="s">
        <v>260</v>
      </c>
      <c r="L86" s="10"/>
      <c r="M86" s="39" t="s">
        <v>24</v>
      </c>
      <c r="N86" s="10" t="s">
        <v>92</v>
      </c>
      <c r="O86" s="41" t="s">
        <v>25</v>
      </c>
      <c r="P86" s="30">
        <v>4611</v>
      </c>
      <c r="Q86" s="8">
        <v>5798</v>
      </c>
      <c r="R86" s="80">
        <v>25.74278898286706</v>
      </c>
    </row>
    <row r="87" spans="1:18" s="38" customFormat="1" ht="10.5" customHeight="1">
      <c r="A87" s="11"/>
      <c r="B87" s="11"/>
      <c r="C87" s="11"/>
      <c r="D87" s="11"/>
      <c r="E87" s="11"/>
      <c r="F87" s="19"/>
      <c r="G87" s="51"/>
      <c r="H87" s="52"/>
      <c r="I87" s="80"/>
      <c r="J87" s="44"/>
      <c r="K87" s="10" t="s">
        <v>261</v>
      </c>
      <c r="L87" s="10"/>
      <c r="M87" s="39" t="s">
        <v>24</v>
      </c>
      <c r="N87" s="10" t="s">
        <v>92</v>
      </c>
      <c r="O87" s="41" t="s">
        <v>25</v>
      </c>
      <c r="P87" s="30">
        <v>530</v>
      </c>
      <c r="Q87" s="8">
        <v>1613</v>
      </c>
      <c r="R87" s="80">
        <v>204.33962264150944</v>
      </c>
    </row>
    <row r="88" spans="1:18" s="38" customFormat="1" ht="10.5" customHeight="1">
      <c r="A88" s="131" t="s">
        <v>37</v>
      </c>
      <c r="B88" s="131"/>
      <c r="C88" s="25"/>
      <c r="D88" s="25"/>
      <c r="E88" s="25"/>
      <c r="F88" s="53"/>
      <c r="G88" s="30" t="s">
        <v>444</v>
      </c>
      <c r="H88" s="8">
        <f>SUM(H89:H137)</f>
        <v>6131177</v>
      </c>
      <c r="I88" s="80" t="s">
        <v>444</v>
      </c>
      <c r="J88" s="44"/>
      <c r="K88" s="10" t="s">
        <v>463</v>
      </c>
      <c r="L88" s="10"/>
      <c r="M88" s="39" t="s">
        <v>24</v>
      </c>
      <c r="N88" s="10" t="s">
        <v>92</v>
      </c>
      <c r="O88" s="41" t="s">
        <v>25</v>
      </c>
      <c r="P88" s="30">
        <v>30124</v>
      </c>
      <c r="Q88" s="8">
        <v>50389</v>
      </c>
      <c r="R88" s="80">
        <v>67.2719426371</v>
      </c>
    </row>
    <row r="89" spans="1:18" s="38" customFormat="1" ht="10.5" customHeight="1">
      <c r="A89" s="25"/>
      <c r="B89" s="10" t="s">
        <v>198</v>
      </c>
      <c r="C89" s="10"/>
      <c r="D89" s="39" t="s">
        <v>24</v>
      </c>
      <c r="E89" s="40" t="s">
        <v>90</v>
      </c>
      <c r="F89" s="41" t="s">
        <v>25</v>
      </c>
      <c r="G89" s="30">
        <v>948276</v>
      </c>
      <c r="H89" s="8">
        <v>856231</v>
      </c>
      <c r="I89" s="80">
        <v>-9.706562224500036</v>
      </c>
      <c r="J89" s="44"/>
      <c r="K89" s="10" t="s">
        <v>262</v>
      </c>
      <c r="L89" s="10"/>
      <c r="M89" s="39" t="s">
        <v>24</v>
      </c>
      <c r="N89" s="10" t="s">
        <v>244</v>
      </c>
      <c r="O89" s="41" t="s">
        <v>25</v>
      </c>
      <c r="P89" s="80" t="s">
        <v>444</v>
      </c>
      <c r="Q89" s="8">
        <v>16172</v>
      </c>
      <c r="R89" s="80" t="s">
        <v>326</v>
      </c>
    </row>
    <row r="90" spans="1:18" s="38" customFormat="1" ht="10.5" customHeight="1">
      <c r="A90" s="25"/>
      <c r="B90" s="10" t="s">
        <v>199</v>
      </c>
      <c r="C90" s="10"/>
      <c r="D90" s="39" t="s">
        <v>24</v>
      </c>
      <c r="E90" s="40" t="s">
        <v>90</v>
      </c>
      <c r="F90" s="41" t="s">
        <v>25</v>
      </c>
      <c r="G90" s="30">
        <v>296918</v>
      </c>
      <c r="H90" s="8">
        <v>227728</v>
      </c>
      <c r="I90" s="80">
        <v>-23.302730046679553</v>
      </c>
      <c r="J90" s="44"/>
      <c r="K90" s="10" t="s">
        <v>263</v>
      </c>
      <c r="L90" s="10"/>
      <c r="M90" s="39" t="s">
        <v>24</v>
      </c>
      <c r="N90" s="10" t="s">
        <v>245</v>
      </c>
      <c r="O90" s="41" t="s">
        <v>25</v>
      </c>
      <c r="P90" s="30">
        <v>27593</v>
      </c>
      <c r="Q90" s="8">
        <v>40798</v>
      </c>
      <c r="R90" s="80">
        <v>47.85634037618236</v>
      </c>
    </row>
    <row r="91" spans="1:18" s="38" customFormat="1" ht="10.5" customHeight="1">
      <c r="A91" s="25"/>
      <c r="B91" s="10" t="s">
        <v>200</v>
      </c>
      <c r="C91" s="10"/>
      <c r="D91" s="39" t="s">
        <v>24</v>
      </c>
      <c r="E91" s="40" t="s">
        <v>90</v>
      </c>
      <c r="F91" s="41" t="s">
        <v>25</v>
      </c>
      <c r="G91" s="30">
        <v>76413</v>
      </c>
      <c r="H91" s="8">
        <v>78676</v>
      </c>
      <c r="I91" s="80">
        <v>2.9615379582008217</v>
      </c>
      <c r="J91" s="44"/>
      <c r="K91" s="10" t="s">
        <v>264</v>
      </c>
      <c r="L91" s="10"/>
      <c r="M91" s="39" t="s">
        <v>24</v>
      </c>
      <c r="N91" s="10" t="s">
        <v>93</v>
      </c>
      <c r="O91" s="41" t="s">
        <v>25</v>
      </c>
      <c r="P91" s="30">
        <v>551748</v>
      </c>
      <c r="Q91" s="8">
        <v>844358</v>
      </c>
      <c r="R91" s="80">
        <v>53.03326881112391</v>
      </c>
    </row>
    <row r="92" spans="1:18" s="38" customFormat="1" ht="10.5" customHeight="1">
      <c r="A92" s="44"/>
      <c r="B92" s="10" t="s">
        <v>201</v>
      </c>
      <c r="C92" s="10"/>
      <c r="D92" s="39" t="s">
        <v>24</v>
      </c>
      <c r="E92" s="40" t="s">
        <v>90</v>
      </c>
      <c r="F92" s="41" t="s">
        <v>25</v>
      </c>
      <c r="G92" s="30">
        <v>151091</v>
      </c>
      <c r="H92" s="8">
        <v>180424</v>
      </c>
      <c r="I92" s="80">
        <v>19.41412790967032</v>
      </c>
      <c r="J92" s="44"/>
      <c r="K92" s="10" t="s">
        <v>265</v>
      </c>
      <c r="L92" s="10"/>
      <c r="M92" s="39" t="s">
        <v>24</v>
      </c>
      <c r="N92" s="10" t="s">
        <v>93</v>
      </c>
      <c r="O92" s="41" t="s">
        <v>25</v>
      </c>
      <c r="P92" s="30">
        <v>26585</v>
      </c>
      <c r="Q92" s="8">
        <v>40812</v>
      </c>
      <c r="R92" s="80">
        <v>53.51514011660712</v>
      </c>
    </row>
    <row r="93" spans="1:18" s="38" customFormat="1" ht="10.5" customHeight="1">
      <c r="A93" s="44"/>
      <c r="B93" s="10" t="s">
        <v>202</v>
      </c>
      <c r="C93" s="10"/>
      <c r="D93" s="39" t="s">
        <v>24</v>
      </c>
      <c r="E93" s="40" t="s">
        <v>91</v>
      </c>
      <c r="F93" s="41" t="s">
        <v>25</v>
      </c>
      <c r="G93" s="30">
        <v>231224</v>
      </c>
      <c r="H93" s="8">
        <v>264023</v>
      </c>
      <c r="I93" s="80">
        <v>14.184946199356464</v>
      </c>
      <c r="J93" s="44"/>
      <c r="K93" s="10" t="s">
        <v>266</v>
      </c>
      <c r="L93" s="10"/>
      <c r="M93" s="39" t="s">
        <v>24</v>
      </c>
      <c r="N93" s="10" t="s">
        <v>177</v>
      </c>
      <c r="O93" s="41" t="s">
        <v>25</v>
      </c>
      <c r="P93" s="30">
        <v>12264</v>
      </c>
      <c r="Q93" s="81" t="s">
        <v>444</v>
      </c>
      <c r="R93" s="80">
        <v>-100</v>
      </c>
    </row>
    <row r="94" spans="1:18" s="38" customFormat="1" ht="10.5" customHeight="1">
      <c r="A94" s="44"/>
      <c r="B94" s="10" t="s">
        <v>10</v>
      </c>
      <c r="C94" s="10"/>
      <c r="D94" s="39" t="s">
        <v>24</v>
      </c>
      <c r="E94" s="40" t="s">
        <v>91</v>
      </c>
      <c r="F94" s="41" t="s">
        <v>25</v>
      </c>
      <c r="G94" s="30">
        <v>85996</v>
      </c>
      <c r="H94" s="8">
        <v>121994</v>
      </c>
      <c r="I94" s="80">
        <v>41.86008651565189</v>
      </c>
      <c r="J94" s="44"/>
      <c r="K94" s="10" t="s">
        <v>464</v>
      </c>
      <c r="L94" s="10"/>
      <c r="M94" s="39" t="s">
        <v>24</v>
      </c>
      <c r="N94" s="10" t="s">
        <v>177</v>
      </c>
      <c r="O94" s="41" t="s">
        <v>25</v>
      </c>
      <c r="P94" s="30">
        <v>16224</v>
      </c>
      <c r="Q94" s="8">
        <v>23483</v>
      </c>
      <c r="R94" s="80">
        <v>44.74235700197238</v>
      </c>
    </row>
    <row r="95" spans="1:18" s="38" customFormat="1" ht="10.5" customHeight="1">
      <c r="A95" s="10"/>
      <c r="B95" s="10" t="s">
        <v>203</v>
      </c>
      <c r="C95" s="10"/>
      <c r="D95" s="39" t="s">
        <v>24</v>
      </c>
      <c r="E95" s="40" t="s">
        <v>92</v>
      </c>
      <c r="F95" s="41" t="s">
        <v>25</v>
      </c>
      <c r="G95" s="30">
        <v>8975</v>
      </c>
      <c r="H95" s="8">
        <v>8298</v>
      </c>
      <c r="I95" s="80">
        <v>-7.543175487465181</v>
      </c>
      <c r="J95" s="44"/>
      <c r="K95" s="10" t="s">
        <v>267</v>
      </c>
      <c r="L95" s="10"/>
      <c r="M95" s="39" t="s">
        <v>24</v>
      </c>
      <c r="N95" s="10" t="s">
        <v>177</v>
      </c>
      <c r="O95" s="41" t="s">
        <v>25</v>
      </c>
      <c r="P95" s="30">
        <v>720</v>
      </c>
      <c r="Q95" s="8">
        <v>35238</v>
      </c>
      <c r="R95" s="80">
        <v>4794.166666666667</v>
      </c>
    </row>
    <row r="96" spans="1:18" s="38" customFormat="1" ht="10.5" customHeight="1">
      <c r="A96" s="10"/>
      <c r="B96" s="10" t="s">
        <v>204</v>
      </c>
      <c r="C96" s="10"/>
      <c r="D96" s="39" t="s">
        <v>24</v>
      </c>
      <c r="E96" s="40" t="s">
        <v>244</v>
      </c>
      <c r="F96" s="41" t="s">
        <v>25</v>
      </c>
      <c r="G96" s="30">
        <v>33516</v>
      </c>
      <c r="H96" s="8">
        <v>43090</v>
      </c>
      <c r="I96" s="80">
        <v>28.565461272228188</v>
      </c>
      <c r="J96" s="44"/>
      <c r="K96" s="10" t="s">
        <v>268</v>
      </c>
      <c r="L96" s="10"/>
      <c r="M96" s="39" t="s">
        <v>24</v>
      </c>
      <c r="N96" s="10" t="s">
        <v>94</v>
      </c>
      <c r="O96" s="41" t="s">
        <v>25</v>
      </c>
      <c r="P96" s="30">
        <v>798</v>
      </c>
      <c r="Q96" s="8">
        <v>13016</v>
      </c>
      <c r="R96" s="80">
        <v>1531.077694235589</v>
      </c>
    </row>
    <row r="97" spans="1:18" s="38" customFormat="1" ht="10.5" customHeight="1">
      <c r="A97" s="10"/>
      <c r="B97" s="10" t="s">
        <v>205</v>
      </c>
      <c r="C97" s="10"/>
      <c r="D97" s="39" t="s">
        <v>24</v>
      </c>
      <c r="E97" s="40" t="s">
        <v>245</v>
      </c>
      <c r="F97" s="41" t="s">
        <v>25</v>
      </c>
      <c r="G97" s="30">
        <v>32395</v>
      </c>
      <c r="H97" s="8">
        <v>54057</v>
      </c>
      <c r="I97" s="80">
        <v>66.86834388022842</v>
      </c>
      <c r="J97" s="44"/>
      <c r="K97" s="10" t="s">
        <v>447</v>
      </c>
      <c r="L97" s="10"/>
      <c r="M97" s="39" t="s">
        <v>24</v>
      </c>
      <c r="N97" s="10" t="s">
        <v>95</v>
      </c>
      <c r="O97" s="41" t="s">
        <v>25</v>
      </c>
      <c r="P97" s="30">
        <v>76668</v>
      </c>
      <c r="Q97" s="8">
        <v>61019</v>
      </c>
      <c r="R97" s="80">
        <v>-20.41138414984087</v>
      </c>
    </row>
    <row r="98" spans="1:18" s="38" customFormat="1" ht="10.5" customHeight="1">
      <c r="A98" s="10"/>
      <c r="B98" s="10" t="s">
        <v>206</v>
      </c>
      <c r="C98" s="10"/>
      <c r="D98" s="39" t="s">
        <v>24</v>
      </c>
      <c r="E98" s="10" t="s">
        <v>93</v>
      </c>
      <c r="F98" s="41" t="s">
        <v>25</v>
      </c>
      <c r="G98" s="30">
        <v>739181</v>
      </c>
      <c r="H98" s="8">
        <v>794363</v>
      </c>
      <c r="I98" s="80">
        <v>7.465289286385879</v>
      </c>
      <c r="J98" s="44"/>
      <c r="K98" s="10" t="s">
        <v>269</v>
      </c>
      <c r="L98" s="10"/>
      <c r="M98" s="39" t="s">
        <v>24</v>
      </c>
      <c r="N98" s="10" t="s">
        <v>95</v>
      </c>
      <c r="O98" s="41" t="s">
        <v>25</v>
      </c>
      <c r="P98" s="30">
        <v>64496</v>
      </c>
      <c r="Q98" s="8">
        <v>73533</v>
      </c>
      <c r="R98" s="80">
        <v>14.011721657157029</v>
      </c>
    </row>
    <row r="99" spans="1:18" s="38" customFormat="1" ht="10.5" customHeight="1">
      <c r="A99" s="10"/>
      <c r="B99" s="10" t="s">
        <v>207</v>
      </c>
      <c r="C99" s="10"/>
      <c r="D99" s="39" t="s">
        <v>24</v>
      </c>
      <c r="E99" s="10" t="s">
        <v>95</v>
      </c>
      <c r="F99" s="41" t="s">
        <v>25</v>
      </c>
      <c r="G99" s="30">
        <v>20862</v>
      </c>
      <c r="H99" s="8">
        <v>21969</v>
      </c>
      <c r="I99" s="80">
        <v>5.30629853321829</v>
      </c>
      <c r="J99" s="44"/>
      <c r="K99" s="10" t="s">
        <v>270</v>
      </c>
      <c r="L99" s="10"/>
      <c r="M99" s="39" t="s">
        <v>24</v>
      </c>
      <c r="N99" s="10" t="s">
        <v>246</v>
      </c>
      <c r="O99" s="41" t="s">
        <v>25</v>
      </c>
      <c r="P99" s="30">
        <v>59388</v>
      </c>
      <c r="Q99" s="8">
        <v>71006</v>
      </c>
      <c r="R99" s="80">
        <v>19.56287465481241</v>
      </c>
    </row>
    <row r="100" spans="1:18" s="38" customFormat="1" ht="10.5" customHeight="1">
      <c r="A100" s="44"/>
      <c r="B100" s="10" t="s">
        <v>208</v>
      </c>
      <c r="C100" s="10"/>
      <c r="D100" s="39" t="s">
        <v>24</v>
      </c>
      <c r="E100" s="10" t="s">
        <v>246</v>
      </c>
      <c r="F100" s="41" t="s">
        <v>25</v>
      </c>
      <c r="G100" s="30">
        <v>156169</v>
      </c>
      <c r="H100" s="8">
        <v>169793</v>
      </c>
      <c r="I100" s="80">
        <v>8.723882460667621</v>
      </c>
      <c r="J100" s="44"/>
      <c r="K100" s="10" t="s">
        <v>271</v>
      </c>
      <c r="L100" s="10"/>
      <c r="M100" s="39" t="s">
        <v>24</v>
      </c>
      <c r="N100" s="10" t="s">
        <v>246</v>
      </c>
      <c r="O100" s="41" t="s">
        <v>25</v>
      </c>
      <c r="P100" s="30">
        <v>44921</v>
      </c>
      <c r="Q100" s="8">
        <v>62624</v>
      </c>
      <c r="R100" s="80">
        <v>39.4091850136907</v>
      </c>
    </row>
    <row r="101" spans="1:18" s="38" customFormat="1" ht="10.5" customHeight="1">
      <c r="A101" s="44"/>
      <c r="B101" s="10" t="s">
        <v>209</v>
      </c>
      <c r="C101" s="10"/>
      <c r="D101" s="39" t="s">
        <v>24</v>
      </c>
      <c r="E101" s="10" t="s">
        <v>99</v>
      </c>
      <c r="F101" s="41" t="s">
        <v>25</v>
      </c>
      <c r="G101" s="30">
        <v>98309</v>
      </c>
      <c r="H101" s="8">
        <v>95626</v>
      </c>
      <c r="I101" s="80">
        <v>-2.729149925235741</v>
      </c>
      <c r="J101" s="44"/>
      <c r="K101" s="10" t="s">
        <v>272</v>
      </c>
      <c r="L101" s="10"/>
      <c r="M101" s="39" t="s">
        <v>24</v>
      </c>
      <c r="N101" s="10" t="s">
        <v>310</v>
      </c>
      <c r="O101" s="41" t="s">
        <v>25</v>
      </c>
      <c r="P101" s="30">
        <v>17476</v>
      </c>
      <c r="Q101" s="8">
        <v>33760</v>
      </c>
      <c r="R101" s="80">
        <v>93.1792172121767</v>
      </c>
    </row>
    <row r="102" spans="1:18" s="38" customFormat="1" ht="10.5" customHeight="1">
      <c r="A102" s="44"/>
      <c r="B102" s="10" t="s">
        <v>210</v>
      </c>
      <c r="C102" s="10"/>
      <c r="D102" s="39" t="s">
        <v>24</v>
      </c>
      <c r="E102" s="10" t="s">
        <v>100</v>
      </c>
      <c r="F102" s="41" t="s">
        <v>25</v>
      </c>
      <c r="G102" s="30">
        <v>184800</v>
      </c>
      <c r="H102" s="8">
        <v>177849</v>
      </c>
      <c r="I102" s="80">
        <v>-3.761363636363635</v>
      </c>
      <c r="J102" s="44"/>
      <c r="K102" s="10" t="s">
        <v>4</v>
      </c>
      <c r="L102" s="10"/>
      <c r="M102" s="39" t="s">
        <v>24</v>
      </c>
      <c r="N102" s="10" t="s">
        <v>311</v>
      </c>
      <c r="O102" s="41" t="s">
        <v>25</v>
      </c>
      <c r="P102" s="30">
        <v>48977</v>
      </c>
      <c r="Q102" s="8">
        <v>88619</v>
      </c>
      <c r="R102" s="80">
        <v>80.94003307675031</v>
      </c>
    </row>
    <row r="103" spans="1:18" s="38" customFormat="1" ht="10.5" customHeight="1">
      <c r="A103" s="44"/>
      <c r="B103" s="10" t="s">
        <v>211</v>
      </c>
      <c r="C103" s="10"/>
      <c r="D103" s="39" t="s">
        <v>24</v>
      </c>
      <c r="E103" s="10" t="s">
        <v>247</v>
      </c>
      <c r="F103" s="41" t="s">
        <v>25</v>
      </c>
      <c r="G103" s="30">
        <v>54936</v>
      </c>
      <c r="H103" s="8">
        <v>77555</v>
      </c>
      <c r="I103" s="80">
        <v>41.17336537061307</v>
      </c>
      <c r="J103" s="44"/>
      <c r="K103" s="10" t="s">
        <v>273</v>
      </c>
      <c r="L103" s="10"/>
      <c r="M103" s="39" t="s">
        <v>24</v>
      </c>
      <c r="N103" s="10" t="s">
        <v>99</v>
      </c>
      <c r="O103" s="41" t="s">
        <v>25</v>
      </c>
      <c r="P103" s="30">
        <v>26664</v>
      </c>
      <c r="Q103" s="8">
        <v>31118</v>
      </c>
      <c r="R103" s="80">
        <v>16.70417041704171</v>
      </c>
    </row>
    <row r="104" spans="1:18" s="38" customFormat="1" ht="10.5" customHeight="1">
      <c r="A104" s="44"/>
      <c r="B104" s="10" t="s">
        <v>212</v>
      </c>
      <c r="C104" s="10"/>
      <c r="D104" s="39" t="s">
        <v>24</v>
      </c>
      <c r="E104" s="14" t="s">
        <v>180</v>
      </c>
      <c r="F104" s="41" t="s">
        <v>25</v>
      </c>
      <c r="G104" s="30">
        <v>37154</v>
      </c>
      <c r="H104" s="8">
        <v>101156</v>
      </c>
      <c r="I104" s="80">
        <v>172.26139850352587</v>
      </c>
      <c r="J104" s="44"/>
      <c r="K104" s="10" t="s">
        <v>274</v>
      </c>
      <c r="L104" s="10"/>
      <c r="M104" s="39" t="s">
        <v>24</v>
      </c>
      <c r="N104" s="10" t="s">
        <v>99</v>
      </c>
      <c r="O104" s="41" t="s">
        <v>25</v>
      </c>
      <c r="P104" s="30">
        <v>25632</v>
      </c>
      <c r="Q104" s="8">
        <v>27846</v>
      </c>
      <c r="R104" s="80">
        <v>8.6376404494382</v>
      </c>
    </row>
    <row r="105" spans="1:18" s="38" customFormat="1" ht="10.5" customHeight="1">
      <c r="A105" s="44"/>
      <c r="B105" s="10" t="s">
        <v>213</v>
      </c>
      <c r="C105" s="10"/>
      <c r="D105" s="39" t="s">
        <v>24</v>
      </c>
      <c r="E105" s="10" t="s">
        <v>101</v>
      </c>
      <c r="F105" s="41" t="s">
        <v>25</v>
      </c>
      <c r="G105" s="30">
        <v>50201</v>
      </c>
      <c r="H105" s="8">
        <v>39709</v>
      </c>
      <c r="I105" s="80">
        <v>-20.899982072070276</v>
      </c>
      <c r="J105" s="44"/>
      <c r="K105" s="10" t="s">
        <v>275</v>
      </c>
      <c r="L105" s="10"/>
      <c r="M105" s="39" t="s">
        <v>24</v>
      </c>
      <c r="N105" s="10" t="s">
        <v>100</v>
      </c>
      <c r="O105" s="41" t="s">
        <v>25</v>
      </c>
      <c r="P105" s="30">
        <v>21412</v>
      </c>
      <c r="Q105" s="8">
        <v>33108</v>
      </c>
      <c r="R105" s="80">
        <v>54.623575565103685</v>
      </c>
    </row>
    <row r="106" spans="1:18" s="38" customFormat="1" ht="10.5" customHeight="1">
      <c r="A106" s="44"/>
      <c r="B106" s="10" t="s">
        <v>214</v>
      </c>
      <c r="C106" s="10"/>
      <c r="D106" s="39" t="s">
        <v>24</v>
      </c>
      <c r="E106" s="10" t="s">
        <v>248</v>
      </c>
      <c r="F106" s="41" t="s">
        <v>25</v>
      </c>
      <c r="G106" s="30">
        <v>75275</v>
      </c>
      <c r="H106" s="8">
        <v>92263</v>
      </c>
      <c r="I106" s="80">
        <v>22.567917635337096</v>
      </c>
      <c r="J106" s="44"/>
      <c r="K106" s="14" t="s">
        <v>276</v>
      </c>
      <c r="L106" s="14"/>
      <c r="M106" s="39" t="s">
        <v>24</v>
      </c>
      <c r="N106" s="10" t="s">
        <v>100</v>
      </c>
      <c r="O106" s="41" t="s">
        <v>25</v>
      </c>
      <c r="P106" s="30">
        <v>81718</v>
      </c>
      <c r="Q106" s="8">
        <v>115863</v>
      </c>
      <c r="R106" s="80">
        <v>41.783939890844124</v>
      </c>
    </row>
    <row r="107" spans="1:18" s="38" customFormat="1" ht="10.5" customHeight="1">
      <c r="A107" s="44"/>
      <c r="B107" s="10" t="s">
        <v>11</v>
      </c>
      <c r="C107" s="10"/>
      <c r="D107" s="39" t="s">
        <v>24</v>
      </c>
      <c r="E107" s="10" t="s">
        <v>103</v>
      </c>
      <c r="F107" s="41" t="s">
        <v>25</v>
      </c>
      <c r="G107" s="30">
        <v>35256</v>
      </c>
      <c r="H107" s="8">
        <v>10976</v>
      </c>
      <c r="I107" s="80">
        <v>-68.86771046063082</v>
      </c>
      <c r="J107" s="44"/>
      <c r="K107" s="14" t="s">
        <v>277</v>
      </c>
      <c r="L107" s="14"/>
      <c r="M107" s="39" t="s">
        <v>24</v>
      </c>
      <c r="N107" s="10" t="s">
        <v>312</v>
      </c>
      <c r="O107" s="41" t="s">
        <v>25</v>
      </c>
      <c r="P107" s="30">
        <v>31113</v>
      </c>
      <c r="Q107" s="8">
        <v>32114</v>
      </c>
      <c r="R107" s="80">
        <v>3.217304663645426</v>
      </c>
    </row>
    <row r="108" spans="1:18" s="38" customFormat="1" ht="10.5" customHeight="1">
      <c r="A108" s="44"/>
      <c r="B108" s="10" t="s">
        <v>215</v>
      </c>
      <c r="C108" s="10"/>
      <c r="D108" s="39" t="s">
        <v>24</v>
      </c>
      <c r="E108" s="10" t="s">
        <v>104</v>
      </c>
      <c r="F108" s="41" t="s">
        <v>25</v>
      </c>
      <c r="G108" s="30">
        <v>15121</v>
      </c>
      <c r="H108" s="8">
        <v>18521</v>
      </c>
      <c r="I108" s="80">
        <v>22.48528536472456</v>
      </c>
      <c r="J108" s="44"/>
      <c r="K108" s="10" t="s">
        <v>278</v>
      </c>
      <c r="L108" s="10"/>
      <c r="M108" s="39" t="s">
        <v>24</v>
      </c>
      <c r="N108" s="10" t="s">
        <v>179</v>
      </c>
      <c r="O108" s="41" t="s">
        <v>25</v>
      </c>
      <c r="P108" s="30">
        <v>175015</v>
      </c>
      <c r="Q108" s="8">
        <v>397725</v>
      </c>
      <c r="R108" s="80">
        <v>127.25194983287147</v>
      </c>
    </row>
    <row r="109" spans="1:18" s="38" customFormat="1" ht="10.5" customHeight="1">
      <c r="A109" s="10"/>
      <c r="B109" s="10" t="s">
        <v>216</v>
      </c>
      <c r="C109" s="10"/>
      <c r="D109" s="39" t="s">
        <v>24</v>
      </c>
      <c r="E109" s="10" t="s">
        <v>104</v>
      </c>
      <c r="F109" s="41" t="s">
        <v>25</v>
      </c>
      <c r="G109" s="30">
        <v>58991</v>
      </c>
      <c r="H109" s="8">
        <v>67993</v>
      </c>
      <c r="I109" s="80">
        <v>15.25995490837586</v>
      </c>
      <c r="J109" s="44"/>
      <c r="K109" s="14" t="s">
        <v>279</v>
      </c>
      <c r="L109" s="14"/>
      <c r="M109" s="39" t="s">
        <v>24</v>
      </c>
      <c r="N109" s="10" t="s">
        <v>102</v>
      </c>
      <c r="O109" s="41" t="s">
        <v>25</v>
      </c>
      <c r="P109" s="30">
        <v>78810</v>
      </c>
      <c r="Q109" s="8">
        <v>61480</v>
      </c>
      <c r="R109" s="80">
        <v>-21.989595229031845</v>
      </c>
    </row>
    <row r="110" spans="1:18" s="38" customFormat="1" ht="10.5" customHeight="1">
      <c r="A110" s="10"/>
      <c r="B110" s="10" t="s">
        <v>217</v>
      </c>
      <c r="C110" s="10"/>
      <c r="D110" s="39" t="s">
        <v>24</v>
      </c>
      <c r="E110" s="10" t="s">
        <v>104</v>
      </c>
      <c r="F110" s="41" t="s">
        <v>25</v>
      </c>
      <c r="G110" s="30">
        <v>22285</v>
      </c>
      <c r="H110" s="8">
        <v>70158</v>
      </c>
      <c r="I110" s="80">
        <v>214.82162889836212</v>
      </c>
      <c r="J110" s="44"/>
      <c r="K110" s="10" t="s">
        <v>280</v>
      </c>
      <c r="L110" s="10"/>
      <c r="M110" s="39" t="s">
        <v>24</v>
      </c>
      <c r="N110" s="10" t="s">
        <v>102</v>
      </c>
      <c r="O110" s="41" t="s">
        <v>25</v>
      </c>
      <c r="P110" s="30">
        <v>23148</v>
      </c>
      <c r="Q110" s="8">
        <v>17663</v>
      </c>
      <c r="R110" s="80">
        <v>-23.69535165025056</v>
      </c>
    </row>
    <row r="111" spans="1:18" s="38" customFormat="1" ht="10.5" customHeight="1">
      <c r="A111" s="10"/>
      <c r="B111" s="10" t="s">
        <v>218</v>
      </c>
      <c r="C111" s="10"/>
      <c r="D111" s="39" t="s">
        <v>24</v>
      </c>
      <c r="E111" s="10" t="s">
        <v>105</v>
      </c>
      <c r="F111" s="41" t="s">
        <v>25</v>
      </c>
      <c r="G111" s="30">
        <v>35511</v>
      </c>
      <c r="H111" s="8">
        <v>40852</v>
      </c>
      <c r="I111" s="80">
        <v>15.040410013798544</v>
      </c>
      <c r="J111" s="44"/>
      <c r="K111" s="10" t="s">
        <v>281</v>
      </c>
      <c r="L111" s="10"/>
      <c r="M111" s="39" t="s">
        <v>24</v>
      </c>
      <c r="N111" s="10" t="s">
        <v>102</v>
      </c>
      <c r="O111" s="41" t="s">
        <v>25</v>
      </c>
      <c r="P111" s="30">
        <v>62721</v>
      </c>
      <c r="Q111" s="8">
        <v>60404</v>
      </c>
      <c r="R111" s="80">
        <v>-3.6941375296949963</v>
      </c>
    </row>
    <row r="112" spans="1:18" s="38" customFormat="1" ht="10.5" customHeight="1">
      <c r="A112" s="10"/>
      <c r="B112" s="10" t="s">
        <v>219</v>
      </c>
      <c r="C112" s="10"/>
      <c r="D112" s="39" t="s">
        <v>24</v>
      </c>
      <c r="E112" s="10" t="s">
        <v>105</v>
      </c>
      <c r="F112" s="41" t="s">
        <v>25</v>
      </c>
      <c r="G112" s="30">
        <v>36963</v>
      </c>
      <c r="H112" s="8">
        <v>16326</v>
      </c>
      <c r="I112" s="80">
        <v>-55.831507182858545</v>
      </c>
      <c r="J112" s="44"/>
      <c r="K112" s="10" t="s">
        <v>5</v>
      </c>
      <c r="L112" s="10"/>
      <c r="M112" s="39" t="s">
        <v>24</v>
      </c>
      <c r="N112" s="10" t="s">
        <v>102</v>
      </c>
      <c r="O112" s="41" t="s">
        <v>25</v>
      </c>
      <c r="P112" s="30">
        <v>128969</v>
      </c>
      <c r="Q112" s="8">
        <v>157840</v>
      </c>
      <c r="R112" s="80">
        <v>22.385999736370763</v>
      </c>
    </row>
    <row r="113" spans="1:18" s="38" customFormat="1" ht="10.5" customHeight="1">
      <c r="A113" s="10"/>
      <c r="B113" s="10" t="s">
        <v>220</v>
      </c>
      <c r="C113" s="10"/>
      <c r="D113" s="39" t="s">
        <v>24</v>
      </c>
      <c r="E113" s="10" t="s">
        <v>105</v>
      </c>
      <c r="F113" s="41" t="s">
        <v>25</v>
      </c>
      <c r="G113" s="30">
        <v>60384</v>
      </c>
      <c r="H113" s="8">
        <v>59964</v>
      </c>
      <c r="I113" s="80">
        <v>-0.6955484896661313</v>
      </c>
      <c r="J113" s="44"/>
      <c r="K113" s="116" t="s">
        <v>448</v>
      </c>
      <c r="L113" s="10"/>
      <c r="M113" s="108" t="s">
        <v>24</v>
      </c>
      <c r="N113" s="106" t="s">
        <v>103</v>
      </c>
      <c r="O113" s="110" t="s">
        <v>25</v>
      </c>
      <c r="P113" s="112">
        <v>9730</v>
      </c>
      <c r="Q113" s="105">
        <v>12313</v>
      </c>
      <c r="R113" s="104">
        <v>26.54676258992805</v>
      </c>
    </row>
    <row r="114" spans="1:18" s="38" customFormat="1" ht="10.5" customHeight="1">
      <c r="A114" s="10"/>
      <c r="B114" s="10" t="s">
        <v>12</v>
      </c>
      <c r="C114" s="10"/>
      <c r="D114" s="39" t="s">
        <v>24</v>
      </c>
      <c r="E114" s="10" t="s">
        <v>192</v>
      </c>
      <c r="F114" s="41" t="s">
        <v>25</v>
      </c>
      <c r="G114" s="30">
        <v>66014</v>
      </c>
      <c r="H114" s="8">
        <v>68783</v>
      </c>
      <c r="I114" s="80">
        <v>4.194564789287125</v>
      </c>
      <c r="J114" s="44"/>
      <c r="K114" s="117"/>
      <c r="L114" s="10"/>
      <c r="M114" s="109"/>
      <c r="N114" s="109"/>
      <c r="O114" s="111"/>
      <c r="P114" s="113"/>
      <c r="Q114" s="109"/>
      <c r="R114" s="109"/>
    </row>
    <row r="115" spans="1:18" s="38" customFormat="1" ht="10.5" customHeight="1">
      <c r="A115" s="10"/>
      <c r="B115" s="10" t="s">
        <v>221</v>
      </c>
      <c r="C115" s="10"/>
      <c r="D115" s="39" t="s">
        <v>24</v>
      </c>
      <c r="E115" s="10" t="s">
        <v>106</v>
      </c>
      <c r="F115" s="41" t="s">
        <v>25</v>
      </c>
      <c r="G115" s="30">
        <v>401474</v>
      </c>
      <c r="H115" s="8">
        <v>532140</v>
      </c>
      <c r="I115" s="80">
        <v>32.5465659046414</v>
      </c>
      <c r="J115" s="44"/>
      <c r="K115" s="10" t="s">
        <v>282</v>
      </c>
      <c r="L115" s="10"/>
      <c r="M115" s="39" t="s">
        <v>24</v>
      </c>
      <c r="N115" s="10" t="s">
        <v>103</v>
      </c>
      <c r="O115" s="41" t="s">
        <v>25</v>
      </c>
      <c r="P115" s="30">
        <v>175702</v>
      </c>
      <c r="Q115" s="8">
        <v>138653</v>
      </c>
      <c r="R115" s="80">
        <v>-21.086271072611584</v>
      </c>
    </row>
    <row r="116" spans="1:18" s="38" customFormat="1" ht="10.5" customHeight="1">
      <c r="A116" s="10"/>
      <c r="B116" s="10" t="s">
        <v>222</v>
      </c>
      <c r="C116" s="10"/>
      <c r="D116" s="39" t="s">
        <v>24</v>
      </c>
      <c r="E116" s="10" t="s">
        <v>106</v>
      </c>
      <c r="F116" s="41" t="s">
        <v>25</v>
      </c>
      <c r="G116" s="30">
        <v>208659</v>
      </c>
      <c r="H116" s="8">
        <v>241637</v>
      </c>
      <c r="I116" s="80">
        <v>15.804734039749068</v>
      </c>
      <c r="J116" s="44"/>
      <c r="K116" s="10" t="s">
        <v>283</v>
      </c>
      <c r="L116" s="10"/>
      <c r="M116" s="39" t="s">
        <v>24</v>
      </c>
      <c r="N116" s="10" t="s">
        <v>103</v>
      </c>
      <c r="O116" s="41" t="s">
        <v>25</v>
      </c>
      <c r="P116" s="30">
        <v>12330</v>
      </c>
      <c r="Q116" s="8">
        <v>14899</v>
      </c>
      <c r="R116" s="80">
        <v>20.835360908353607</v>
      </c>
    </row>
    <row r="117" spans="1:18" s="38" customFormat="1" ht="10.5" customHeight="1">
      <c r="A117" s="44"/>
      <c r="B117" s="10" t="s">
        <v>223</v>
      </c>
      <c r="C117" s="10"/>
      <c r="D117" s="39" t="s">
        <v>24</v>
      </c>
      <c r="E117" s="10" t="s">
        <v>193</v>
      </c>
      <c r="F117" s="41" t="s">
        <v>25</v>
      </c>
      <c r="G117" s="30">
        <v>89731</v>
      </c>
      <c r="H117" s="8">
        <v>101982</v>
      </c>
      <c r="I117" s="80">
        <v>13.653029610725387</v>
      </c>
      <c r="J117" s="44"/>
      <c r="K117" s="10" t="s">
        <v>284</v>
      </c>
      <c r="L117" s="10"/>
      <c r="M117" s="74" t="s">
        <v>24</v>
      </c>
      <c r="N117" s="10" t="s">
        <v>104</v>
      </c>
      <c r="O117" s="72" t="s">
        <v>25</v>
      </c>
      <c r="P117" s="30">
        <v>100942</v>
      </c>
      <c r="Q117" s="8">
        <v>147719</v>
      </c>
      <c r="R117" s="80">
        <v>46.34047274672584</v>
      </c>
    </row>
    <row r="118" spans="1:18" s="38" customFormat="1" ht="10.5" customHeight="1">
      <c r="A118" s="44"/>
      <c r="B118" s="10" t="s">
        <v>224</v>
      </c>
      <c r="C118" s="10"/>
      <c r="D118" s="39" t="s">
        <v>24</v>
      </c>
      <c r="E118" s="10" t="s">
        <v>194</v>
      </c>
      <c r="F118" s="41" t="s">
        <v>25</v>
      </c>
      <c r="G118" s="30">
        <v>33027</v>
      </c>
      <c r="H118" s="8">
        <v>35983</v>
      </c>
      <c r="I118" s="80">
        <v>8.95025282344748</v>
      </c>
      <c r="J118" s="44"/>
      <c r="K118" s="10" t="s">
        <v>285</v>
      </c>
      <c r="L118" s="10"/>
      <c r="M118" s="74" t="s">
        <v>24</v>
      </c>
      <c r="N118" s="10" t="s">
        <v>104</v>
      </c>
      <c r="O118" s="72" t="s">
        <v>25</v>
      </c>
      <c r="P118" s="30">
        <v>247297</v>
      </c>
      <c r="Q118" s="8">
        <v>263571</v>
      </c>
      <c r="R118" s="80">
        <v>6.580751080684366</v>
      </c>
    </row>
    <row r="119" spans="1:18" s="38" customFormat="1" ht="10.5" customHeight="1">
      <c r="A119" s="44"/>
      <c r="B119" s="10" t="s">
        <v>225</v>
      </c>
      <c r="C119" s="10"/>
      <c r="D119" s="39" t="s">
        <v>24</v>
      </c>
      <c r="E119" s="10" t="s">
        <v>194</v>
      </c>
      <c r="F119" s="41" t="s">
        <v>25</v>
      </c>
      <c r="G119" s="30">
        <v>22900</v>
      </c>
      <c r="H119" s="8">
        <v>26846</v>
      </c>
      <c r="I119" s="80">
        <v>17.231441048034934</v>
      </c>
      <c r="J119" s="44"/>
      <c r="K119" s="10" t="s">
        <v>286</v>
      </c>
      <c r="L119" s="10"/>
      <c r="M119" s="39" t="s">
        <v>24</v>
      </c>
      <c r="N119" s="10" t="s">
        <v>104</v>
      </c>
      <c r="O119" s="41" t="s">
        <v>25</v>
      </c>
      <c r="P119" s="30">
        <v>13817</v>
      </c>
      <c r="Q119" s="8">
        <v>21888</v>
      </c>
      <c r="R119" s="80">
        <v>58.41354852717666</v>
      </c>
    </row>
    <row r="120" spans="1:18" s="38" customFormat="1" ht="10.5" customHeight="1">
      <c r="A120" s="44"/>
      <c r="B120" s="10" t="s">
        <v>226</v>
      </c>
      <c r="C120" s="10"/>
      <c r="D120" s="39" t="s">
        <v>24</v>
      </c>
      <c r="E120" s="10" t="s">
        <v>195</v>
      </c>
      <c r="F120" s="41" t="s">
        <v>25</v>
      </c>
      <c r="G120" s="30">
        <v>60010</v>
      </c>
      <c r="H120" s="8">
        <v>67830</v>
      </c>
      <c r="I120" s="80">
        <v>13.031161473087828</v>
      </c>
      <c r="J120" s="44"/>
      <c r="K120" s="10" t="s">
        <v>287</v>
      </c>
      <c r="L120" s="10"/>
      <c r="M120" s="39" t="s">
        <v>24</v>
      </c>
      <c r="N120" s="10" t="s">
        <v>104</v>
      </c>
      <c r="O120" s="41" t="s">
        <v>25</v>
      </c>
      <c r="P120" s="30">
        <v>175927</v>
      </c>
      <c r="Q120" s="8">
        <v>157802</v>
      </c>
      <c r="R120" s="80">
        <v>-10.30256867905438</v>
      </c>
    </row>
    <row r="121" spans="1:18" s="38" customFormat="1" ht="10.5" customHeight="1">
      <c r="A121" s="44"/>
      <c r="B121" s="10" t="s">
        <v>227</v>
      </c>
      <c r="C121" s="10"/>
      <c r="D121" s="39" t="s">
        <v>24</v>
      </c>
      <c r="E121" s="10" t="s">
        <v>195</v>
      </c>
      <c r="F121" s="41" t="s">
        <v>25</v>
      </c>
      <c r="G121" s="30">
        <v>93843</v>
      </c>
      <c r="H121" s="8">
        <v>91317</v>
      </c>
      <c r="I121" s="80">
        <v>-2.691729804034393</v>
      </c>
      <c r="J121" s="44"/>
      <c r="K121" s="10" t="s">
        <v>288</v>
      </c>
      <c r="L121" s="10"/>
      <c r="M121" s="39" t="s">
        <v>24</v>
      </c>
      <c r="N121" s="10" t="s">
        <v>104</v>
      </c>
      <c r="O121" s="41" t="s">
        <v>25</v>
      </c>
      <c r="P121" s="30">
        <v>92591</v>
      </c>
      <c r="Q121" s="8">
        <v>90260</v>
      </c>
      <c r="R121" s="80">
        <v>-2.5175233014007814</v>
      </c>
    </row>
    <row r="122" spans="1:18" s="38" customFormat="1" ht="10.5" customHeight="1">
      <c r="A122" s="44"/>
      <c r="B122" s="10" t="s">
        <v>228</v>
      </c>
      <c r="C122" s="10"/>
      <c r="D122" s="39" t="s">
        <v>24</v>
      </c>
      <c r="E122" s="10" t="s">
        <v>195</v>
      </c>
      <c r="F122" s="41" t="s">
        <v>25</v>
      </c>
      <c r="G122" s="30">
        <v>126862</v>
      </c>
      <c r="H122" s="8">
        <v>120223</v>
      </c>
      <c r="I122" s="80">
        <v>-5.233245573930723</v>
      </c>
      <c r="J122" s="44"/>
      <c r="K122" s="10" t="s">
        <v>289</v>
      </c>
      <c r="L122" s="10"/>
      <c r="M122" s="39" t="s">
        <v>24</v>
      </c>
      <c r="N122" s="10" t="s">
        <v>104</v>
      </c>
      <c r="O122" s="41" t="s">
        <v>25</v>
      </c>
      <c r="P122" s="30">
        <v>58446</v>
      </c>
      <c r="Q122" s="8">
        <v>62307</v>
      </c>
      <c r="R122" s="80">
        <v>6.606097936556821</v>
      </c>
    </row>
    <row r="123" spans="1:18" s="38" customFormat="1" ht="10.5" customHeight="1">
      <c r="A123" s="44"/>
      <c r="B123" s="10" t="s">
        <v>229</v>
      </c>
      <c r="C123" s="10"/>
      <c r="D123" s="39" t="s">
        <v>24</v>
      </c>
      <c r="E123" s="10" t="s">
        <v>249</v>
      </c>
      <c r="F123" s="41" t="s">
        <v>25</v>
      </c>
      <c r="G123" s="30">
        <v>71487</v>
      </c>
      <c r="H123" s="8">
        <v>65664</v>
      </c>
      <c r="I123" s="80">
        <v>-8.145536950774268</v>
      </c>
      <c r="J123" s="44"/>
      <c r="K123" s="10" t="s">
        <v>290</v>
      </c>
      <c r="L123" s="10"/>
      <c r="M123" s="39" t="s">
        <v>24</v>
      </c>
      <c r="N123" s="10" t="s">
        <v>104</v>
      </c>
      <c r="O123" s="41" t="s">
        <v>25</v>
      </c>
      <c r="P123" s="30">
        <v>59465</v>
      </c>
      <c r="Q123" s="8">
        <v>68150</v>
      </c>
      <c r="R123" s="80">
        <v>14.605229967207611</v>
      </c>
    </row>
    <row r="124" spans="1:18" s="38" customFormat="1" ht="10.5" customHeight="1">
      <c r="A124" s="44"/>
      <c r="B124" s="10" t="s">
        <v>230</v>
      </c>
      <c r="C124" s="10"/>
      <c r="D124" s="39" t="s">
        <v>24</v>
      </c>
      <c r="E124" s="10" t="s">
        <v>108</v>
      </c>
      <c r="F124" s="41" t="s">
        <v>25</v>
      </c>
      <c r="G124" s="30">
        <v>10457</v>
      </c>
      <c r="H124" s="8">
        <v>13636</v>
      </c>
      <c r="I124" s="80">
        <v>30.400688533996355</v>
      </c>
      <c r="J124" s="44"/>
      <c r="K124" s="10" t="s">
        <v>291</v>
      </c>
      <c r="L124" s="10"/>
      <c r="M124" s="39" t="s">
        <v>24</v>
      </c>
      <c r="N124" s="10" t="s">
        <v>104</v>
      </c>
      <c r="O124" s="41" t="s">
        <v>25</v>
      </c>
      <c r="P124" s="30">
        <v>46197</v>
      </c>
      <c r="Q124" s="8">
        <v>45637</v>
      </c>
      <c r="R124" s="80">
        <v>-1.2121999264021466</v>
      </c>
    </row>
    <row r="125" spans="1:18" s="38" customFormat="1" ht="10.5" customHeight="1">
      <c r="A125" s="44"/>
      <c r="B125" s="10" t="s">
        <v>231</v>
      </c>
      <c r="C125" s="10"/>
      <c r="D125" s="39" t="s">
        <v>24</v>
      </c>
      <c r="E125" s="10" t="s">
        <v>109</v>
      </c>
      <c r="F125" s="41" t="s">
        <v>25</v>
      </c>
      <c r="G125" s="30">
        <v>71700</v>
      </c>
      <c r="H125" s="8">
        <v>46051</v>
      </c>
      <c r="I125" s="80">
        <v>-35.77266387726639</v>
      </c>
      <c r="J125" s="44"/>
      <c r="K125" s="95" t="s">
        <v>461</v>
      </c>
      <c r="L125" s="14"/>
      <c r="M125" s="39" t="s">
        <v>24</v>
      </c>
      <c r="N125" s="10" t="s">
        <v>104</v>
      </c>
      <c r="O125" s="41" t="s">
        <v>25</v>
      </c>
      <c r="P125" s="30">
        <v>58200</v>
      </c>
      <c r="Q125" s="8">
        <v>38979</v>
      </c>
      <c r="R125" s="80">
        <v>-33.02577319587628</v>
      </c>
    </row>
    <row r="126" spans="1:18" s="38" customFormat="1" ht="10.5" customHeight="1">
      <c r="A126" s="44"/>
      <c r="B126" s="10" t="s">
        <v>232</v>
      </c>
      <c r="C126" s="10"/>
      <c r="D126" s="39" t="s">
        <v>24</v>
      </c>
      <c r="E126" s="10" t="s">
        <v>109</v>
      </c>
      <c r="F126" s="41" t="s">
        <v>25</v>
      </c>
      <c r="G126" s="30">
        <v>50829</v>
      </c>
      <c r="H126" s="8">
        <v>48361</v>
      </c>
      <c r="I126" s="80">
        <v>-4.855495878337168</v>
      </c>
      <c r="J126" s="44"/>
      <c r="K126" s="14" t="s">
        <v>292</v>
      </c>
      <c r="L126" s="14"/>
      <c r="M126" s="39" t="s">
        <v>24</v>
      </c>
      <c r="N126" s="10" t="s">
        <v>105</v>
      </c>
      <c r="O126" s="41" t="s">
        <v>25</v>
      </c>
      <c r="P126" s="30">
        <v>18540</v>
      </c>
      <c r="Q126" s="8">
        <v>22291</v>
      </c>
      <c r="R126" s="80">
        <v>20.23193096008631</v>
      </c>
    </row>
    <row r="127" spans="1:18" s="38" customFormat="1" ht="10.5" customHeight="1">
      <c r="A127" s="44"/>
      <c r="B127" s="10" t="s">
        <v>233</v>
      </c>
      <c r="C127" s="10"/>
      <c r="D127" s="39" t="s">
        <v>24</v>
      </c>
      <c r="E127" s="10" t="s">
        <v>109</v>
      </c>
      <c r="F127" s="41" t="s">
        <v>25</v>
      </c>
      <c r="G127" s="30">
        <v>74094</v>
      </c>
      <c r="H127" s="8">
        <v>82036</v>
      </c>
      <c r="I127" s="80">
        <v>10.71881663832428</v>
      </c>
      <c r="J127" s="44"/>
      <c r="K127" s="10" t="s">
        <v>293</v>
      </c>
      <c r="L127" s="10"/>
      <c r="M127" s="39" t="s">
        <v>24</v>
      </c>
      <c r="N127" s="10" t="s">
        <v>109</v>
      </c>
      <c r="O127" s="41" t="s">
        <v>25</v>
      </c>
      <c r="P127" s="30">
        <v>63191</v>
      </c>
      <c r="Q127" s="8">
        <v>80945</v>
      </c>
      <c r="R127" s="80">
        <v>28.095773132249846</v>
      </c>
    </row>
    <row r="128" spans="1:18" s="38" customFormat="1" ht="10.5" customHeight="1">
      <c r="A128" s="44"/>
      <c r="B128" s="10" t="s">
        <v>234</v>
      </c>
      <c r="C128" s="10"/>
      <c r="D128" s="39" t="s">
        <v>24</v>
      </c>
      <c r="E128" s="10" t="s">
        <v>110</v>
      </c>
      <c r="F128" s="41" t="s">
        <v>25</v>
      </c>
      <c r="G128" s="30">
        <v>28633</v>
      </c>
      <c r="H128" s="8">
        <v>39061</v>
      </c>
      <c r="I128" s="80">
        <v>36.41951594314252</v>
      </c>
      <c r="J128" s="44"/>
      <c r="K128" s="14" t="s">
        <v>294</v>
      </c>
      <c r="L128" s="14"/>
      <c r="M128" s="39" t="s">
        <v>24</v>
      </c>
      <c r="N128" s="10" t="s">
        <v>109</v>
      </c>
      <c r="O128" s="41" t="s">
        <v>25</v>
      </c>
      <c r="P128" s="30">
        <v>204520</v>
      </c>
      <c r="Q128" s="8">
        <v>207520</v>
      </c>
      <c r="R128" s="80">
        <v>1.4668492079014328</v>
      </c>
    </row>
    <row r="129" spans="1:18" s="38" customFormat="1" ht="10.5" customHeight="1">
      <c r="A129" s="44"/>
      <c r="B129" s="10" t="s">
        <v>235</v>
      </c>
      <c r="C129" s="10"/>
      <c r="D129" s="39" t="s">
        <v>24</v>
      </c>
      <c r="E129" s="10" t="s">
        <v>111</v>
      </c>
      <c r="F129" s="41" t="s">
        <v>25</v>
      </c>
      <c r="G129" s="30">
        <v>61497</v>
      </c>
      <c r="H129" s="8">
        <v>66487</v>
      </c>
      <c r="I129" s="80">
        <v>8.114216953672537</v>
      </c>
      <c r="J129" s="44"/>
      <c r="K129" s="70" t="s">
        <v>295</v>
      </c>
      <c r="L129" s="14"/>
      <c r="M129" s="39" t="s">
        <v>24</v>
      </c>
      <c r="N129" s="10" t="s">
        <v>109</v>
      </c>
      <c r="O129" s="41" t="s">
        <v>25</v>
      </c>
      <c r="P129" s="30">
        <v>23903</v>
      </c>
      <c r="Q129" s="8">
        <v>29750</v>
      </c>
      <c r="R129" s="80">
        <v>24.461364682257457</v>
      </c>
    </row>
    <row r="130" spans="1:18" s="38" customFormat="1" ht="10.5" customHeight="1">
      <c r="A130" s="44"/>
      <c r="B130" s="10" t="s">
        <v>236</v>
      </c>
      <c r="C130" s="10"/>
      <c r="D130" s="39" t="s">
        <v>24</v>
      </c>
      <c r="E130" s="10" t="s">
        <v>112</v>
      </c>
      <c r="F130" s="41" t="s">
        <v>25</v>
      </c>
      <c r="G130" s="30">
        <v>54678</v>
      </c>
      <c r="H130" s="8">
        <v>53201</v>
      </c>
      <c r="I130" s="80">
        <v>-2.7012692490581247</v>
      </c>
      <c r="J130" s="44"/>
      <c r="K130" s="10" t="s">
        <v>296</v>
      </c>
      <c r="L130" s="10"/>
      <c r="M130" s="39" t="s">
        <v>24</v>
      </c>
      <c r="N130" s="10" t="s">
        <v>109</v>
      </c>
      <c r="O130" s="41" t="s">
        <v>25</v>
      </c>
      <c r="P130" s="30">
        <v>32066</v>
      </c>
      <c r="Q130" s="8">
        <v>37430</v>
      </c>
      <c r="R130" s="80">
        <v>16.72799850308737</v>
      </c>
    </row>
    <row r="131" spans="1:18" s="38" customFormat="1" ht="10.5" customHeight="1">
      <c r="A131" s="44"/>
      <c r="B131" s="10" t="s">
        <v>237</v>
      </c>
      <c r="C131" s="10"/>
      <c r="D131" s="39" t="s">
        <v>24</v>
      </c>
      <c r="E131" s="10" t="s">
        <v>113</v>
      </c>
      <c r="F131" s="41" t="s">
        <v>25</v>
      </c>
      <c r="G131" s="30">
        <v>64136</v>
      </c>
      <c r="H131" s="8">
        <v>77273</v>
      </c>
      <c r="I131" s="80">
        <v>20.483036048397164</v>
      </c>
      <c r="J131" s="44"/>
      <c r="K131" s="10" t="s">
        <v>297</v>
      </c>
      <c r="L131" s="44"/>
      <c r="M131" s="39" t="s">
        <v>24</v>
      </c>
      <c r="N131" s="10" t="s">
        <v>110</v>
      </c>
      <c r="O131" s="41" t="s">
        <v>25</v>
      </c>
      <c r="P131" s="30">
        <v>26327</v>
      </c>
      <c r="Q131" s="8">
        <v>28438</v>
      </c>
      <c r="R131" s="80">
        <v>8.018384168344284</v>
      </c>
    </row>
    <row r="132" spans="1:18" s="38" customFormat="1" ht="10.5" customHeight="1">
      <c r="A132" s="44"/>
      <c r="B132" s="10" t="s">
        <v>238</v>
      </c>
      <c r="C132" s="10"/>
      <c r="D132" s="39" t="s">
        <v>24</v>
      </c>
      <c r="E132" s="10" t="s">
        <v>250</v>
      </c>
      <c r="F132" s="41" t="s">
        <v>25</v>
      </c>
      <c r="G132" s="80" t="s">
        <v>444</v>
      </c>
      <c r="H132" s="81" t="s">
        <v>444</v>
      </c>
      <c r="I132" s="80" t="s">
        <v>444</v>
      </c>
      <c r="J132" s="44"/>
      <c r="K132" s="10" t="s">
        <v>298</v>
      </c>
      <c r="L132" s="44"/>
      <c r="M132" s="39" t="s">
        <v>24</v>
      </c>
      <c r="N132" s="10" t="s">
        <v>113</v>
      </c>
      <c r="O132" s="41" t="s">
        <v>25</v>
      </c>
      <c r="P132" s="80" t="s">
        <v>444</v>
      </c>
      <c r="Q132" s="81" t="s">
        <v>444</v>
      </c>
      <c r="R132" s="80" t="s">
        <v>326</v>
      </c>
    </row>
    <row r="133" spans="1:18" s="38" customFormat="1" ht="10.5" customHeight="1">
      <c r="A133" s="44"/>
      <c r="B133" s="10" t="s">
        <v>239</v>
      </c>
      <c r="C133" s="10"/>
      <c r="D133" s="39" t="s">
        <v>24</v>
      </c>
      <c r="E133" s="10" t="s">
        <v>196</v>
      </c>
      <c r="F133" s="41" t="s">
        <v>25</v>
      </c>
      <c r="G133" s="80" t="s">
        <v>444</v>
      </c>
      <c r="H133" s="81" t="s">
        <v>444</v>
      </c>
      <c r="I133" s="80" t="s">
        <v>444</v>
      </c>
      <c r="J133" s="44"/>
      <c r="K133" s="10" t="s">
        <v>299</v>
      </c>
      <c r="L133" s="10"/>
      <c r="M133" s="39" t="s">
        <v>24</v>
      </c>
      <c r="N133" s="10" t="s">
        <v>113</v>
      </c>
      <c r="O133" s="41" t="s">
        <v>25</v>
      </c>
      <c r="P133" s="30">
        <v>11029</v>
      </c>
      <c r="Q133" s="8">
        <v>12685</v>
      </c>
      <c r="R133" s="80">
        <v>15.014960558527513</v>
      </c>
    </row>
    <row r="134" spans="1:18" s="38" customFormat="1" ht="10.5" customHeight="1">
      <c r="A134" s="44"/>
      <c r="B134" s="10" t="s">
        <v>240</v>
      </c>
      <c r="C134" s="10"/>
      <c r="D134" s="39" t="s">
        <v>24</v>
      </c>
      <c r="E134" s="10" t="s">
        <v>251</v>
      </c>
      <c r="F134" s="41" t="s">
        <v>25</v>
      </c>
      <c r="G134" s="30">
        <v>5763</v>
      </c>
      <c r="H134" s="81" t="s">
        <v>444</v>
      </c>
      <c r="I134" s="80">
        <v>-100</v>
      </c>
      <c r="J134" s="44"/>
      <c r="K134" s="10" t="s">
        <v>300</v>
      </c>
      <c r="L134" s="10"/>
      <c r="M134" s="39" t="s">
        <v>24</v>
      </c>
      <c r="N134" s="10" t="s">
        <v>114</v>
      </c>
      <c r="O134" s="41" t="s">
        <v>25</v>
      </c>
      <c r="P134" s="80" t="s">
        <v>444</v>
      </c>
      <c r="Q134" s="81" t="s">
        <v>444</v>
      </c>
      <c r="R134" s="80" t="s">
        <v>326</v>
      </c>
    </row>
    <row r="135" spans="1:18" s="38" customFormat="1" ht="10.5" customHeight="1">
      <c r="A135" s="44"/>
      <c r="B135" s="10" t="s">
        <v>241</v>
      </c>
      <c r="C135" s="10"/>
      <c r="D135" s="39" t="s">
        <v>24</v>
      </c>
      <c r="E135" s="10" t="s">
        <v>117</v>
      </c>
      <c r="F135" s="41" t="s">
        <v>25</v>
      </c>
      <c r="G135" s="30">
        <v>542872</v>
      </c>
      <c r="H135" s="8">
        <v>428220</v>
      </c>
      <c r="I135" s="80">
        <v>-21.119527255043547</v>
      </c>
      <c r="J135" s="44"/>
      <c r="K135" s="10" t="s">
        <v>301</v>
      </c>
      <c r="L135" s="10"/>
      <c r="M135" s="39" t="s">
        <v>24</v>
      </c>
      <c r="N135" s="10" t="s">
        <v>114</v>
      </c>
      <c r="O135" s="41" t="s">
        <v>25</v>
      </c>
      <c r="P135" s="30">
        <v>68079</v>
      </c>
      <c r="Q135" s="8">
        <v>99334</v>
      </c>
      <c r="R135" s="80">
        <v>45.9098987940481</v>
      </c>
    </row>
    <row r="136" spans="1:18" s="38" customFormat="1" ht="10.5" customHeight="1">
      <c r="A136" s="44"/>
      <c r="B136" s="10" t="s">
        <v>242</v>
      </c>
      <c r="C136" s="10"/>
      <c r="D136" s="39" t="s">
        <v>24</v>
      </c>
      <c r="E136" s="10" t="s">
        <v>117</v>
      </c>
      <c r="F136" s="41" t="s">
        <v>25</v>
      </c>
      <c r="G136" s="30">
        <v>155831</v>
      </c>
      <c r="H136" s="8">
        <v>234852</v>
      </c>
      <c r="I136" s="80">
        <v>50.70942238707317</v>
      </c>
      <c r="J136" s="44"/>
      <c r="K136" s="10" t="s">
        <v>302</v>
      </c>
      <c r="L136" s="10"/>
      <c r="M136" s="39" t="s">
        <v>24</v>
      </c>
      <c r="N136" s="10" t="s">
        <v>313</v>
      </c>
      <c r="O136" s="41" t="s">
        <v>25</v>
      </c>
      <c r="P136" s="80" t="s">
        <v>444</v>
      </c>
      <c r="Q136" s="81" t="s">
        <v>444</v>
      </c>
      <c r="R136" s="80" t="s">
        <v>326</v>
      </c>
    </row>
    <row r="137" spans="1:18" s="38" customFormat="1" ht="10.5" customHeight="1">
      <c r="A137" s="44"/>
      <c r="B137" s="10" t="s">
        <v>243</v>
      </c>
      <c r="C137" s="10"/>
      <c r="D137" s="39" t="s">
        <v>24</v>
      </c>
      <c r="E137" s="10" t="s">
        <v>117</v>
      </c>
      <c r="F137" s="41" t="s">
        <v>25</v>
      </c>
      <c r="G137" s="80" t="s">
        <v>444</v>
      </c>
      <c r="H137" s="81" t="s">
        <v>444</v>
      </c>
      <c r="I137" s="80" t="s">
        <v>444</v>
      </c>
      <c r="J137" s="44"/>
      <c r="K137" s="10" t="s">
        <v>303</v>
      </c>
      <c r="L137" s="10"/>
      <c r="M137" s="39" t="s">
        <v>24</v>
      </c>
      <c r="N137" s="10" t="s">
        <v>314</v>
      </c>
      <c r="O137" s="41" t="s">
        <v>25</v>
      </c>
      <c r="P137" s="80" t="s">
        <v>444</v>
      </c>
      <c r="Q137" s="81" t="s">
        <v>444</v>
      </c>
      <c r="R137" s="80" t="s">
        <v>326</v>
      </c>
    </row>
    <row r="138" spans="1:18" s="38" customFormat="1" ht="10.5" customHeight="1">
      <c r="A138" s="44"/>
      <c r="B138" s="10"/>
      <c r="C138" s="10"/>
      <c r="D138" s="39"/>
      <c r="E138" s="10"/>
      <c r="F138" s="41"/>
      <c r="G138" s="30"/>
      <c r="H138" s="8"/>
      <c r="I138" s="80"/>
      <c r="J138" s="44"/>
      <c r="K138" s="10" t="s">
        <v>304</v>
      </c>
      <c r="L138" s="10"/>
      <c r="M138" s="39" t="s">
        <v>24</v>
      </c>
      <c r="N138" s="10" t="s">
        <v>315</v>
      </c>
      <c r="O138" s="41" t="s">
        <v>25</v>
      </c>
      <c r="P138" s="80" t="s">
        <v>444</v>
      </c>
      <c r="Q138" s="81" t="s">
        <v>444</v>
      </c>
      <c r="R138" s="80" t="s">
        <v>326</v>
      </c>
    </row>
    <row r="139" spans="1:18" s="38" customFormat="1" ht="10.5" customHeight="1">
      <c r="A139" s="153" t="s">
        <v>28</v>
      </c>
      <c r="B139" s="153"/>
      <c r="C139" s="28"/>
      <c r="D139" s="28"/>
      <c r="E139" s="28"/>
      <c r="F139" s="29"/>
      <c r="G139" s="80" t="s">
        <v>444</v>
      </c>
      <c r="H139" s="8">
        <f>SUM(H140:H143,Q81:Q143,H150:H161)</f>
        <v>8587054</v>
      </c>
      <c r="I139" s="80" t="s">
        <v>445</v>
      </c>
      <c r="J139" s="44"/>
      <c r="K139" s="10" t="s">
        <v>305</v>
      </c>
      <c r="L139" s="10"/>
      <c r="M139" s="39" t="s">
        <v>24</v>
      </c>
      <c r="N139" s="10" t="s">
        <v>315</v>
      </c>
      <c r="O139" s="41" t="s">
        <v>25</v>
      </c>
      <c r="P139" s="80" t="s">
        <v>444</v>
      </c>
      <c r="Q139" s="81" t="s">
        <v>444</v>
      </c>
      <c r="R139" s="80" t="s">
        <v>326</v>
      </c>
    </row>
    <row r="140" spans="1:18" s="38" customFormat="1" ht="10.5" customHeight="1">
      <c r="A140" s="76"/>
      <c r="B140" s="92" t="s">
        <v>252</v>
      </c>
      <c r="C140" s="28"/>
      <c r="D140" s="39" t="s">
        <v>24</v>
      </c>
      <c r="E140" s="14" t="s">
        <v>90</v>
      </c>
      <c r="F140" s="41" t="s">
        <v>25</v>
      </c>
      <c r="G140" s="30">
        <v>10586</v>
      </c>
      <c r="H140" s="8">
        <v>18294</v>
      </c>
      <c r="I140" s="80">
        <v>72.8131494426601</v>
      </c>
      <c r="J140" s="44"/>
      <c r="K140" s="10" t="s">
        <v>306</v>
      </c>
      <c r="L140" s="10"/>
      <c r="M140" s="39" t="s">
        <v>24</v>
      </c>
      <c r="N140" s="10" t="s">
        <v>315</v>
      </c>
      <c r="O140" s="41" t="s">
        <v>25</v>
      </c>
      <c r="P140" s="80" t="s">
        <v>444</v>
      </c>
      <c r="Q140" s="81" t="s">
        <v>444</v>
      </c>
      <c r="R140" s="80" t="s">
        <v>326</v>
      </c>
    </row>
    <row r="141" spans="1:18" s="38" customFormat="1" ht="10.5" customHeight="1">
      <c r="A141" s="76"/>
      <c r="B141" s="92" t="s">
        <v>253</v>
      </c>
      <c r="C141" s="28"/>
      <c r="D141" s="39" t="s">
        <v>24</v>
      </c>
      <c r="E141" s="14" t="s">
        <v>90</v>
      </c>
      <c r="F141" s="41" t="s">
        <v>25</v>
      </c>
      <c r="G141" s="30">
        <v>248662</v>
      </c>
      <c r="H141" s="8">
        <v>316318</v>
      </c>
      <c r="I141" s="80">
        <v>27.208017308635824</v>
      </c>
      <c r="J141" s="44"/>
      <c r="K141" s="10" t="s">
        <v>307</v>
      </c>
      <c r="L141" s="10"/>
      <c r="M141" s="39" t="s">
        <v>24</v>
      </c>
      <c r="N141" s="10" t="s">
        <v>250</v>
      </c>
      <c r="O141" s="41" t="s">
        <v>25</v>
      </c>
      <c r="P141" s="80" t="s">
        <v>444</v>
      </c>
      <c r="Q141" s="81" t="s">
        <v>444</v>
      </c>
      <c r="R141" s="80" t="s">
        <v>326</v>
      </c>
    </row>
    <row r="142" spans="1:18" s="38" customFormat="1" ht="10.5" customHeight="1">
      <c r="A142" s="54"/>
      <c r="B142" s="14" t="s">
        <v>254</v>
      </c>
      <c r="C142" s="28"/>
      <c r="D142" s="39" t="s">
        <v>24</v>
      </c>
      <c r="E142" s="40" t="s">
        <v>90</v>
      </c>
      <c r="F142" s="41" t="s">
        <v>25</v>
      </c>
      <c r="G142" s="30">
        <v>1139247</v>
      </c>
      <c r="H142" s="8">
        <v>1807716</v>
      </c>
      <c r="I142" s="80">
        <v>58.67638887791673</v>
      </c>
      <c r="J142" s="44"/>
      <c r="K142" s="10" t="s">
        <v>308</v>
      </c>
      <c r="L142" s="10"/>
      <c r="M142" s="39" t="s">
        <v>24</v>
      </c>
      <c r="N142" s="10" t="s">
        <v>197</v>
      </c>
      <c r="O142" s="41" t="s">
        <v>25</v>
      </c>
      <c r="P142" s="80" t="s">
        <v>444</v>
      </c>
      <c r="Q142" s="81" t="s">
        <v>444</v>
      </c>
      <c r="R142" s="80" t="s">
        <v>326</v>
      </c>
    </row>
    <row r="143" spans="1:18" s="38" customFormat="1" ht="4.5" customHeight="1">
      <c r="A143" s="60"/>
      <c r="B143" s="60"/>
      <c r="C143" s="60"/>
      <c r="D143" s="60"/>
      <c r="E143" s="60"/>
      <c r="F143" s="60"/>
      <c r="G143" s="69"/>
      <c r="H143" s="60"/>
      <c r="I143" s="60"/>
      <c r="J143" s="60"/>
      <c r="K143" s="65"/>
      <c r="L143" s="65"/>
      <c r="M143" s="66"/>
      <c r="N143" s="65"/>
      <c r="O143" s="67"/>
      <c r="P143" s="96"/>
      <c r="Q143" s="84"/>
      <c r="R143" s="84"/>
    </row>
    <row r="144" spans="1:18" ht="12" customHeight="1">
      <c r="A144" s="50" t="s">
        <v>39</v>
      </c>
      <c r="J144" s="49"/>
      <c r="K144" s="49"/>
      <c r="L144" s="49"/>
      <c r="M144" s="49"/>
      <c r="N144" s="49"/>
      <c r="O144" s="49"/>
      <c r="P144" s="49"/>
      <c r="Q144" s="132" t="s">
        <v>40</v>
      </c>
      <c r="R144" s="132"/>
    </row>
    <row r="145" spans="1:18" s="38" customFormat="1" ht="21" customHeight="1">
      <c r="A145" s="145" t="s">
        <v>29</v>
      </c>
      <c r="B145" s="145"/>
      <c r="C145" s="145"/>
      <c r="D145" s="145"/>
      <c r="E145" s="145"/>
      <c r="F145" s="145"/>
      <c r="G145" s="145"/>
      <c r="H145" s="145"/>
      <c r="I145" s="145"/>
      <c r="J145" s="146" t="s">
        <v>22</v>
      </c>
      <c r="K145" s="146"/>
      <c r="L145" s="146"/>
      <c r="M145" s="146"/>
      <c r="N145" s="146"/>
      <c r="O145" s="146"/>
      <c r="P145" s="146"/>
      <c r="Q145" s="146"/>
      <c r="R145" s="146"/>
    </row>
    <row r="146" spans="1:18" s="38" customFormat="1" ht="13.5" customHeight="1">
      <c r="A146" s="50"/>
      <c r="B146" s="50"/>
      <c r="C146" s="50"/>
      <c r="D146" s="50"/>
      <c r="E146" s="50"/>
      <c r="F146" s="50"/>
      <c r="G146" s="50"/>
      <c r="H146" s="50"/>
      <c r="I146" s="82"/>
      <c r="J146" s="49"/>
      <c r="K146" s="49"/>
      <c r="L146" s="49"/>
      <c r="M146" s="50"/>
      <c r="N146" s="49"/>
      <c r="O146" s="50"/>
      <c r="P146" s="49"/>
      <c r="Q146" s="49"/>
      <c r="R146" s="82" t="s">
        <v>462</v>
      </c>
    </row>
    <row r="147" spans="1:18" s="38" customFormat="1" ht="12" customHeight="1">
      <c r="A147" s="137" t="s">
        <v>32</v>
      </c>
      <c r="B147" s="138"/>
      <c r="C147" s="138"/>
      <c r="D147" s="138"/>
      <c r="E147" s="138"/>
      <c r="F147" s="139"/>
      <c r="G147" s="129" t="s">
        <v>460</v>
      </c>
      <c r="H147" s="120">
        <v>24</v>
      </c>
      <c r="I147" s="118" t="s">
        <v>443</v>
      </c>
      <c r="J147" s="123" t="s">
        <v>32</v>
      </c>
      <c r="K147" s="124"/>
      <c r="L147" s="124"/>
      <c r="M147" s="124"/>
      <c r="N147" s="124"/>
      <c r="O147" s="125"/>
      <c r="P147" s="129" t="s">
        <v>460</v>
      </c>
      <c r="Q147" s="120">
        <v>24</v>
      </c>
      <c r="R147" s="118" t="s">
        <v>443</v>
      </c>
    </row>
    <row r="148" spans="1:18" s="38" customFormat="1" ht="12" customHeight="1">
      <c r="A148" s="140"/>
      <c r="B148" s="140"/>
      <c r="C148" s="140"/>
      <c r="D148" s="140"/>
      <c r="E148" s="140"/>
      <c r="F148" s="141"/>
      <c r="G148" s="130"/>
      <c r="H148" s="121"/>
      <c r="I148" s="119"/>
      <c r="J148" s="126"/>
      <c r="K148" s="127"/>
      <c r="L148" s="127"/>
      <c r="M148" s="127"/>
      <c r="N148" s="127"/>
      <c r="O148" s="128"/>
      <c r="P148" s="130"/>
      <c r="Q148" s="121"/>
      <c r="R148" s="119"/>
    </row>
    <row r="149" spans="1:18" s="38" customFormat="1" ht="4.5" customHeight="1">
      <c r="A149" s="11"/>
      <c r="B149" s="11"/>
      <c r="C149" s="11"/>
      <c r="D149" s="11"/>
      <c r="E149" s="11"/>
      <c r="F149" s="12"/>
      <c r="G149" s="51"/>
      <c r="H149" s="52"/>
      <c r="I149" s="80"/>
      <c r="J149" s="44"/>
      <c r="K149" s="44"/>
      <c r="L149" s="44"/>
      <c r="M149" s="11"/>
      <c r="N149" s="44"/>
      <c r="O149" s="55"/>
      <c r="R149" s="86"/>
    </row>
    <row r="150" spans="1:18" s="38" customFormat="1" ht="10.5" customHeight="1">
      <c r="A150" s="44"/>
      <c r="B150" s="10" t="s">
        <v>309</v>
      </c>
      <c r="C150" s="10"/>
      <c r="D150" s="39" t="s">
        <v>24</v>
      </c>
      <c r="E150" s="10" t="s">
        <v>316</v>
      </c>
      <c r="F150" s="41" t="s">
        <v>25</v>
      </c>
      <c r="G150" s="30">
        <v>2658</v>
      </c>
      <c r="H150" s="81" t="s">
        <v>444</v>
      </c>
      <c r="I150" s="80">
        <v>-100</v>
      </c>
      <c r="J150" s="44"/>
      <c r="K150" s="10" t="s">
        <v>361</v>
      </c>
      <c r="L150" s="10"/>
      <c r="M150" s="39" t="s">
        <v>24</v>
      </c>
      <c r="N150" s="40" t="s">
        <v>91</v>
      </c>
      <c r="O150" s="41" t="s">
        <v>25</v>
      </c>
      <c r="P150" s="30">
        <v>5000</v>
      </c>
      <c r="Q150" s="8">
        <v>5000</v>
      </c>
      <c r="R150" s="80">
        <v>0</v>
      </c>
    </row>
    <row r="151" spans="1:18" s="38" customFormat="1" ht="10.5" customHeight="1">
      <c r="A151" s="44"/>
      <c r="B151" s="10" t="s">
        <v>6</v>
      </c>
      <c r="C151" s="10"/>
      <c r="D151" s="39" t="s">
        <v>24</v>
      </c>
      <c r="E151" s="10" t="s">
        <v>115</v>
      </c>
      <c r="F151" s="41" t="s">
        <v>25</v>
      </c>
      <c r="G151" s="80" t="s">
        <v>444</v>
      </c>
      <c r="H151" s="81" t="s">
        <v>444</v>
      </c>
      <c r="I151" s="80" t="s">
        <v>326</v>
      </c>
      <c r="J151" s="44"/>
      <c r="K151" s="10" t="s">
        <v>17</v>
      </c>
      <c r="L151" s="10"/>
      <c r="M151" s="39" t="s">
        <v>24</v>
      </c>
      <c r="N151" s="40" t="s">
        <v>91</v>
      </c>
      <c r="O151" s="41" t="s">
        <v>25</v>
      </c>
      <c r="P151" s="80" t="s">
        <v>444</v>
      </c>
      <c r="Q151" s="8">
        <v>10000</v>
      </c>
      <c r="R151" s="80" t="s">
        <v>326</v>
      </c>
    </row>
    <row r="152" spans="1:18" s="38" customFormat="1" ht="10.5" customHeight="1">
      <c r="A152" s="44"/>
      <c r="B152" s="10" t="s">
        <v>317</v>
      </c>
      <c r="C152" s="10"/>
      <c r="D152" s="39" t="s">
        <v>24</v>
      </c>
      <c r="E152" s="10" t="s">
        <v>116</v>
      </c>
      <c r="F152" s="41" t="s">
        <v>25</v>
      </c>
      <c r="G152" s="80" t="s">
        <v>444</v>
      </c>
      <c r="H152" s="81" t="s">
        <v>444</v>
      </c>
      <c r="I152" s="80" t="s">
        <v>444</v>
      </c>
      <c r="J152" s="44"/>
      <c r="K152" s="10" t="s">
        <v>362</v>
      </c>
      <c r="L152" s="10"/>
      <c r="M152" s="39" t="s">
        <v>24</v>
      </c>
      <c r="N152" s="40" t="s">
        <v>91</v>
      </c>
      <c r="O152" s="41" t="s">
        <v>25</v>
      </c>
      <c r="P152" s="30">
        <v>177108</v>
      </c>
      <c r="Q152" s="8">
        <v>197001</v>
      </c>
      <c r="R152" s="80">
        <v>11.232129548072356</v>
      </c>
    </row>
    <row r="153" spans="1:18" s="38" customFormat="1" ht="10.5" customHeight="1">
      <c r="A153" s="44"/>
      <c r="B153" s="10" t="s">
        <v>318</v>
      </c>
      <c r="C153" s="10"/>
      <c r="D153" s="39" t="s">
        <v>24</v>
      </c>
      <c r="E153" s="10" t="s">
        <v>117</v>
      </c>
      <c r="F153" s="41" t="s">
        <v>25</v>
      </c>
      <c r="G153" s="30">
        <v>47011</v>
      </c>
      <c r="H153" s="8">
        <v>101313</v>
      </c>
      <c r="I153" s="80">
        <v>115.50913615962219</v>
      </c>
      <c r="J153" s="44"/>
      <c r="K153" s="10" t="s">
        <v>363</v>
      </c>
      <c r="L153" s="10"/>
      <c r="M153" s="39" t="s">
        <v>24</v>
      </c>
      <c r="N153" s="40" t="s">
        <v>92</v>
      </c>
      <c r="O153" s="41" t="s">
        <v>25</v>
      </c>
      <c r="P153" s="30">
        <v>20000</v>
      </c>
      <c r="Q153" s="8">
        <v>30000</v>
      </c>
      <c r="R153" s="80">
        <v>50</v>
      </c>
    </row>
    <row r="154" spans="1:18" s="38" customFormat="1" ht="10.5" customHeight="1">
      <c r="A154" s="44"/>
      <c r="B154" s="10" t="s">
        <v>319</v>
      </c>
      <c r="C154" s="10"/>
      <c r="D154" s="39" t="s">
        <v>24</v>
      </c>
      <c r="E154" s="10" t="s">
        <v>117</v>
      </c>
      <c r="F154" s="41" t="s">
        <v>25</v>
      </c>
      <c r="G154" s="80" t="s">
        <v>444</v>
      </c>
      <c r="H154" s="81" t="s">
        <v>444</v>
      </c>
      <c r="I154" s="80" t="s">
        <v>444</v>
      </c>
      <c r="J154" s="44"/>
      <c r="K154" s="10" t="s">
        <v>364</v>
      </c>
      <c r="L154" s="10"/>
      <c r="M154" s="39" t="s">
        <v>24</v>
      </c>
      <c r="N154" s="40" t="s">
        <v>92</v>
      </c>
      <c r="O154" s="41" t="s">
        <v>25</v>
      </c>
      <c r="P154" s="80" t="s">
        <v>444</v>
      </c>
      <c r="Q154" s="8">
        <v>5000</v>
      </c>
      <c r="R154" s="80" t="s">
        <v>326</v>
      </c>
    </row>
    <row r="155" spans="1:18" s="38" customFormat="1" ht="10.5" customHeight="1">
      <c r="A155" s="44"/>
      <c r="B155" s="10" t="s">
        <v>320</v>
      </c>
      <c r="C155" s="10"/>
      <c r="D155" s="39" t="s">
        <v>24</v>
      </c>
      <c r="E155" s="10" t="s">
        <v>117</v>
      </c>
      <c r="F155" s="41" t="s">
        <v>25</v>
      </c>
      <c r="G155" s="80" t="s">
        <v>444</v>
      </c>
      <c r="H155" s="8">
        <v>8470</v>
      </c>
      <c r="I155" s="80" t="s">
        <v>326</v>
      </c>
      <c r="J155" s="44"/>
      <c r="K155" s="5" t="s">
        <v>365</v>
      </c>
      <c r="L155" s="5"/>
      <c r="M155" s="39" t="s">
        <v>24</v>
      </c>
      <c r="N155" s="40" t="s">
        <v>244</v>
      </c>
      <c r="O155" s="41" t="s">
        <v>25</v>
      </c>
      <c r="P155" s="31">
        <v>5801</v>
      </c>
      <c r="Q155" s="6">
        <v>7654</v>
      </c>
      <c r="R155" s="80">
        <v>31.942768488191685</v>
      </c>
    </row>
    <row r="156" spans="1:18" s="38" customFormat="1" ht="10.5" customHeight="1">
      <c r="A156" s="44"/>
      <c r="B156" s="10" t="s">
        <v>321</v>
      </c>
      <c r="C156" s="10"/>
      <c r="D156" s="39" t="s">
        <v>24</v>
      </c>
      <c r="E156" s="10" t="s">
        <v>117</v>
      </c>
      <c r="F156" s="41" t="s">
        <v>25</v>
      </c>
      <c r="G156" s="80" t="s">
        <v>444</v>
      </c>
      <c r="H156" s="81" t="s">
        <v>444</v>
      </c>
      <c r="I156" s="80" t="s">
        <v>326</v>
      </c>
      <c r="J156" s="44"/>
      <c r="K156" s="147" t="s">
        <v>466</v>
      </c>
      <c r="L156" s="5"/>
      <c r="M156" s="108" t="s">
        <v>24</v>
      </c>
      <c r="N156" s="143" t="s">
        <v>244</v>
      </c>
      <c r="O156" s="110" t="s">
        <v>25</v>
      </c>
      <c r="P156" s="100" t="s">
        <v>444</v>
      </c>
      <c r="Q156" s="102">
        <v>2475</v>
      </c>
      <c r="R156" s="104" t="s">
        <v>326</v>
      </c>
    </row>
    <row r="157" spans="1:18" s="38" customFormat="1" ht="10.5" customHeight="1">
      <c r="A157" s="44"/>
      <c r="B157" s="10" t="s">
        <v>322</v>
      </c>
      <c r="C157" s="10"/>
      <c r="D157" s="39" t="s">
        <v>24</v>
      </c>
      <c r="E157" s="10" t="s">
        <v>117</v>
      </c>
      <c r="F157" s="41" t="s">
        <v>25</v>
      </c>
      <c r="G157" s="80" t="s">
        <v>444</v>
      </c>
      <c r="H157" s="81" t="s">
        <v>444</v>
      </c>
      <c r="I157" s="80" t="s">
        <v>326</v>
      </c>
      <c r="J157" s="44"/>
      <c r="K157" s="107"/>
      <c r="L157" s="5"/>
      <c r="M157" s="107"/>
      <c r="N157" s="107"/>
      <c r="O157" s="144"/>
      <c r="P157" s="101"/>
      <c r="Q157" s="103"/>
      <c r="R157" s="103"/>
    </row>
    <row r="158" spans="1:18" s="38" customFormat="1" ht="10.5" customHeight="1">
      <c r="A158" s="44"/>
      <c r="B158" s="10" t="s">
        <v>323</v>
      </c>
      <c r="C158" s="10"/>
      <c r="D158" s="39" t="s">
        <v>24</v>
      </c>
      <c r="E158" s="10" t="s">
        <v>117</v>
      </c>
      <c r="F158" s="41" t="s">
        <v>25</v>
      </c>
      <c r="G158" s="80" t="s">
        <v>444</v>
      </c>
      <c r="H158" s="81" t="s">
        <v>444</v>
      </c>
      <c r="I158" s="80" t="s">
        <v>326</v>
      </c>
      <c r="J158" s="44"/>
      <c r="K158" s="10" t="s">
        <v>366</v>
      </c>
      <c r="L158" s="10"/>
      <c r="M158" s="39" t="s">
        <v>24</v>
      </c>
      <c r="N158" s="40" t="s">
        <v>440</v>
      </c>
      <c r="O158" s="41" t="s">
        <v>25</v>
      </c>
      <c r="P158" s="31">
        <v>13000</v>
      </c>
      <c r="Q158" s="6">
        <v>8000</v>
      </c>
      <c r="R158" s="80">
        <v>-38.46153846153846</v>
      </c>
    </row>
    <row r="159" spans="1:18" s="38" customFormat="1" ht="10.5" customHeight="1">
      <c r="A159" s="10"/>
      <c r="B159" s="10" t="s">
        <v>324</v>
      </c>
      <c r="C159" s="10"/>
      <c r="D159" s="39" t="s">
        <v>24</v>
      </c>
      <c r="E159" s="10" t="s">
        <v>117</v>
      </c>
      <c r="F159" s="41" t="s">
        <v>25</v>
      </c>
      <c r="G159" s="80" t="s">
        <v>444</v>
      </c>
      <c r="H159" s="81" t="s">
        <v>444</v>
      </c>
      <c r="I159" s="80" t="s">
        <v>326</v>
      </c>
      <c r="J159" s="44"/>
      <c r="K159" s="10" t="s">
        <v>18</v>
      </c>
      <c r="L159" s="10"/>
      <c r="M159" s="39" t="s">
        <v>24</v>
      </c>
      <c r="N159" s="40" t="s">
        <v>336</v>
      </c>
      <c r="O159" s="41" t="s">
        <v>25</v>
      </c>
      <c r="P159" s="31">
        <v>10100</v>
      </c>
      <c r="Q159" s="6">
        <v>9920</v>
      </c>
      <c r="R159" s="80">
        <v>-1.7821782178217838</v>
      </c>
    </row>
    <row r="160" spans="1:18" s="38" customFormat="1" ht="10.5" customHeight="1">
      <c r="A160" s="10"/>
      <c r="B160" s="10" t="s">
        <v>325</v>
      </c>
      <c r="C160" s="10"/>
      <c r="D160" s="39" t="s">
        <v>24</v>
      </c>
      <c r="E160" s="10" t="s">
        <v>117</v>
      </c>
      <c r="F160" s="41" t="s">
        <v>25</v>
      </c>
      <c r="G160" s="30">
        <v>333648</v>
      </c>
      <c r="H160" s="8">
        <v>465634</v>
      </c>
      <c r="I160" s="80">
        <v>39.55845681676497</v>
      </c>
      <c r="J160" s="44"/>
      <c r="K160" s="10" t="s">
        <v>367</v>
      </c>
      <c r="L160" s="10"/>
      <c r="M160" s="39" t="s">
        <v>24</v>
      </c>
      <c r="N160" s="40" t="s">
        <v>336</v>
      </c>
      <c r="O160" s="41" t="s">
        <v>25</v>
      </c>
      <c r="P160" s="31">
        <v>9004</v>
      </c>
      <c r="Q160" s="6">
        <v>9762</v>
      </c>
      <c r="R160" s="80">
        <v>8.418480675255434</v>
      </c>
    </row>
    <row r="161" spans="1:18" s="38" customFormat="1" ht="10.5" customHeight="1">
      <c r="A161" s="10"/>
      <c r="B161" s="10" t="s">
        <v>13</v>
      </c>
      <c r="C161" s="10"/>
      <c r="D161" s="39" t="s">
        <v>24</v>
      </c>
      <c r="E161" s="10" t="s">
        <v>117</v>
      </c>
      <c r="F161" s="41" t="s">
        <v>25</v>
      </c>
      <c r="G161" s="30">
        <v>351645</v>
      </c>
      <c r="H161" s="8">
        <v>1704678</v>
      </c>
      <c r="I161" s="80">
        <v>384.7724267371923</v>
      </c>
      <c r="J161" s="44"/>
      <c r="K161" s="56" t="s">
        <v>368</v>
      </c>
      <c r="L161" s="10"/>
      <c r="M161" s="39" t="s">
        <v>24</v>
      </c>
      <c r="N161" s="40" t="s">
        <v>336</v>
      </c>
      <c r="O161" s="41" t="s">
        <v>25</v>
      </c>
      <c r="P161" s="31">
        <v>6561</v>
      </c>
      <c r="Q161" s="6">
        <v>8000</v>
      </c>
      <c r="R161" s="82">
        <v>21.932632220698057</v>
      </c>
    </row>
    <row r="162" spans="1:18" s="38" customFormat="1" ht="10.5" customHeight="1">
      <c r="A162" s="10"/>
      <c r="B162" s="10"/>
      <c r="C162" s="10"/>
      <c r="D162" s="39"/>
      <c r="E162" s="10"/>
      <c r="F162" s="41"/>
      <c r="G162" s="31"/>
      <c r="H162" s="6"/>
      <c r="I162" s="80"/>
      <c r="J162" s="44"/>
      <c r="K162" s="10" t="s">
        <v>369</v>
      </c>
      <c r="L162" s="10"/>
      <c r="M162" s="39" t="s">
        <v>24</v>
      </c>
      <c r="N162" s="10" t="s">
        <v>176</v>
      </c>
      <c r="O162" s="41" t="s">
        <v>25</v>
      </c>
      <c r="P162" s="31">
        <v>29000</v>
      </c>
      <c r="Q162" s="6">
        <v>47000</v>
      </c>
      <c r="R162" s="82">
        <v>62.06896551724137</v>
      </c>
    </row>
    <row r="163" spans="1:18" s="38" customFormat="1" ht="10.5" customHeight="1">
      <c r="A163" s="131" t="s">
        <v>465</v>
      </c>
      <c r="B163" s="131"/>
      <c r="C163" s="25"/>
      <c r="D163" s="25"/>
      <c r="E163" s="25"/>
      <c r="F163" s="53"/>
      <c r="G163" s="30" t="s">
        <v>444</v>
      </c>
      <c r="H163" s="8">
        <f>SUM(H164:H179)</f>
        <v>3657870</v>
      </c>
      <c r="I163" s="80" t="s">
        <v>444</v>
      </c>
      <c r="J163" s="44"/>
      <c r="K163" s="5" t="s">
        <v>370</v>
      </c>
      <c r="L163" s="5"/>
      <c r="M163" s="39" t="s">
        <v>24</v>
      </c>
      <c r="N163" s="5" t="s">
        <v>176</v>
      </c>
      <c r="O163" s="41" t="s">
        <v>25</v>
      </c>
      <c r="P163" s="31">
        <v>40000</v>
      </c>
      <c r="Q163" s="6">
        <v>42000</v>
      </c>
      <c r="R163" s="80">
        <v>5.000000000000004</v>
      </c>
    </row>
    <row r="164" spans="1:18" s="38" customFormat="1" ht="10.5" customHeight="1">
      <c r="A164" s="25"/>
      <c r="B164" s="10" t="s">
        <v>7</v>
      </c>
      <c r="C164" s="10"/>
      <c r="D164" s="39" t="s">
        <v>24</v>
      </c>
      <c r="E164" s="40" t="s">
        <v>90</v>
      </c>
      <c r="F164" s="41" t="s">
        <v>25</v>
      </c>
      <c r="G164" s="30">
        <v>298622</v>
      </c>
      <c r="H164" s="8">
        <v>300427</v>
      </c>
      <c r="I164" s="80">
        <v>0.6044430751920515</v>
      </c>
      <c r="J164" s="44"/>
      <c r="K164" s="10" t="s">
        <v>371</v>
      </c>
      <c r="L164" s="10"/>
      <c r="M164" s="39" t="s">
        <v>24</v>
      </c>
      <c r="N164" s="5" t="s">
        <v>93</v>
      </c>
      <c r="O164" s="41" t="s">
        <v>25</v>
      </c>
      <c r="P164" s="31">
        <v>188600</v>
      </c>
      <c r="Q164" s="6">
        <v>163300</v>
      </c>
      <c r="R164" s="80">
        <v>-13.414634146341465</v>
      </c>
    </row>
    <row r="165" spans="1:18" s="38" customFormat="1" ht="10.5" customHeight="1">
      <c r="A165" s="25"/>
      <c r="B165" s="10" t="s">
        <v>327</v>
      </c>
      <c r="C165" s="10"/>
      <c r="D165" s="39" t="s">
        <v>24</v>
      </c>
      <c r="E165" s="40" t="s">
        <v>90</v>
      </c>
      <c r="F165" s="41" t="s">
        <v>25</v>
      </c>
      <c r="G165" s="30">
        <v>244826</v>
      </c>
      <c r="H165" s="8">
        <v>101363</v>
      </c>
      <c r="I165" s="80">
        <v>-58.59794302892667</v>
      </c>
      <c r="J165" s="44"/>
      <c r="K165" s="10" t="s">
        <v>372</v>
      </c>
      <c r="L165" s="10"/>
      <c r="M165" s="39" t="s">
        <v>24</v>
      </c>
      <c r="N165" s="10" t="s">
        <v>93</v>
      </c>
      <c r="O165" s="41" t="s">
        <v>25</v>
      </c>
      <c r="P165" s="31">
        <v>150000</v>
      </c>
      <c r="Q165" s="6">
        <v>150000</v>
      </c>
      <c r="R165" s="80">
        <v>0</v>
      </c>
    </row>
    <row r="166" spans="1:18" s="38" customFormat="1" ht="10.5" customHeight="1">
      <c r="A166" s="25"/>
      <c r="B166" s="10" t="s">
        <v>328</v>
      </c>
      <c r="C166" s="10"/>
      <c r="D166" s="39" t="s">
        <v>24</v>
      </c>
      <c r="E166" s="40" t="s">
        <v>90</v>
      </c>
      <c r="F166" s="41" t="s">
        <v>25</v>
      </c>
      <c r="G166" s="30">
        <v>145314</v>
      </c>
      <c r="H166" s="8">
        <v>177449</v>
      </c>
      <c r="I166" s="80">
        <v>22.11418032674071</v>
      </c>
      <c r="J166" s="44"/>
      <c r="K166" s="10" t="s">
        <v>373</v>
      </c>
      <c r="L166" s="10"/>
      <c r="M166" s="39" t="s">
        <v>24</v>
      </c>
      <c r="N166" s="10" t="s">
        <v>93</v>
      </c>
      <c r="O166" s="41" t="s">
        <v>25</v>
      </c>
      <c r="P166" s="31">
        <v>87308</v>
      </c>
      <c r="Q166" s="6">
        <v>340735</v>
      </c>
      <c r="R166" s="80">
        <v>290.2677876025106</v>
      </c>
    </row>
    <row r="167" spans="1:18" s="38" customFormat="1" ht="10.5" customHeight="1">
      <c r="A167" s="25"/>
      <c r="B167" s="106" t="s">
        <v>449</v>
      </c>
      <c r="C167" s="10"/>
      <c r="D167" s="108" t="s">
        <v>24</v>
      </c>
      <c r="E167" s="143" t="s">
        <v>92</v>
      </c>
      <c r="F167" s="110" t="s">
        <v>25</v>
      </c>
      <c r="G167" s="112">
        <v>199676</v>
      </c>
      <c r="H167" s="105">
        <v>206261</v>
      </c>
      <c r="I167" s="104">
        <v>3.297842504857873</v>
      </c>
      <c r="J167" s="44"/>
      <c r="K167" s="5" t="s">
        <v>374</v>
      </c>
      <c r="L167" s="5"/>
      <c r="M167" s="39" t="s">
        <v>24</v>
      </c>
      <c r="N167" s="5" t="s">
        <v>93</v>
      </c>
      <c r="O167" s="41" t="s">
        <v>25</v>
      </c>
      <c r="P167" s="31">
        <v>30000</v>
      </c>
      <c r="Q167" s="6">
        <v>30000</v>
      </c>
      <c r="R167" s="80">
        <v>0</v>
      </c>
    </row>
    <row r="168" spans="1:18" s="38" customFormat="1" ht="10.5" customHeight="1">
      <c r="A168" s="25"/>
      <c r="B168" s="107"/>
      <c r="C168" s="10"/>
      <c r="D168" s="107"/>
      <c r="E168" s="107"/>
      <c r="F168" s="144"/>
      <c r="G168" s="101"/>
      <c r="H168" s="157"/>
      <c r="I168" s="103"/>
      <c r="J168" s="44"/>
      <c r="K168" s="5" t="s">
        <v>375</v>
      </c>
      <c r="L168" s="5"/>
      <c r="M168" s="39" t="s">
        <v>24</v>
      </c>
      <c r="N168" s="5" t="s">
        <v>93</v>
      </c>
      <c r="O168" s="41" t="s">
        <v>25</v>
      </c>
      <c r="P168" s="80" t="s">
        <v>444</v>
      </c>
      <c r="Q168" s="6">
        <v>48000</v>
      </c>
      <c r="R168" s="80" t="s">
        <v>326</v>
      </c>
    </row>
    <row r="169" spans="1:18" s="38" customFormat="1" ht="10.5" customHeight="1">
      <c r="A169" s="25"/>
      <c r="B169" s="10" t="s">
        <v>450</v>
      </c>
      <c r="C169" s="10"/>
      <c r="D169" s="39" t="s">
        <v>24</v>
      </c>
      <c r="E169" s="40" t="s">
        <v>336</v>
      </c>
      <c r="F169" s="41" t="s">
        <v>25</v>
      </c>
      <c r="G169" s="30">
        <v>76787</v>
      </c>
      <c r="H169" s="8">
        <v>75916</v>
      </c>
      <c r="I169" s="80">
        <v>-1.1343065883547943</v>
      </c>
      <c r="J169" s="44"/>
      <c r="K169" s="5" t="s">
        <v>376</v>
      </c>
      <c r="L169" s="5"/>
      <c r="M169" s="39" t="s">
        <v>24</v>
      </c>
      <c r="N169" s="5" t="s">
        <v>93</v>
      </c>
      <c r="O169" s="41" t="s">
        <v>25</v>
      </c>
      <c r="P169" s="31">
        <v>19072</v>
      </c>
      <c r="Q169" s="6">
        <v>23983</v>
      </c>
      <c r="R169" s="80">
        <v>25.749790268456387</v>
      </c>
    </row>
    <row r="170" spans="1:18" s="38" customFormat="1" ht="10.5" customHeight="1">
      <c r="A170" s="44"/>
      <c r="B170" s="10" t="s">
        <v>8</v>
      </c>
      <c r="C170" s="10"/>
      <c r="D170" s="39" t="s">
        <v>24</v>
      </c>
      <c r="E170" s="40" t="s">
        <v>177</v>
      </c>
      <c r="F170" s="41" t="s">
        <v>25</v>
      </c>
      <c r="G170" s="30">
        <v>699800</v>
      </c>
      <c r="H170" s="8">
        <v>565662</v>
      </c>
      <c r="I170" s="80">
        <v>-19.16804801371821</v>
      </c>
      <c r="J170" s="44"/>
      <c r="K170" s="5" t="s">
        <v>377</v>
      </c>
      <c r="L170" s="5"/>
      <c r="M170" s="39" t="s">
        <v>24</v>
      </c>
      <c r="N170" s="5" t="s">
        <v>93</v>
      </c>
      <c r="O170" s="41" t="s">
        <v>25</v>
      </c>
      <c r="P170" s="80" t="s">
        <v>444</v>
      </c>
      <c r="Q170" s="6">
        <v>14500</v>
      </c>
      <c r="R170" s="80" t="s">
        <v>326</v>
      </c>
    </row>
    <row r="171" spans="1:18" s="38" customFormat="1" ht="10.5" customHeight="1">
      <c r="A171" s="44"/>
      <c r="B171" s="106" t="s">
        <v>329</v>
      </c>
      <c r="C171" s="10"/>
      <c r="D171" s="108" t="s">
        <v>24</v>
      </c>
      <c r="E171" s="106" t="s">
        <v>191</v>
      </c>
      <c r="F171" s="110" t="s">
        <v>25</v>
      </c>
      <c r="G171" s="112">
        <v>28352</v>
      </c>
      <c r="H171" s="105">
        <v>20953</v>
      </c>
      <c r="I171" s="104">
        <v>-26.09692437923251</v>
      </c>
      <c r="J171" s="44"/>
      <c r="K171" s="5" t="s">
        <v>378</v>
      </c>
      <c r="L171" s="5"/>
      <c r="M171" s="39" t="s">
        <v>24</v>
      </c>
      <c r="N171" s="5" t="s">
        <v>93</v>
      </c>
      <c r="O171" s="41" t="s">
        <v>25</v>
      </c>
      <c r="P171" s="31">
        <v>8600</v>
      </c>
      <c r="Q171" s="6">
        <v>8500</v>
      </c>
      <c r="R171" s="80">
        <v>-1.1627906976744207</v>
      </c>
    </row>
    <row r="172" spans="1:18" s="38" customFormat="1" ht="10.5" customHeight="1">
      <c r="A172" s="44"/>
      <c r="B172" s="107"/>
      <c r="C172" s="10"/>
      <c r="D172" s="109"/>
      <c r="E172" s="109"/>
      <c r="F172" s="111"/>
      <c r="G172" s="113"/>
      <c r="H172" s="158"/>
      <c r="I172" s="109"/>
      <c r="J172" s="44"/>
      <c r="K172" s="5" t="s">
        <v>379</v>
      </c>
      <c r="L172" s="5"/>
      <c r="M172" s="39" t="s">
        <v>24</v>
      </c>
      <c r="N172" s="5" t="s">
        <v>93</v>
      </c>
      <c r="O172" s="41" t="s">
        <v>25</v>
      </c>
      <c r="P172" s="31">
        <v>13200</v>
      </c>
      <c r="Q172" s="6">
        <v>38800</v>
      </c>
      <c r="R172" s="80">
        <v>193.93939393939394</v>
      </c>
    </row>
    <row r="173" spans="1:18" s="38" customFormat="1" ht="10.5" customHeight="1">
      <c r="A173" s="44"/>
      <c r="B173" s="10" t="s">
        <v>330</v>
      </c>
      <c r="C173" s="10"/>
      <c r="D173" s="74" t="s">
        <v>24</v>
      </c>
      <c r="E173" s="10" t="s">
        <v>104</v>
      </c>
      <c r="F173" s="72" t="s">
        <v>25</v>
      </c>
      <c r="G173" s="73">
        <v>198800</v>
      </c>
      <c r="H173" s="75">
        <v>221800</v>
      </c>
      <c r="I173" s="80">
        <v>11.569416498993967</v>
      </c>
      <c r="J173" s="44"/>
      <c r="K173" s="5" t="s">
        <v>380</v>
      </c>
      <c r="L173" s="5"/>
      <c r="M173" s="39" t="s">
        <v>24</v>
      </c>
      <c r="N173" s="5" t="s">
        <v>93</v>
      </c>
      <c r="O173" s="41" t="s">
        <v>25</v>
      </c>
      <c r="P173" s="80" t="s">
        <v>444</v>
      </c>
      <c r="Q173" s="6">
        <v>8000</v>
      </c>
      <c r="R173" s="80" t="s">
        <v>326</v>
      </c>
    </row>
    <row r="174" spans="1:18" s="38" customFormat="1" ht="10.5" customHeight="1">
      <c r="A174" s="44"/>
      <c r="B174" s="10" t="s">
        <v>331</v>
      </c>
      <c r="C174" s="10"/>
      <c r="D174" s="74" t="s">
        <v>24</v>
      </c>
      <c r="E174" s="10" t="s">
        <v>194</v>
      </c>
      <c r="F174" s="72" t="s">
        <v>25</v>
      </c>
      <c r="G174" s="73">
        <v>55667</v>
      </c>
      <c r="H174" s="75">
        <v>68418</v>
      </c>
      <c r="I174" s="80">
        <v>22.905850863168475</v>
      </c>
      <c r="J174" s="44"/>
      <c r="K174" s="5" t="s">
        <v>16</v>
      </c>
      <c r="L174" s="5"/>
      <c r="M174" s="39" t="s">
        <v>24</v>
      </c>
      <c r="N174" s="5" t="s">
        <v>177</v>
      </c>
      <c r="O174" s="41" t="s">
        <v>25</v>
      </c>
      <c r="P174" s="31">
        <v>140000</v>
      </c>
      <c r="Q174" s="6">
        <v>135000</v>
      </c>
      <c r="R174" s="80">
        <v>-3.57142857142857</v>
      </c>
    </row>
    <row r="175" spans="1:18" s="38" customFormat="1" ht="10.5" customHeight="1">
      <c r="A175" s="44"/>
      <c r="B175" s="10" t="s">
        <v>332</v>
      </c>
      <c r="C175" s="10"/>
      <c r="D175" s="39" t="s">
        <v>24</v>
      </c>
      <c r="E175" s="10" t="s">
        <v>194</v>
      </c>
      <c r="F175" s="41" t="s">
        <v>25</v>
      </c>
      <c r="G175" s="30">
        <v>89650</v>
      </c>
      <c r="H175" s="8">
        <v>87758</v>
      </c>
      <c r="I175" s="80">
        <v>-2.1104294478527574</v>
      </c>
      <c r="J175" s="44"/>
      <c r="K175" s="5" t="s">
        <v>381</v>
      </c>
      <c r="L175" s="5"/>
      <c r="M175" s="39" t="s">
        <v>24</v>
      </c>
      <c r="N175" s="5" t="s">
        <v>177</v>
      </c>
      <c r="O175" s="41" t="s">
        <v>25</v>
      </c>
      <c r="P175" s="31">
        <v>30000</v>
      </c>
      <c r="Q175" s="6">
        <v>30000</v>
      </c>
      <c r="R175" s="80">
        <v>0</v>
      </c>
    </row>
    <row r="176" spans="1:18" s="38" customFormat="1" ht="10.5" customHeight="1">
      <c r="A176" s="44"/>
      <c r="B176" s="10" t="s">
        <v>333</v>
      </c>
      <c r="C176" s="10"/>
      <c r="D176" s="39" t="s">
        <v>24</v>
      </c>
      <c r="E176" s="10" t="s">
        <v>108</v>
      </c>
      <c r="F176" s="41" t="s">
        <v>25</v>
      </c>
      <c r="G176" s="30">
        <v>10741</v>
      </c>
      <c r="H176" s="8">
        <v>11751</v>
      </c>
      <c r="I176" s="80">
        <v>9.403221301554797</v>
      </c>
      <c r="J176" s="44"/>
      <c r="K176" s="98" t="s">
        <v>382</v>
      </c>
      <c r="L176" s="5"/>
      <c r="M176" s="39" t="s">
        <v>24</v>
      </c>
      <c r="N176" s="5" t="s">
        <v>177</v>
      </c>
      <c r="O176" s="41" t="s">
        <v>25</v>
      </c>
      <c r="P176" s="31">
        <v>300000</v>
      </c>
      <c r="Q176" s="6">
        <v>300000</v>
      </c>
      <c r="R176" s="80">
        <v>0</v>
      </c>
    </row>
    <row r="177" spans="1:18" s="38" customFormat="1" ht="10.5" customHeight="1">
      <c r="A177" s="44"/>
      <c r="B177" s="10" t="s">
        <v>334</v>
      </c>
      <c r="C177" s="10"/>
      <c r="D177" s="39" t="s">
        <v>24</v>
      </c>
      <c r="E177" s="10" t="s">
        <v>113</v>
      </c>
      <c r="F177" s="41" t="s">
        <v>25</v>
      </c>
      <c r="G177" s="30">
        <v>29009</v>
      </c>
      <c r="H177" s="8">
        <v>45612</v>
      </c>
      <c r="I177" s="80">
        <v>57.233961873901194</v>
      </c>
      <c r="J177" s="44"/>
      <c r="K177" s="5" t="s">
        <v>383</v>
      </c>
      <c r="L177" s="5"/>
      <c r="M177" s="39" t="s">
        <v>24</v>
      </c>
      <c r="N177" s="5" t="s">
        <v>94</v>
      </c>
      <c r="O177" s="41" t="s">
        <v>25</v>
      </c>
      <c r="P177" s="31">
        <v>6500</v>
      </c>
      <c r="Q177" s="6">
        <v>6000</v>
      </c>
      <c r="R177" s="80">
        <v>-7.692307692307687</v>
      </c>
    </row>
    <row r="178" spans="1:18" s="38" customFormat="1" ht="10.5" customHeight="1">
      <c r="A178" s="44"/>
      <c r="B178" s="10" t="s">
        <v>335</v>
      </c>
      <c r="C178" s="10"/>
      <c r="D178" s="74" t="s">
        <v>24</v>
      </c>
      <c r="E178" s="10" t="s">
        <v>313</v>
      </c>
      <c r="F178" s="72" t="s">
        <v>25</v>
      </c>
      <c r="G178" s="80" t="s">
        <v>444</v>
      </c>
      <c r="H178" s="81" t="s">
        <v>444</v>
      </c>
      <c r="I178" s="83" t="s">
        <v>326</v>
      </c>
      <c r="J178" s="44"/>
      <c r="K178" s="95" t="s">
        <v>384</v>
      </c>
      <c r="L178" s="10"/>
      <c r="M178" s="39" t="s">
        <v>24</v>
      </c>
      <c r="N178" s="10" t="s">
        <v>178</v>
      </c>
      <c r="O178" s="41" t="s">
        <v>25</v>
      </c>
      <c r="P178" s="31">
        <v>25000</v>
      </c>
      <c r="Q178" s="6">
        <v>30000</v>
      </c>
      <c r="R178" s="80">
        <v>19.999999999999996</v>
      </c>
    </row>
    <row r="179" spans="1:18" s="38" customFormat="1" ht="10.5" customHeight="1">
      <c r="A179" s="44"/>
      <c r="B179" s="10" t="s">
        <v>9</v>
      </c>
      <c r="C179" s="10"/>
      <c r="D179" s="74" t="s">
        <v>24</v>
      </c>
      <c r="E179" s="10" t="s">
        <v>117</v>
      </c>
      <c r="F179" s="72" t="s">
        <v>25</v>
      </c>
      <c r="G179" s="78">
        <v>474300</v>
      </c>
      <c r="H179" s="77">
        <v>1774500</v>
      </c>
      <c r="I179" s="80">
        <v>274.1302972802024</v>
      </c>
      <c r="J179" s="44"/>
      <c r="K179" s="10" t="s">
        <v>385</v>
      </c>
      <c r="L179" s="10"/>
      <c r="M179" s="39" t="s">
        <v>24</v>
      </c>
      <c r="N179" s="10" t="s">
        <v>246</v>
      </c>
      <c r="O179" s="41" t="s">
        <v>25</v>
      </c>
      <c r="P179" s="31">
        <v>22000</v>
      </c>
      <c r="Q179" s="6">
        <v>3000</v>
      </c>
      <c r="R179" s="80">
        <v>-86.36363636363636</v>
      </c>
    </row>
    <row r="180" spans="1:18" s="38" customFormat="1" ht="10.5" customHeight="1">
      <c r="A180" s="10"/>
      <c r="B180" s="10"/>
      <c r="C180" s="10"/>
      <c r="D180" s="39"/>
      <c r="E180" s="10"/>
      <c r="F180" s="41"/>
      <c r="G180" s="31"/>
      <c r="H180" s="6"/>
      <c r="I180" s="80"/>
      <c r="J180" s="44"/>
      <c r="K180" s="16" t="s">
        <v>386</v>
      </c>
      <c r="L180" s="5"/>
      <c r="M180" s="39" t="s">
        <v>24</v>
      </c>
      <c r="N180" s="5" t="s">
        <v>246</v>
      </c>
      <c r="O180" s="41" t="s">
        <v>25</v>
      </c>
      <c r="P180" s="30">
        <v>8000</v>
      </c>
      <c r="Q180" s="8">
        <v>6000</v>
      </c>
      <c r="R180" s="80">
        <v>-25</v>
      </c>
    </row>
    <row r="181" spans="1:18" s="38" customFormat="1" ht="10.5" customHeight="1">
      <c r="A181" s="131" t="s">
        <v>38</v>
      </c>
      <c r="B181" s="131"/>
      <c r="C181" s="47"/>
      <c r="D181" s="39"/>
      <c r="E181" s="40"/>
      <c r="F181" s="41"/>
      <c r="G181" s="81" t="s">
        <v>444</v>
      </c>
      <c r="H181" s="6">
        <f>SUM(H182:H203)</f>
        <v>5672200</v>
      </c>
      <c r="I181" s="81" t="s">
        <v>444</v>
      </c>
      <c r="J181" s="44"/>
      <c r="K181" s="10" t="s">
        <v>387</v>
      </c>
      <c r="L181" s="10"/>
      <c r="M181" s="39" t="s">
        <v>24</v>
      </c>
      <c r="N181" s="10" t="s">
        <v>246</v>
      </c>
      <c r="O181" s="41" t="s">
        <v>25</v>
      </c>
      <c r="P181" s="31">
        <v>9000</v>
      </c>
      <c r="Q181" s="6">
        <v>10000</v>
      </c>
      <c r="R181" s="80">
        <v>11.111111111111116</v>
      </c>
    </row>
    <row r="182" spans="1:18" s="38" customFormat="1" ht="10.5" customHeight="1">
      <c r="A182" s="44"/>
      <c r="B182" s="47" t="s">
        <v>337</v>
      </c>
      <c r="C182" s="47"/>
      <c r="D182" s="39" t="s">
        <v>24</v>
      </c>
      <c r="E182" s="40" t="s">
        <v>90</v>
      </c>
      <c r="F182" s="41" t="s">
        <v>25</v>
      </c>
      <c r="G182" s="31">
        <v>206837</v>
      </c>
      <c r="H182" s="6">
        <v>221782</v>
      </c>
      <c r="I182" s="80">
        <v>7.225496405382015</v>
      </c>
      <c r="J182" s="44"/>
      <c r="K182" s="10" t="s">
        <v>388</v>
      </c>
      <c r="L182" s="10"/>
      <c r="M182" s="39" t="s">
        <v>24</v>
      </c>
      <c r="N182" s="10" t="s">
        <v>310</v>
      </c>
      <c r="O182" s="41" t="s">
        <v>25</v>
      </c>
      <c r="P182" s="31">
        <v>20000</v>
      </c>
      <c r="Q182" s="6">
        <v>15000</v>
      </c>
      <c r="R182" s="80">
        <v>-25</v>
      </c>
    </row>
    <row r="183" spans="2:18" s="38" customFormat="1" ht="10.5" customHeight="1">
      <c r="B183" s="10" t="s">
        <v>338</v>
      </c>
      <c r="C183" s="10"/>
      <c r="D183" s="39" t="s">
        <v>24</v>
      </c>
      <c r="E183" s="10" t="s">
        <v>91</v>
      </c>
      <c r="F183" s="41" t="s">
        <v>25</v>
      </c>
      <c r="G183" s="31">
        <v>215321</v>
      </c>
      <c r="H183" s="6">
        <v>215301</v>
      </c>
      <c r="I183" s="80">
        <v>-0.009288457698042318</v>
      </c>
      <c r="J183" s="44"/>
      <c r="K183" s="14" t="s">
        <v>389</v>
      </c>
      <c r="L183" s="14"/>
      <c r="M183" s="39" t="s">
        <v>24</v>
      </c>
      <c r="N183" s="10" t="s">
        <v>441</v>
      </c>
      <c r="O183" s="41" t="s">
        <v>25</v>
      </c>
      <c r="P183" s="31">
        <v>31000</v>
      </c>
      <c r="Q183" s="6">
        <v>32000</v>
      </c>
      <c r="R183" s="80">
        <v>3.2258064516129004</v>
      </c>
    </row>
    <row r="184" spans="2:18" s="38" customFormat="1" ht="10.5" customHeight="1">
      <c r="B184" s="10" t="s">
        <v>339</v>
      </c>
      <c r="C184" s="10"/>
      <c r="D184" s="39" t="s">
        <v>24</v>
      </c>
      <c r="E184" s="10" t="s">
        <v>91</v>
      </c>
      <c r="F184" s="41" t="s">
        <v>25</v>
      </c>
      <c r="G184" s="31">
        <v>99260</v>
      </c>
      <c r="H184" s="6">
        <v>77867</v>
      </c>
      <c r="I184" s="80">
        <v>-21.552488414265568</v>
      </c>
      <c r="J184" s="44"/>
      <c r="K184" s="14" t="s">
        <v>390</v>
      </c>
      <c r="L184" s="14"/>
      <c r="M184" s="39" t="s">
        <v>24</v>
      </c>
      <c r="N184" s="10" t="s">
        <v>96</v>
      </c>
      <c r="O184" s="41" t="s">
        <v>25</v>
      </c>
      <c r="P184" s="31">
        <v>10000</v>
      </c>
      <c r="Q184" s="6">
        <v>11250</v>
      </c>
      <c r="R184" s="80">
        <v>12.5</v>
      </c>
    </row>
    <row r="185" spans="2:18" s="38" customFormat="1" ht="10.5" customHeight="1">
      <c r="B185" s="10" t="s">
        <v>340</v>
      </c>
      <c r="C185" s="10"/>
      <c r="D185" s="39" t="s">
        <v>24</v>
      </c>
      <c r="E185" s="10" t="s">
        <v>91</v>
      </c>
      <c r="F185" s="41" t="s">
        <v>25</v>
      </c>
      <c r="G185" s="31">
        <v>36408</v>
      </c>
      <c r="H185" s="6">
        <v>47747</v>
      </c>
      <c r="I185" s="80">
        <v>31.144254010107673</v>
      </c>
      <c r="J185" s="44"/>
      <c r="K185" s="14" t="s">
        <v>391</v>
      </c>
      <c r="L185" s="14"/>
      <c r="M185" s="39" t="s">
        <v>24</v>
      </c>
      <c r="N185" s="10" t="s">
        <v>97</v>
      </c>
      <c r="O185" s="41" t="s">
        <v>25</v>
      </c>
      <c r="P185" s="31">
        <v>8162</v>
      </c>
      <c r="Q185" s="81" t="s">
        <v>444</v>
      </c>
      <c r="R185" s="80">
        <v>-100</v>
      </c>
    </row>
    <row r="186" spans="2:18" s="38" customFormat="1" ht="10.5" customHeight="1">
      <c r="B186" s="10" t="s">
        <v>451</v>
      </c>
      <c r="C186" s="10"/>
      <c r="D186" s="39" t="s">
        <v>24</v>
      </c>
      <c r="E186" s="10" t="s">
        <v>336</v>
      </c>
      <c r="F186" s="41" t="s">
        <v>25</v>
      </c>
      <c r="G186" s="31">
        <v>166200</v>
      </c>
      <c r="H186" s="6">
        <v>191700</v>
      </c>
      <c r="I186" s="80">
        <v>15.34296028880866</v>
      </c>
      <c r="J186" s="44"/>
      <c r="K186" s="14" t="s">
        <v>392</v>
      </c>
      <c r="L186" s="14"/>
      <c r="M186" s="39" t="s">
        <v>24</v>
      </c>
      <c r="N186" s="10" t="s">
        <v>97</v>
      </c>
      <c r="O186" s="41" t="s">
        <v>25</v>
      </c>
      <c r="P186" s="31">
        <v>8280</v>
      </c>
      <c r="Q186" s="6">
        <v>20650</v>
      </c>
      <c r="R186" s="80">
        <v>149.3961352657005</v>
      </c>
    </row>
    <row r="187" spans="2:18" s="38" customFormat="1" ht="10.5" customHeight="1">
      <c r="B187" s="10" t="s">
        <v>341</v>
      </c>
      <c r="C187" s="10"/>
      <c r="D187" s="39" t="s">
        <v>24</v>
      </c>
      <c r="E187" s="10" t="s">
        <v>95</v>
      </c>
      <c r="F187" s="41" t="s">
        <v>25</v>
      </c>
      <c r="G187" s="31">
        <v>32169</v>
      </c>
      <c r="H187" s="6">
        <v>48440</v>
      </c>
      <c r="I187" s="80">
        <v>50.579750691659676</v>
      </c>
      <c r="J187" s="44"/>
      <c r="K187" s="14" t="s">
        <v>393</v>
      </c>
      <c r="L187" s="14"/>
      <c r="M187" s="39" t="s">
        <v>24</v>
      </c>
      <c r="N187" s="10" t="s">
        <v>99</v>
      </c>
      <c r="O187" s="41" t="s">
        <v>25</v>
      </c>
      <c r="P187" s="31">
        <v>130000</v>
      </c>
      <c r="Q187" s="6">
        <v>150000</v>
      </c>
      <c r="R187" s="80">
        <v>15.384615384615374</v>
      </c>
    </row>
    <row r="188" spans="2:18" s="38" customFormat="1" ht="10.5" customHeight="1">
      <c r="B188" s="10" t="s">
        <v>342</v>
      </c>
      <c r="C188" s="10"/>
      <c r="D188" s="39" t="s">
        <v>24</v>
      </c>
      <c r="E188" s="10" t="s">
        <v>310</v>
      </c>
      <c r="F188" s="41" t="s">
        <v>25</v>
      </c>
      <c r="G188" s="31">
        <v>202119</v>
      </c>
      <c r="H188" s="6">
        <v>350348</v>
      </c>
      <c r="I188" s="80">
        <v>73.33748930085741</v>
      </c>
      <c r="J188" s="44"/>
      <c r="K188" s="14" t="s">
        <v>394</v>
      </c>
      <c r="L188" s="14"/>
      <c r="M188" s="39" t="s">
        <v>24</v>
      </c>
      <c r="N188" s="10" t="s">
        <v>99</v>
      </c>
      <c r="O188" s="41" t="s">
        <v>25</v>
      </c>
      <c r="P188" s="80" t="s">
        <v>444</v>
      </c>
      <c r="Q188" s="6">
        <v>120000</v>
      </c>
      <c r="R188" s="80" t="s">
        <v>326</v>
      </c>
    </row>
    <row r="189" spans="2:18" s="38" customFormat="1" ht="10.5" customHeight="1">
      <c r="B189" s="10" t="s">
        <v>343</v>
      </c>
      <c r="C189" s="10"/>
      <c r="D189" s="39" t="s">
        <v>24</v>
      </c>
      <c r="E189" s="10" t="s">
        <v>311</v>
      </c>
      <c r="F189" s="41" t="s">
        <v>25</v>
      </c>
      <c r="G189" s="31">
        <v>106232</v>
      </c>
      <c r="H189" s="6">
        <v>141223</v>
      </c>
      <c r="I189" s="80">
        <v>32.93828601551321</v>
      </c>
      <c r="J189" s="44"/>
      <c r="K189" s="14" t="s">
        <v>395</v>
      </c>
      <c r="L189" s="14"/>
      <c r="M189" s="39" t="s">
        <v>24</v>
      </c>
      <c r="N189" s="10" t="s">
        <v>99</v>
      </c>
      <c r="O189" s="41" t="s">
        <v>25</v>
      </c>
      <c r="P189" s="31">
        <v>21000</v>
      </c>
      <c r="Q189" s="6">
        <v>18000</v>
      </c>
      <c r="R189" s="80">
        <v>-14.28571428571429</v>
      </c>
    </row>
    <row r="190" spans="2:18" s="38" customFormat="1" ht="10.5" customHeight="1">
      <c r="B190" s="44" t="s">
        <v>344</v>
      </c>
      <c r="C190" s="10"/>
      <c r="D190" s="39" t="s">
        <v>24</v>
      </c>
      <c r="E190" s="47" t="s">
        <v>96</v>
      </c>
      <c r="F190" s="41" t="s">
        <v>25</v>
      </c>
      <c r="G190" s="33">
        <v>53321</v>
      </c>
      <c r="H190" s="9">
        <v>70421</v>
      </c>
      <c r="I190" s="80">
        <v>32.06991616811388</v>
      </c>
      <c r="J190" s="44"/>
      <c r="K190" s="14" t="s">
        <v>396</v>
      </c>
      <c r="L190" s="14"/>
      <c r="M190" s="39" t="s">
        <v>24</v>
      </c>
      <c r="N190" s="10" t="s">
        <v>99</v>
      </c>
      <c r="O190" s="41" t="s">
        <v>25</v>
      </c>
      <c r="P190" s="80" t="s">
        <v>444</v>
      </c>
      <c r="Q190" s="6">
        <v>8000</v>
      </c>
      <c r="R190" s="80" t="s">
        <v>326</v>
      </c>
    </row>
    <row r="191" spans="2:18" s="38" customFormat="1" ht="10.5" customHeight="1">
      <c r="B191" s="10" t="s">
        <v>345</v>
      </c>
      <c r="C191" s="10"/>
      <c r="D191" s="39" t="s">
        <v>24</v>
      </c>
      <c r="E191" s="47" t="s">
        <v>248</v>
      </c>
      <c r="F191" s="41" t="s">
        <v>25</v>
      </c>
      <c r="G191" s="31">
        <v>318528</v>
      </c>
      <c r="H191" s="6">
        <v>345098</v>
      </c>
      <c r="I191" s="80">
        <v>8.34149588105284</v>
      </c>
      <c r="J191" s="44"/>
      <c r="K191" s="79" t="s">
        <v>397</v>
      </c>
      <c r="L191" s="10"/>
      <c r="M191" s="39" t="s">
        <v>24</v>
      </c>
      <c r="N191" s="10" t="s">
        <v>99</v>
      </c>
      <c r="O191" s="41" t="s">
        <v>25</v>
      </c>
      <c r="P191" s="31">
        <v>15000</v>
      </c>
      <c r="Q191" s="6">
        <v>12000</v>
      </c>
      <c r="R191" s="80">
        <v>-19.999999999999996</v>
      </c>
    </row>
    <row r="192" spans="2:18" s="38" customFormat="1" ht="10.5" customHeight="1">
      <c r="B192" s="10" t="s">
        <v>346</v>
      </c>
      <c r="C192" s="10"/>
      <c r="D192" s="39" t="s">
        <v>24</v>
      </c>
      <c r="E192" s="10" t="s">
        <v>102</v>
      </c>
      <c r="F192" s="41" t="s">
        <v>25</v>
      </c>
      <c r="G192" s="31">
        <v>191635</v>
      </c>
      <c r="H192" s="6">
        <v>205265</v>
      </c>
      <c r="I192" s="80">
        <v>7.11247945312703</v>
      </c>
      <c r="J192" s="44"/>
      <c r="K192" s="10" t="s">
        <v>398</v>
      </c>
      <c r="L192" s="10"/>
      <c r="M192" s="39" t="s">
        <v>24</v>
      </c>
      <c r="N192" s="10" t="s">
        <v>312</v>
      </c>
      <c r="O192" s="41" t="s">
        <v>25</v>
      </c>
      <c r="P192" s="80" t="s">
        <v>444</v>
      </c>
      <c r="Q192" s="81" t="s">
        <v>444</v>
      </c>
      <c r="R192" s="80" t="s">
        <v>444</v>
      </c>
    </row>
    <row r="193" spans="2:18" s="38" customFormat="1" ht="10.5" customHeight="1">
      <c r="B193" s="10" t="s">
        <v>347</v>
      </c>
      <c r="C193" s="10"/>
      <c r="D193" s="39" t="s">
        <v>24</v>
      </c>
      <c r="E193" s="47" t="s">
        <v>103</v>
      </c>
      <c r="F193" s="41" t="s">
        <v>25</v>
      </c>
      <c r="G193" s="31">
        <v>819112</v>
      </c>
      <c r="H193" s="6">
        <v>863127</v>
      </c>
      <c r="I193" s="80">
        <v>5.373502036351563</v>
      </c>
      <c r="J193" s="44"/>
      <c r="K193" s="10" t="s">
        <v>399</v>
      </c>
      <c r="L193" s="10"/>
      <c r="M193" s="39" t="s">
        <v>24</v>
      </c>
      <c r="N193" s="10" t="s">
        <v>179</v>
      </c>
      <c r="O193" s="41" t="s">
        <v>25</v>
      </c>
      <c r="P193" s="80" t="s">
        <v>444</v>
      </c>
      <c r="Q193" s="6">
        <v>20000</v>
      </c>
      <c r="R193" s="80" t="s">
        <v>326</v>
      </c>
    </row>
    <row r="194" spans="2:18" s="38" customFormat="1" ht="10.5" customHeight="1">
      <c r="B194" s="57" t="s">
        <v>348</v>
      </c>
      <c r="C194" s="10"/>
      <c r="D194" s="39" t="s">
        <v>24</v>
      </c>
      <c r="E194" s="10" t="s">
        <v>105</v>
      </c>
      <c r="F194" s="41" t="s">
        <v>25</v>
      </c>
      <c r="G194" s="31">
        <v>348262</v>
      </c>
      <c r="H194" s="6">
        <v>396407</v>
      </c>
      <c r="I194" s="80">
        <v>13.824362118175394</v>
      </c>
      <c r="J194" s="44"/>
      <c r="K194" s="10" t="s">
        <v>400</v>
      </c>
      <c r="L194" s="10"/>
      <c r="M194" s="39" t="s">
        <v>24</v>
      </c>
      <c r="N194" s="10" t="s">
        <v>248</v>
      </c>
      <c r="O194" s="41" t="s">
        <v>25</v>
      </c>
      <c r="P194" s="31">
        <v>10000</v>
      </c>
      <c r="Q194" s="6">
        <v>10000</v>
      </c>
      <c r="R194" s="80">
        <v>0</v>
      </c>
    </row>
    <row r="195" spans="2:18" s="38" customFormat="1" ht="10.5" customHeight="1">
      <c r="B195" s="10" t="s">
        <v>349</v>
      </c>
      <c r="C195" s="10"/>
      <c r="D195" s="39" t="s">
        <v>24</v>
      </c>
      <c r="E195" s="10" t="s">
        <v>192</v>
      </c>
      <c r="F195" s="41" t="s">
        <v>25</v>
      </c>
      <c r="G195" s="31">
        <v>329613</v>
      </c>
      <c r="H195" s="6">
        <v>347508</v>
      </c>
      <c r="I195" s="80">
        <v>5.42909411946737</v>
      </c>
      <c r="J195" s="44"/>
      <c r="K195" s="10" t="s">
        <v>401</v>
      </c>
      <c r="L195" s="10"/>
      <c r="M195" s="39" t="s">
        <v>24</v>
      </c>
      <c r="N195" s="10" t="s">
        <v>248</v>
      </c>
      <c r="O195" s="41" t="s">
        <v>25</v>
      </c>
      <c r="P195" s="31">
        <v>10000</v>
      </c>
      <c r="Q195" s="6">
        <v>10000</v>
      </c>
      <c r="R195" s="80">
        <v>0</v>
      </c>
    </row>
    <row r="196" spans="2:18" s="38" customFormat="1" ht="10.5" customHeight="1">
      <c r="B196" s="10" t="s">
        <v>350</v>
      </c>
      <c r="C196" s="10"/>
      <c r="D196" s="39" t="s">
        <v>24</v>
      </c>
      <c r="E196" s="10" t="s">
        <v>249</v>
      </c>
      <c r="F196" s="41" t="s">
        <v>25</v>
      </c>
      <c r="G196" s="31">
        <v>184252</v>
      </c>
      <c r="H196" s="6">
        <v>202804</v>
      </c>
      <c r="I196" s="80">
        <v>10.068818791654909</v>
      </c>
      <c r="J196" s="44"/>
      <c r="K196" s="10" t="s">
        <v>402</v>
      </c>
      <c r="L196" s="10"/>
      <c r="M196" s="39" t="s">
        <v>24</v>
      </c>
      <c r="N196" s="10" t="s">
        <v>104</v>
      </c>
      <c r="O196" s="41" t="s">
        <v>25</v>
      </c>
      <c r="P196" s="31">
        <v>5000</v>
      </c>
      <c r="Q196" s="6">
        <v>4500</v>
      </c>
      <c r="R196" s="80">
        <v>-9.999999999999998</v>
      </c>
    </row>
    <row r="197" spans="2:18" s="38" customFormat="1" ht="10.5" customHeight="1">
      <c r="B197" s="10" t="s">
        <v>351</v>
      </c>
      <c r="C197" s="10"/>
      <c r="D197" s="39" t="s">
        <v>24</v>
      </c>
      <c r="E197" s="10" t="s">
        <v>109</v>
      </c>
      <c r="F197" s="41" t="s">
        <v>25</v>
      </c>
      <c r="G197" s="31">
        <v>257404</v>
      </c>
      <c r="H197" s="6">
        <v>292043</v>
      </c>
      <c r="I197" s="80">
        <v>13.457055834408171</v>
      </c>
      <c r="J197" s="44"/>
      <c r="K197" s="10" t="s">
        <v>403</v>
      </c>
      <c r="L197" s="10"/>
      <c r="M197" s="39" t="s">
        <v>24</v>
      </c>
      <c r="N197" s="10" t="s">
        <v>105</v>
      </c>
      <c r="O197" s="41" t="s">
        <v>25</v>
      </c>
      <c r="P197" s="31">
        <v>56500</v>
      </c>
      <c r="Q197" s="6">
        <v>58000</v>
      </c>
      <c r="R197" s="80">
        <v>2.6548672566371723</v>
      </c>
    </row>
    <row r="198" spans="2:18" s="38" customFormat="1" ht="10.5" customHeight="1">
      <c r="B198" s="10" t="s">
        <v>352</v>
      </c>
      <c r="C198" s="10"/>
      <c r="D198" s="39" t="s">
        <v>24</v>
      </c>
      <c r="E198" s="10" t="s">
        <v>109</v>
      </c>
      <c r="F198" s="41" t="s">
        <v>25</v>
      </c>
      <c r="G198" s="31">
        <v>9343</v>
      </c>
      <c r="H198" s="6">
        <v>10561</v>
      </c>
      <c r="I198" s="80">
        <v>13.036497912875955</v>
      </c>
      <c r="J198" s="44"/>
      <c r="K198" s="10" t="s">
        <v>404</v>
      </c>
      <c r="L198" s="10"/>
      <c r="M198" s="39" t="s">
        <v>24</v>
      </c>
      <c r="N198" s="10" t="s">
        <v>105</v>
      </c>
      <c r="O198" s="41" t="s">
        <v>25</v>
      </c>
      <c r="P198" s="31">
        <v>68000</v>
      </c>
      <c r="Q198" s="6">
        <v>74000</v>
      </c>
      <c r="R198" s="80">
        <v>8.823529411764696</v>
      </c>
    </row>
    <row r="199" spans="2:18" s="38" customFormat="1" ht="10.5" customHeight="1">
      <c r="B199" s="10" t="s">
        <v>353</v>
      </c>
      <c r="C199" s="10"/>
      <c r="D199" s="39" t="s">
        <v>24</v>
      </c>
      <c r="E199" s="10" t="s">
        <v>110</v>
      </c>
      <c r="F199" s="41" t="s">
        <v>25</v>
      </c>
      <c r="G199" s="31">
        <v>441649</v>
      </c>
      <c r="H199" s="6">
        <v>515739</v>
      </c>
      <c r="I199" s="80">
        <v>16.775765370237462</v>
      </c>
      <c r="J199" s="44"/>
      <c r="K199" s="10" t="s">
        <v>405</v>
      </c>
      <c r="L199" s="10"/>
      <c r="M199" s="39" t="s">
        <v>24</v>
      </c>
      <c r="N199" s="10" t="s">
        <v>105</v>
      </c>
      <c r="O199" s="41" t="s">
        <v>25</v>
      </c>
      <c r="P199" s="31">
        <v>37800</v>
      </c>
      <c r="Q199" s="6">
        <v>36300</v>
      </c>
      <c r="R199" s="80">
        <v>-3.9682539682539653</v>
      </c>
    </row>
    <row r="200" spans="2:18" s="38" customFormat="1" ht="10.5" customHeight="1">
      <c r="B200" s="10" t="s">
        <v>354</v>
      </c>
      <c r="C200" s="10"/>
      <c r="D200" s="39" t="s">
        <v>24</v>
      </c>
      <c r="E200" s="10" t="s">
        <v>113</v>
      </c>
      <c r="F200" s="41" t="s">
        <v>25</v>
      </c>
      <c r="G200" s="31">
        <v>393008</v>
      </c>
      <c r="H200" s="6">
        <v>571233</v>
      </c>
      <c r="I200" s="80">
        <v>45.348949639702</v>
      </c>
      <c r="J200" s="44"/>
      <c r="K200" s="10" t="s">
        <v>406</v>
      </c>
      <c r="L200" s="10"/>
      <c r="M200" s="39" t="s">
        <v>24</v>
      </c>
      <c r="N200" s="10" t="s">
        <v>105</v>
      </c>
      <c r="O200" s="41" t="s">
        <v>25</v>
      </c>
      <c r="P200" s="31">
        <v>5000</v>
      </c>
      <c r="Q200" s="6">
        <v>5000</v>
      </c>
      <c r="R200" s="80">
        <v>0</v>
      </c>
    </row>
    <row r="201" spans="2:18" s="38" customFormat="1" ht="10.5" customHeight="1">
      <c r="B201" s="58" t="s">
        <v>355</v>
      </c>
      <c r="C201" s="58"/>
      <c r="D201" s="39" t="s">
        <v>24</v>
      </c>
      <c r="E201" s="10" t="s">
        <v>114</v>
      </c>
      <c r="F201" s="41" t="s">
        <v>25</v>
      </c>
      <c r="G201" s="31">
        <v>411677</v>
      </c>
      <c r="H201" s="6">
        <v>385873</v>
      </c>
      <c r="I201" s="80">
        <v>-6.2680208027166895</v>
      </c>
      <c r="J201" s="44"/>
      <c r="K201" s="10" t="s">
        <v>407</v>
      </c>
      <c r="L201" s="10"/>
      <c r="M201" s="39" t="s">
        <v>24</v>
      </c>
      <c r="N201" s="10" t="s">
        <v>105</v>
      </c>
      <c r="O201" s="41" t="s">
        <v>25</v>
      </c>
      <c r="P201" s="31">
        <v>63000</v>
      </c>
      <c r="Q201" s="6">
        <v>75000</v>
      </c>
      <c r="R201" s="80">
        <v>19.047619047619047</v>
      </c>
    </row>
    <row r="202" spans="2:18" s="38" customFormat="1" ht="10.5" customHeight="1">
      <c r="B202" s="10" t="s">
        <v>356</v>
      </c>
      <c r="C202" s="10"/>
      <c r="D202" s="39" t="s">
        <v>24</v>
      </c>
      <c r="E202" s="10" t="s">
        <v>315</v>
      </c>
      <c r="F202" s="41" t="s">
        <v>25</v>
      </c>
      <c r="G202" s="80" t="s">
        <v>444</v>
      </c>
      <c r="H202" s="81" t="s">
        <v>444</v>
      </c>
      <c r="I202" s="83" t="s">
        <v>326</v>
      </c>
      <c r="J202" s="44"/>
      <c r="K202" s="10" t="s">
        <v>408</v>
      </c>
      <c r="L202" s="10"/>
      <c r="M202" s="39" t="s">
        <v>24</v>
      </c>
      <c r="N202" s="10" t="s">
        <v>105</v>
      </c>
      <c r="O202" s="41" t="s">
        <v>25</v>
      </c>
      <c r="P202" s="31">
        <v>2000</v>
      </c>
      <c r="Q202" s="6">
        <v>10000</v>
      </c>
      <c r="R202" s="80">
        <v>400</v>
      </c>
    </row>
    <row r="203" spans="2:18" s="38" customFormat="1" ht="10.5" customHeight="1">
      <c r="B203" s="10" t="s">
        <v>357</v>
      </c>
      <c r="C203" s="10"/>
      <c r="D203" s="39" t="s">
        <v>24</v>
      </c>
      <c r="E203" s="10" t="s">
        <v>117</v>
      </c>
      <c r="F203" s="41" t="s">
        <v>25</v>
      </c>
      <c r="G203" s="31">
        <v>65563</v>
      </c>
      <c r="H203" s="6">
        <v>171713</v>
      </c>
      <c r="I203" s="80">
        <v>161.90534295257996</v>
      </c>
      <c r="J203" s="44"/>
      <c r="K203" s="10" t="s">
        <v>409</v>
      </c>
      <c r="L203" s="10"/>
      <c r="M203" s="39" t="s">
        <v>24</v>
      </c>
      <c r="N203" s="10" t="s">
        <v>105</v>
      </c>
      <c r="O203" s="41" t="s">
        <v>25</v>
      </c>
      <c r="P203" s="31">
        <v>170000</v>
      </c>
      <c r="Q203" s="6">
        <v>180000</v>
      </c>
      <c r="R203" s="80">
        <v>5.882352941176472</v>
      </c>
    </row>
    <row r="204" spans="2:18" s="38" customFormat="1" ht="10.5" customHeight="1">
      <c r="B204" s="10"/>
      <c r="C204" s="10"/>
      <c r="D204" s="39"/>
      <c r="E204" s="10"/>
      <c r="F204" s="41"/>
      <c r="G204" s="31"/>
      <c r="H204" s="6"/>
      <c r="I204" s="80"/>
      <c r="J204" s="44"/>
      <c r="K204" s="10" t="s">
        <v>410</v>
      </c>
      <c r="L204" s="10"/>
      <c r="M204" s="39" t="s">
        <v>24</v>
      </c>
      <c r="N204" s="10" t="s">
        <v>192</v>
      </c>
      <c r="O204" s="41" t="s">
        <v>25</v>
      </c>
      <c r="P204" s="31">
        <v>21000</v>
      </c>
      <c r="Q204" s="6">
        <v>12000</v>
      </c>
      <c r="R204" s="80">
        <v>-42.85714285714286</v>
      </c>
    </row>
    <row r="205" spans="1:18" s="38" customFormat="1" ht="10.5" customHeight="1">
      <c r="A205" s="131" t="s">
        <v>442</v>
      </c>
      <c r="B205" s="131"/>
      <c r="C205" s="25"/>
      <c r="D205" s="25"/>
      <c r="E205" s="25"/>
      <c r="F205" s="59"/>
      <c r="G205" s="80" t="s">
        <v>444</v>
      </c>
      <c r="H205" s="8">
        <f>SUM(H206:H212,Q150:Q212,H219:H244)</f>
        <v>5166478</v>
      </c>
      <c r="I205" s="80" t="s">
        <v>444</v>
      </c>
      <c r="J205" s="44"/>
      <c r="K205" s="10" t="s">
        <v>411</v>
      </c>
      <c r="L205" s="10"/>
      <c r="M205" s="39" t="s">
        <v>24</v>
      </c>
      <c r="N205" s="10" t="s">
        <v>192</v>
      </c>
      <c r="O205" s="41" t="s">
        <v>25</v>
      </c>
      <c r="P205" s="31">
        <v>11000</v>
      </c>
      <c r="Q205" s="6">
        <v>11000</v>
      </c>
      <c r="R205" s="80">
        <v>0</v>
      </c>
    </row>
    <row r="206" spans="1:18" s="38" customFormat="1" ht="10.5" customHeight="1">
      <c r="A206" s="25"/>
      <c r="B206" s="10" t="s">
        <v>358</v>
      </c>
      <c r="C206" s="10"/>
      <c r="D206" s="39" t="s">
        <v>24</v>
      </c>
      <c r="E206" s="40" t="s">
        <v>90</v>
      </c>
      <c r="F206" s="41" t="s">
        <v>25</v>
      </c>
      <c r="G206" s="30">
        <v>230000</v>
      </c>
      <c r="H206" s="8">
        <v>250000</v>
      </c>
      <c r="I206" s="80">
        <v>8.695652173913038</v>
      </c>
      <c r="J206" s="44"/>
      <c r="K206" s="10" t="s">
        <v>412</v>
      </c>
      <c r="L206" s="10"/>
      <c r="M206" s="39" t="s">
        <v>24</v>
      </c>
      <c r="N206" s="10" t="s">
        <v>106</v>
      </c>
      <c r="O206" s="41" t="s">
        <v>25</v>
      </c>
      <c r="P206" s="31">
        <v>35000</v>
      </c>
      <c r="Q206" s="6">
        <v>32000</v>
      </c>
      <c r="R206" s="80">
        <v>-8.571428571428575</v>
      </c>
    </row>
    <row r="207" spans="1:18" s="38" customFormat="1" ht="10.5" customHeight="1">
      <c r="A207" s="25"/>
      <c r="B207" s="10" t="s">
        <v>359</v>
      </c>
      <c r="C207" s="10"/>
      <c r="D207" s="39" t="s">
        <v>24</v>
      </c>
      <c r="E207" s="40" t="s">
        <v>90</v>
      </c>
      <c r="F207" s="41" t="s">
        <v>25</v>
      </c>
      <c r="G207" s="30">
        <v>180000</v>
      </c>
      <c r="H207" s="8">
        <v>180000</v>
      </c>
      <c r="I207" s="80">
        <v>0</v>
      </c>
      <c r="J207" s="44"/>
      <c r="K207" s="10" t="s">
        <v>413</v>
      </c>
      <c r="L207" s="10"/>
      <c r="M207" s="39" t="s">
        <v>24</v>
      </c>
      <c r="N207" s="10" t="s">
        <v>106</v>
      </c>
      <c r="O207" s="41" t="s">
        <v>25</v>
      </c>
      <c r="P207" s="31">
        <v>337800</v>
      </c>
      <c r="Q207" s="6">
        <v>161000</v>
      </c>
      <c r="R207" s="80">
        <v>-52.338661930136176</v>
      </c>
    </row>
    <row r="208" spans="1:18" s="38" customFormat="1" ht="10.5" customHeight="1">
      <c r="A208" s="25"/>
      <c r="B208" s="10" t="s">
        <v>452</v>
      </c>
      <c r="C208" s="10"/>
      <c r="D208" s="39" t="s">
        <v>24</v>
      </c>
      <c r="E208" s="40" t="s">
        <v>91</v>
      </c>
      <c r="F208" s="41" t="s">
        <v>25</v>
      </c>
      <c r="G208" s="30">
        <v>120000</v>
      </c>
      <c r="H208" s="8">
        <v>180000</v>
      </c>
      <c r="I208" s="80">
        <v>50</v>
      </c>
      <c r="J208" s="44"/>
      <c r="K208" s="10" t="s">
        <v>414</v>
      </c>
      <c r="L208" s="10"/>
      <c r="M208" s="39" t="s">
        <v>24</v>
      </c>
      <c r="N208" s="10" t="s">
        <v>106</v>
      </c>
      <c r="O208" s="41" t="s">
        <v>25</v>
      </c>
      <c r="P208" s="31">
        <v>24300</v>
      </c>
      <c r="Q208" s="6">
        <v>25000</v>
      </c>
      <c r="R208" s="80">
        <v>2.8806584362139898</v>
      </c>
    </row>
    <row r="209" spans="1:18" s="38" customFormat="1" ht="10.5" customHeight="1">
      <c r="A209" s="25"/>
      <c r="B209" s="10" t="s">
        <v>14</v>
      </c>
      <c r="C209" s="10"/>
      <c r="D209" s="39" t="s">
        <v>24</v>
      </c>
      <c r="E209" s="40" t="s">
        <v>91</v>
      </c>
      <c r="F209" s="41" t="s">
        <v>25</v>
      </c>
      <c r="G209" s="30">
        <v>8000</v>
      </c>
      <c r="H209" s="8">
        <v>10000</v>
      </c>
      <c r="I209" s="80">
        <v>25</v>
      </c>
      <c r="J209" s="44"/>
      <c r="K209" s="10" t="s">
        <v>415</v>
      </c>
      <c r="L209" s="10"/>
      <c r="M209" s="39" t="s">
        <v>24</v>
      </c>
      <c r="N209" s="10" t="s">
        <v>193</v>
      </c>
      <c r="O209" s="41" t="s">
        <v>25</v>
      </c>
      <c r="P209" s="31">
        <v>22000</v>
      </c>
      <c r="Q209" s="6">
        <v>25000</v>
      </c>
      <c r="R209" s="80">
        <v>13.636363636363647</v>
      </c>
    </row>
    <row r="210" spans="1:18" s="38" customFormat="1" ht="10.5" customHeight="1">
      <c r="A210" s="25"/>
      <c r="B210" s="10" t="s">
        <v>360</v>
      </c>
      <c r="C210" s="10"/>
      <c r="D210" s="39" t="s">
        <v>24</v>
      </c>
      <c r="E210" s="40" t="s">
        <v>91</v>
      </c>
      <c r="F210" s="41" t="s">
        <v>25</v>
      </c>
      <c r="G210" s="30">
        <v>4000</v>
      </c>
      <c r="H210" s="8">
        <v>5000</v>
      </c>
      <c r="I210" s="80">
        <v>25</v>
      </c>
      <c r="J210" s="44"/>
      <c r="K210" s="10" t="s">
        <v>416</v>
      </c>
      <c r="L210" s="10"/>
      <c r="M210" s="39" t="s">
        <v>24</v>
      </c>
      <c r="N210" s="10" t="s">
        <v>193</v>
      </c>
      <c r="O210" s="41" t="s">
        <v>25</v>
      </c>
      <c r="P210" s="31">
        <v>11000</v>
      </c>
      <c r="Q210" s="6">
        <v>7000</v>
      </c>
      <c r="R210" s="80">
        <v>-36.36363636363637</v>
      </c>
    </row>
    <row r="211" spans="1:18" s="38" customFormat="1" ht="10.5" customHeight="1">
      <c r="A211" s="25"/>
      <c r="B211" s="10" t="s">
        <v>15</v>
      </c>
      <c r="C211" s="10"/>
      <c r="D211" s="39" t="s">
        <v>24</v>
      </c>
      <c r="E211" s="40" t="s">
        <v>91</v>
      </c>
      <c r="F211" s="41" t="s">
        <v>25</v>
      </c>
      <c r="G211" s="30">
        <v>20174</v>
      </c>
      <c r="H211" s="8">
        <v>25163</v>
      </c>
      <c r="I211" s="80">
        <v>24.729850302369382</v>
      </c>
      <c r="J211" s="44"/>
      <c r="K211" s="10" t="s">
        <v>417</v>
      </c>
      <c r="L211" s="10"/>
      <c r="M211" s="39" t="s">
        <v>24</v>
      </c>
      <c r="N211" s="10" t="s">
        <v>193</v>
      </c>
      <c r="O211" s="41" t="s">
        <v>25</v>
      </c>
      <c r="P211" s="31">
        <v>40000</v>
      </c>
      <c r="Q211" s="6">
        <v>40000</v>
      </c>
      <c r="R211" s="80">
        <v>0</v>
      </c>
    </row>
    <row r="212" spans="1:18" ht="4.5" customHeight="1">
      <c r="A212" s="60"/>
      <c r="B212" s="65"/>
      <c r="C212" s="65"/>
      <c r="D212" s="66"/>
      <c r="E212" s="97"/>
      <c r="F212" s="67"/>
      <c r="G212" s="96"/>
      <c r="H212" s="37"/>
      <c r="I212" s="84"/>
      <c r="J212" s="60"/>
      <c r="K212" s="65"/>
      <c r="L212" s="65"/>
      <c r="M212" s="66"/>
      <c r="N212" s="65"/>
      <c r="O212" s="67"/>
      <c r="P212" s="96"/>
      <c r="Q212" s="37"/>
      <c r="R212" s="84"/>
    </row>
    <row r="213" spans="1:18" ht="12" customHeight="1">
      <c r="A213" s="50" t="s">
        <v>41</v>
      </c>
      <c r="D213" s="49"/>
      <c r="E213" s="49"/>
      <c r="F213" s="49"/>
      <c r="G213" s="49"/>
      <c r="H213" s="49"/>
      <c r="I213" s="80"/>
      <c r="J213" s="38"/>
      <c r="K213" s="38"/>
      <c r="L213" s="38"/>
      <c r="M213" s="1"/>
      <c r="N213" s="38"/>
      <c r="O213" s="1"/>
      <c r="P213" s="38"/>
      <c r="Q213" s="38"/>
      <c r="R213" s="86"/>
    </row>
    <row r="214" spans="1:18" ht="21" customHeight="1">
      <c r="A214" s="122" t="s">
        <v>30</v>
      </c>
      <c r="B214" s="122"/>
      <c r="C214" s="122"/>
      <c r="D214" s="122"/>
      <c r="E214" s="122"/>
      <c r="F214" s="122"/>
      <c r="G214" s="122"/>
      <c r="H214" s="122"/>
      <c r="I214" s="122"/>
      <c r="J214" s="38"/>
      <c r="K214" s="38"/>
      <c r="L214" s="38"/>
      <c r="M214" s="1"/>
      <c r="N214" s="38"/>
      <c r="O214" s="1"/>
      <c r="P214" s="38"/>
      <c r="Q214" s="38"/>
      <c r="R214" s="86"/>
    </row>
    <row r="215" spans="1:18" ht="13.5" customHeight="1">
      <c r="A215" s="49"/>
      <c r="B215" s="49"/>
      <c r="C215" s="49"/>
      <c r="D215" s="49"/>
      <c r="E215" s="49"/>
      <c r="F215" s="49"/>
      <c r="G215" s="49"/>
      <c r="H215" s="49"/>
      <c r="I215" s="82" t="s">
        <v>462</v>
      </c>
      <c r="J215" s="38"/>
      <c r="K215" s="38"/>
      <c r="L215" s="38"/>
      <c r="M215" s="1"/>
      <c r="N215" s="38"/>
      <c r="O215" s="1"/>
      <c r="P215" s="38"/>
      <c r="Q215" s="38"/>
      <c r="R215" s="86"/>
    </row>
    <row r="216" spans="1:18" ht="12" customHeight="1">
      <c r="A216" s="123" t="s">
        <v>32</v>
      </c>
      <c r="B216" s="124"/>
      <c r="C216" s="124"/>
      <c r="D216" s="124"/>
      <c r="E216" s="124"/>
      <c r="F216" s="125"/>
      <c r="G216" s="129" t="s">
        <v>460</v>
      </c>
      <c r="H216" s="120">
        <v>24</v>
      </c>
      <c r="I216" s="118" t="s">
        <v>443</v>
      </c>
      <c r="J216" s="38"/>
      <c r="K216" s="38"/>
      <c r="L216" s="38"/>
      <c r="M216" s="2"/>
      <c r="N216" s="38"/>
      <c r="O216" s="2"/>
      <c r="P216" s="38"/>
      <c r="Q216" s="38"/>
      <c r="R216" s="86"/>
    </row>
    <row r="217" spans="1:15" ht="12" customHeight="1">
      <c r="A217" s="126"/>
      <c r="B217" s="127"/>
      <c r="C217" s="127"/>
      <c r="D217" s="127"/>
      <c r="E217" s="127"/>
      <c r="F217" s="128"/>
      <c r="G217" s="130"/>
      <c r="H217" s="121"/>
      <c r="I217" s="119"/>
      <c r="M217" s="4"/>
      <c r="O217" s="4"/>
    </row>
    <row r="218" spans="1:15" ht="4.5" customHeight="1">
      <c r="A218" s="11"/>
      <c r="B218" s="11"/>
      <c r="C218" s="11"/>
      <c r="D218" s="11"/>
      <c r="E218" s="11"/>
      <c r="F218" s="19"/>
      <c r="G218" s="51"/>
      <c r="H218" s="52"/>
      <c r="I218" s="80"/>
      <c r="M218" s="4"/>
      <c r="O218" s="4"/>
    </row>
    <row r="219" spans="1:15" ht="10.5" customHeight="1">
      <c r="A219" s="44"/>
      <c r="B219" s="10" t="s">
        <v>418</v>
      </c>
      <c r="C219" s="10"/>
      <c r="D219" s="39" t="s">
        <v>24</v>
      </c>
      <c r="E219" s="10" t="s">
        <v>193</v>
      </c>
      <c r="F219" s="41" t="s">
        <v>25</v>
      </c>
      <c r="G219" s="31">
        <v>25000</v>
      </c>
      <c r="H219" s="6">
        <v>22000</v>
      </c>
      <c r="I219" s="80">
        <v>-12</v>
      </c>
      <c r="M219" s="4"/>
      <c r="O219" s="4"/>
    </row>
    <row r="220" spans="1:15" ht="10.5" customHeight="1">
      <c r="A220" s="44"/>
      <c r="B220" s="10" t="s">
        <v>419</v>
      </c>
      <c r="C220" s="10"/>
      <c r="D220" s="39" t="s">
        <v>24</v>
      </c>
      <c r="E220" s="10" t="s">
        <v>194</v>
      </c>
      <c r="F220" s="41" t="s">
        <v>25</v>
      </c>
      <c r="G220" s="31">
        <v>56000</v>
      </c>
      <c r="H220" s="6">
        <v>57000</v>
      </c>
      <c r="I220" s="80">
        <v>1.7857142857142794</v>
      </c>
      <c r="M220" s="4"/>
      <c r="O220" s="4"/>
    </row>
    <row r="221" spans="1:15" ht="10.5" customHeight="1">
      <c r="A221" s="44"/>
      <c r="B221" s="10" t="s">
        <v>420</v>
      </c>
      <c r="C221" s="10"/>
      <c r="D221" s="39" t="s">
        <v>24</v>
      </c>
      <c r="E221" s="10" t="s">
        <v>195</v>
      </c>
      <c r="F221" s="41" t="s">
        <v>25</v>
      </c>
      <c r="G221" s="31">
        <v>141500</v>
      </c>
      <c r="H221" s="6">
        <v>162000</v>
      </c>
      <c r="I221" s="80">
        <v>14.487632508833915</v>
      </c>
      <c r="M221" s="4"/>
      <c r="O221" s="4"/>
    </row>
    <row r="222" spans="1:15" ht="10.5" customHeight="1">
      <c r="A222" s="44"/>
      <c r="B222" s="10" t="s">
        <v>421</v>
      </c>
      <c r="C222" s="10"/>
      <c r="D222" s="39" t="s">
        <v>24</v>
      </c>
      <c r="E222" s="10" t="s">
        <v>195</v>
      </c>
      <c r="F222" s="41" t="s">
        <v>25</v>
      </c>
      <c r="G222" s="31">
        <v>8600</v>
      </c>
      <c r="H222" s="6">
        <v>7500</v>
      </c>
      <c r="I222" s="80">
        <v>-12.790697674418606</v>
      </c>
      <c r="M222" s="4"/>
      <c r="O222" s="4"/>
    </row>
    <row r="223" spans="1:15" ht="10.5" customHeight="1">
      <c r="A223" s="44"/>
      <c r="B223" s="10" t="s">
        <v>422</v>
      </c>
      <c r="C223" s="10"/>
      <c r="D223" s="39" t="s">
        <v>24</v>
      </c>
      <c r="E223" s="10" t="s">
        <v>195</v>
      </c>
      <c r="F223" s="41" t="s">
        <v>25</v>
      </c>
      <c r="G223" s="31">
        <v>30000</v>
      </c>
      <c r="H223" s="6">
        <v>40000</v>
      </c>
      <c r="I223" s="80">
        <v>33.33333333333333</v>
      </c>
      <c r="M223" s="4"/>
      <c r="O223" s="4"/>
    </row>
    <row r="224" spans="1:15" ht="10.5" customHeight="1">
      <c r="A224" s="44"/>
      <c r="B224" s="10" t="s">
        <v>423</v>
      </c>
      <c r="C224" s="10"/>
      <c r="D224" s="39" t="s">
        <v>24</v>
      </c>
      <c r="E224" s="10" t="s">
        <v>195</v>
      </c>
      <c r="F224" s="41" t="s">
        <v>25</v>
      </c>
      <c r="G224" s="31">
        <v>50000</v>
      </c>
      <c r="H224" s="6">
        <v>50000</v>
      </c>
      <c r="I224" s="80">
        <v>0</v>
      </c>
      <c r="M224" s="4"/>
      <c r="O224" s="4"/>
    </row>
    <row r="225" spans="1:15" ht="10.5" customHeight="1">
      <c r="A225" s="44"/>
      <c r="B225" s="10" t="s">
        <v>424</v>
      </c>
      <c r="C225" s="10"/>
      <c r="D225" s="39" t="s">
        <v>24</v>
      </c>
      <c r="E225" s="14" t="s">
        <v>107</v>
      </c>
      <c r="F225" s="41" t="s">
        <v>25</v>
      </c>
      <c r="G225" s="80" t="s">
        <v>444</v>
      </c>
      <c r="H225" s="8">
        <v>14000</v>
      </c>
      <c r="I225" s="80" t="s">
        <v>326</v>
      </c>
      <c r="M225" s="4"/>
      <c r="O225" s="4"/>
    </row>
    <row r="226" spans="1:15" ht="10.5" customHeight="1">
      <c r="A226" s="44"/>
      <c r="B226" s="10" t="s">
        <v>425</v>
      </c>
      <c r="C226" s="10"/>
      <c r="D226" s="39" t="s">
        <v>24</v>
      </c>
      <c r="E226" s="14" t="s">
        <v>109</v>
      </c>
      <c r="F226" s="41" t="s">
        <v>25</v>
      </c>
      <c r="G226" s="30">
        <v>92000</v>
      </c>
      <c r="H226" s="8">
        <v>85000</v>
      </c>
      <c r="I226" s="80">
        <v>-7.608695652173914</v>
      </c>
      <c r="M226" s="4"/>
      <c r="O226" s="4"/>
    </row>
    <row r="227" spans="1:15" ht="10.5" customHeight="1">
      <c r="A227" s="44"/>
      <c r="B227" s="10" t="s">
        <v>426</v>
      </c>
      <c r="C227" s="10"/>
      <c r="D227" s="39" t="s">
        <v>24</v>
      </c>
      <c r="E227" s="14" t="s">
        <v>109</v>
      </c>
      <c r="F227" s="41" t="s">
        <v>25</v>
      </c>
      <c r="G227" s="80" t="s">
        <v>444</v>
      </c>
      <c r="H227" s="8">
        <v>14000</v>
      </c>
      <c r="I227" s="80" t="s">
        <v>326</v>
      </c>
      <c r="M227" s="4"/>
      <c r="O227" s="4"/>
    </row>
    <row r="228" spans="1:15" ht="10.5" customHeight="1">
      <c r="A228" s="44"/>
      <c r="B228" s="10" t="s">
        <v>427</v>
      </c>
      <c r="C228" s="10"/>
      <c r="D228" s="39" t="s">
        <v>24</v>
      </c>
      <c r="E228" s="14" t="s">
        <v>112</v>
      </c>
      <c r="F228" s="41" t="s">
        <v>25</v>
      </c>
      <c r="G228" s="30">
        <v>23000</v>
      </c>
      <c r="H228" s="8">
        <v>20000</v>
      </c>
      <c r="I228" s="80">
        <v>-13.043478260869568</v>
      </c>
      <c r="M228" s="4"/>
      <c r="O228" s="4"/>
    </row>
    <row r="229" spans="1:15" ht="10.5" customHeight="1">
      <c r="A229" s="44"/>
      <c r="B229" s="10" t="s">
        <v>428</v>
      </c>
      <c r="C229" s="10"/>
      <c r="D229" s="39" t="s">
        <v>24</v>
      </c>
      <c r="E229" s="14" t="s">
        <v>113</v>
      </c>
      <c r="F229" s="41" t="s">
        <v>25</v>
      </c>
      <c r="G229" s="30">
        <v>9400</v>
      </c>
      <c r="H229" s="8">
        <v>136700</v>
      </c>
      <c r="I229" s="80">
        <v>1354.255319148936</v>
      </c>
      <c r="M229" s="4"/>
      <c r="O229" s="4"/>
    </row>
    <row r="230" spans="1:15" ht="10.5" customHeight="1">
      <c r="A230" s="44"/>
      <c r="B230" s="10" t="s">
        <v>429</v>
      </c>
      <c r="C230" s="10"/>
      <c r="D230" s="39" t="s">
        <v>24</v>
      </c>
      <c r="E230" s="10" t="s">
        <v>113</v>
      </c>
      <c r="F230" s="41" t="s">
        <v>25</v>
      </c>
      <c r="G230" s="80" t="s">
        <v>444</v>
      </c>
      <c r="H230" s="81" t="s">
        <v>444</v>
      </c>
      <c r="I230" s="80" t="s">
        <v>326</v>
      </c>
      <c r="M230" s="4"/>
      <c r="O230" s="4"/>
    </row>
    <row r="231" spans="1:15" ht="10.5" customHeight="1">
      <c r="A231" s="44"/>
      <c r="B231" s="47" t="s">
        <v>430</v>
      </c>
      <c r="C231" s="47"/>
      <c r="D231" s="39" t="s">
        <v>24</v>
      </c>
      <c r="E231" s="10" t="s">
        <v>114</v>
      </c>
      <c r="F231" s="41" t="s">
        <v>25</v>
      </c>
      <c r="G231" s="30">
        <v>28000</v>
      </c>
      <c r="H231" s="8">
        <v>22000</v>
      </c>
      <c r="I231" s="80">
        <v>-21.42857142857143</v>
      </c>
      <c r="M231" s="4"/>
      <c r="O231" s="4"/>
    </row>
    <row r="232" spans="1:15" ht="10.5" customHeight="1">
      <c r="A232" s="44"/>
      <c r="B232" s="47" t="s">
        <v>431</v>
      </c>
      <c r="C232" s="47"/>
      <c r="D232" s="39" t="s">
        <v>24</v>
      </c>
      <c r="E232" s="10" t="s">
        <v>313</v>
      </c>
      <c r="F232" s="41" t="s">
        <v>25</v>
      </c>
      <c r="G232" s="80" t="s">
        <v>444</v>
      </c>
      <c r="H232" s="81" t="s">
        <v>444</v>
      </c>
      <c r="I232" s="80" t="s">
        <v>326</v>
      </c>
      <c r="M232" s="4"/>
      <c r="O232" s="4"/>
    </row>
    <row r="233" spans="1:15" ht="10.5" customHeight="1">
      <c r="A233" s="44"/>
      <c r="B233" s="10" t="s">
        <v>432</v>
      </c>
      <c r="C233" s="10"/>
      <c r="D233" s="39" t="s">
        <v>24</v>
      </c>
      <c r="E233" s="10" t="s">
        <v>250</v>
      </c>
      <c r="F233" s="41" t="s">
        <v>25</v>
      </c>
      <c r="G233" s="80" t="s">
        <v>444</v>
      </c>
      <c r="H233" s="81" t="s">
        <v>444</v>
      </c>
      <c r="I233" s="80" t="s">
        <v>326</v>
      </c>
      <c r="M233" s="4"/>
      <c r="O233" s="4"/>
    </row>
    <row r="234" spans="1:15" ht="10.5" customHeight="1">
      <c r="A234" s="44"/>
      <c r="B234" s="47" t="s">
        <v>433</v>
      </c>
      <c r="C234" s="47"/>
      <c r="D234" s="39" t="s">
        <v>24</v>
      </c>
      <c r="E234" s="47" t="s">
        <v>115</v>
      </c>
      <c r="F234" s="41" t="s">
        <v>25</v>
      </c>
      <c r="G234" s="80" t="s">
        <v>444</v>
      </c>
      <c r="H234" s="81" t="s">
        <v>444</v>
      </c>
      <c r="I234" s="80" t="s">
        <v>326</v>
      </c>
      <c r="M234" s="4"/>
      <c r="O234" s="4"/>
    </row>
    <row r="235" spans="1:15" ht="10.5" customHeight="1">
      <c r="A235" s="44"/>
      <c r="B235" s="10" t="s">
        <v>434</v>
      </c>
      <c r="C235" s="10"/>
      <c r="D235" s="39" t="s">
        <v>24</v>
      </c>
      <c r="E235" s="10" t="s">
        <v>116</v>
      </c>
      <c r="F235" s="41" t="s">
        <v>25</v>
      </c>
      <c r="G235" s="80" t="s">
        <v>444</v>
      </c>
      <c r="H235" s="81" t="s">
        <v>444</v>
      </c>
      <c r="I235" s="80" t="s">
        <v>326</v>
      </c>
      <c r="M235" s="4"/>
      <c r="O235" s="4"/>
    </row>
    <row r="236" spans="1:15" ht="10.5" customHeight="1">
      <c r="A236" s="44"/>
      <c r="B236" s="10" t="s">
        <v>435</v>
      </c>
      <c r="C236" s="10"/>
      <c r="D236" s="39" t="s">
        <v>24</v>
      </c>
      <c r="E236" s="10" t="s">
        <v>117</v>
      </c>
      <c r="F236" s="41" t="s">
        <v>25</v>
      </c>
      <c r="G236" s="30">
        <v>648000</v>
      </c>
      <c r="H236" s="8">
        <v>819000</v>
      </c>
      <c r="I236" s="80">
        <v>26.388888888888886</v>
      </c>
      <c r="M236" s="4"/>
      <c r="O236" s="4"/>
    </row>
    <row r="237" spans="1:15" ht="10.5" customHeight="1">
      <c r="A237" s="44"/>
      <c r="B237" s="10" t="s">
        <v>436</v>
      </c>
      <c r="C237" s="10"/>
      <c r="D237" s="39" t="s">
        <v>24</v>
      </c>
      <c r="E237" s="10" t="s">
        <v>117</v>
      </c>
      <c r="F237" s="41" t="s">
        <v>25</v>
      </c>
      <c r="G237" s="30">
        <v>150000</v>
      </c>
      <c r="H237" s="8">
        <v>100000</v>
      </c>
      <c r="I237" s="80">
        <v>-33.333333333333336</v>
      </c>
      <c r="M237" s="4"/>
      <c r="O237" s="4"/>
    </row>
    <row r="238" spans="1:15" ht="10.5" customHeight="1">
      <c r="A238" s="44"/>
      <c r="B238" s="5" t="s">
        <v>437</v>
      </c>
      <c r="C238" s="5"/>
      <c r="D238" s="39" t="s">
        <v>24</v>
      </c>
      <c r="E238" s="5" t="s">
        <v>117</v>
      </c>
      <c r="F238" s="41" t="s">
        <v>25</v>
      </c>
      <c r="G238" s="30">
        <v>56128</v>
      </c>
      <c r="H238" s="8">
        <v>56785</v>
      </c>
      <c r="I238" s="80">
        <v>1.1705387685290836</v>
      </c>
      <c r="M238" s="4"/>
      <c r="O238" s="4"/>
    </row>
    <row r="239" spans="1:15" ht="10.5" customHeight="1">
      <c r="A239" s="44"/>
      <c r="B239" s="5" t="s">
        <v>438</v>
      </c>
      <c r="C239" s="5"/>
      <c r="D239" s="39" t="s">
        <v>24</v>
      </c>
      <c r="E239" s="5" t="s">
        <v>117</v>
      </c>
      <c r="F239" s="41" t="s">
        <v>25</v>
      </c>
      <c r="G239" s="80" t="s">
        <v>444</v>
      </c>
      <c r="H239" s="81" t="s">
        <v>444</v>
      </c>
      <c r="I239" s="80" t="s">
        <v>444</v>
      </c>
      <c r="M239" s="4"/>
      <c r="O239" s="4"/>
    </row>
    <row r="240" spans="1:15" ht="10.5" customHeight="1">
      <c r="A240" s="44"/>
      <c r="B240" s="5" t="s">
        <v>439</v>
      </c>
      <c r="C240" s="5"/>
      <c r="D240" s="39" t="s">
        <v>24</v>
      </c>
      <c r="E240" s="5" t="s">
        <v>117</v>
      </c>
      <c r="F240" s="41" t="s">
        <v>25</v>
      </c>
      <c r="G240" s="80" t="s">
        <v>444</v>
      </c>
      <c r="H240" s="81" t="s">
        <v>444</v>
      </c>
      <c r="I240" s="80" t="s">
        <v>444</v>
      </c>
      <c r="M240" s="3"/>
      <c r="O240" s="3"/>
    </row>
    <row r="241" spans="1:15" ht="10.5" customHeight="1">
      <c r="A241" s="44"/>
      <c r="B241" s="5"/>
      <c r="C241" s="5"/>
      <c r="D241" s="39"/>
      <c r="E241" s="5"/>
      <c r="F241" s="41"/>
      <c r="G241" s="30"/>
      <c r="H241" s="8"/>
      <c r="I241" s="80"/>
      <c r="M241" s="3"/>
      <c r="O241" s="3"/>
    </row>
    <row r="242" spans="1:15" ht="10.5" customHeight="1">
      <c r="A242" s="44"/>
      <c r="B242" s="5"/>
      <c r="C242" s="5"/>
      <c r="D242" s="39"/>
      <c r="E242" s="5"/>
      <c r="F242" s="41"/>
      <c r="G242" s="30"/>
      <c r="H242" s="8"/>
      <c r="I242" s="80"/>
      <c r="M242" s="3"/>
      <c r="O242" s="3"/>
    </row>
    <row r="243" spans="1:15" ht="10.5" customHeight="1">
      <c r="A243" s="44"/>
      <c r="B243" s="5"/>
      <c r="C243" s="5"/>
      <c r="D243" s="39"/>
      <c r="E243" s="5"/>
      <c r="F243" s="41"/>
      <c r="G243" s="30"/>
      <c r="H243" s="8"/>
      <c r="I243" s="80"/>
      <c r="M243" s="3"/>
      <c r="O243" s="3"/>
    </row>
    <row r="244" spans="1:15" ht="10.5" customHeight="1">
      <c r="A244" s="44"/>
      <c r="B244" s="5"/>
      <c r="C244" s="5"/>
      <c r="D244" s="39"/>
      <c r="E244" s="5"/>
      <c r="F244" s="41"/>
      <c r="G244" s="30"/>
      <c r="H244" s="8"/>
      <c r="I244" s="80"/>
      <c r="M244" s="3"/>
      <c r="O244" s="3"/>
    </row>
    <row r="245" spans="7:15" ht="10.5" customHeight="1">
      <c r="G245" s="71"/>
      <c r="M245" s="3"/>
      <c r="O245" s="3"/>
    </row>
    <row r="246" spans="7:15" ht="10.5" customHeight="1">
      <c r="G246" s="71"/>
      <c r="M246" s="3"/>
      <c r="O246" s="3"/>
    </row>
    <row r="247" spans="7:15" ht="10.5" customHeight="1">
      <c r="G247" s="71"/>
      <c r="M247" s="3"/>
      <c r="O247" s="3"/>
    </row>
    <row r="248" spans="7:15" ht="10.5" customHeight="1">
      <c r="G248" s="71"/>
      <c r="M248" s="3"/>
      <c r="O248" s="3"/>
    </row>
    <row r="249" spans="7:15" ht="10.5" customHeight="1">
      <c r="G249" s="71"/>
      <c r="M249" s="3"/>
      <c r="O249" s="3"/>
    </row>
    <row r="250" spans="7:15" ht="10.5" customHeight="1">
      <c r="G250" s="71"/>
      <c r="M250" s="3"/>
      <c r="O250" s="3"/>
    </row>
    <row r="251" spans="7:15" ht="10.5" customHeight="1">
      <c r="G251" s="71"/>
      <c r="M251" s="3"/>
      <c r="O251" s="3"/>
    </row>
    <row r="252" spans="1:15" ht="10.5" customHeight="1">
      <c r="A252" s="44"/>
      <c r="B252" s="10"/>
      <c r="C252" s="10"/>
      <c r="D252" s="62"/>
      <c r="E252" s="44"/>
      <c r="F252" s="63"/>
      <c r="G252" s="13"/>
      <c r="H252" s="20"/>
      <c r="I252" s="80"/>
      <c r="M252" s="3"/>
      <c r="O252" s="3"/>
    </row>
    <row r="253" spans="1:15" ht="10.5" customHeight="1">
      <c r="A253" s="44"/>
      <c r="B253" s="10"/>
      <c r="C253" s="10"/>
      <c r="D253" s="62"/>
      <c r="E253" s="44"/>
      <c r="F253" s="63"/>
      <c r="G253" s="13"/>
      <c r="H253" s="20"/>
      <c r="I253" s="80"/>
      <c r="M253" s="3"/>
      <c r="O253" s="3"/>
    </row>
    <row r="254" spans="1:15" ht="10.5" customHeight="1">
      <c r="A254" s="44"/>
      <c r="B254" s="10"/>
      <c r="C254" s="10"/>
      <c r="D254" s="39"/>
      <c r="E254" s="10"/>
      <c r="F254" s="41"/>
      <c r="G254" s="13"/>
      <c r="H254" s="8"/>
      <c r="I254" s="80"/>
      <c r="M254" s="3"/>
      <c r="O254" s="3"/>
    </row>
    <row r="255" spans="1:15" ht="10.5" customHeight="1">
      <c r="A255" s="44"/>
      <c r="B255" s="10"/>
      <c r="C255" s="10"/>
      <c r="D255" s="39"/>
      <c r="E255" s="10"/>
      <c r="F255" s="41"/>
      <c r="G255" s="13"/>
      <c r="H255" s="8"/>
      <c r="I255" s="80"/>
      <c r="M255" s="3"/>
      <c r="O255" s="3"/>
    </row>
    <row r="256" spans="1:15" ht="10.5" customHeight="1">
      <c r="A256" s="44"/>
      <c r="B256" s="10"/>
      <c r="C256" s="10"/>
      <c r="D256" s="39"/>
      <c r="E256" s="10"/>
      <c r="F256" s="41"/>
      <c r="G256" s="13"/>
      <c r="H256" s="8"/>
      <c r="I256" s="80"/>
      <c r="M256" s="3"/>
      <c r="O256" s="3"/>
    </row>
    <row r="257" spans="1:15" ht="10.5" customHeight="1">
      <c r="A257" s="44"/>
      <c r="B257" s="10"/>
      <c r="C257" s="10"/>
      <c r="D257" s="62"/>
      <c r="E257" s="44"/>
      <c r="F257" s="63"/>
      <c r="G257" s="18"/>
      <c r="H257" s="17"/>
      <c r="I257" s="80"/>
      <c r="M257" s="3"/>
      <c r="O257" s="3"/>
    </row>
    <row r="258" spans="1:15" ht="10.5" customHeight="1">
      <c r="A258" s="44"/>
      <c r="B258" s="10"/>
      <c r="C258" s="10"/>
      <c r="D258" s="62"/>
      <c r="E258" s="44"/>
      <c r="F258" s="63"/>
      <c r="G258" s="18"/>
      <c r="H258" s="17"/>
      <c r="I258" s="80"/>
      <c r="M258" s="3"/>
      <c r="O258" s="3"/>
    </row>
    <row r="259" spans="1:15" ht="10.5" customHeight="1">
      <c r="A259" s="44"/>
      <c r="B259" s="10"/>
      <c r="C259" s="10"/>
      <c r="D259" s="39"/>
      <c r="E259" s="10"/>
      <c r="F259" s="41"/>
      <c r="G259" s="13"/>
      <c r="H259" s="6"/>
      <c r="I259" s="80"/>
      <c r="M259" s="3"/>
      <c r="O259" s="3"/>
    </row>
    <row r="260" spans="1:15" ht="10.5" customHeight="1">
      <c r="A260" s="44"/>
      <c r="B260" s="10"/>
      <c r="C260" s="10"/>
      <c r="D260" s="39"/>
      <c r="E260" s="10"/>
      <c r="F260" s="41"/>
      <c r="G260" s="13"/>
      <c r="H260" s="6"/>
      <c r="I260" s="80"/>
      <c r="M260" s="3"/>
      <c r="O260" s="3"/>
    </row>
    <row r="261" spans="1:15" ht="10.5" customHeight="1">
      <c r="A261" s="44"/>
      <c r="B261" s="10"/>
      <c r="C261" s="10"/>
      <c r="D261" s="39"/>
      <c r="E261" s="10"/>
      <c r="F261" s="41"/>
      <c r="G261" s="13"/>
      <c r="H261" s="6"/>
      <c r="I261" s="80"/>
      <c r="M261" s="3"/>
      <c r="O261" s="3"/>
    </row>
    <row r="262" spans="1:15" ht="10.5" customHeight="1">
      <c r="A262" s="44"/>
      <c r="B262" s="10"/>
      <c r="C262" s="10"/>
      <c r="D262" s="39"/>
      <c r="E262" s="10"/>
      <c r="F262" s="41"/>
      <c r="G262" s="13"/>
      <c r="H262" s="8"/>
      <c r="I262" s="80"/>
      <c r="M262" s="3"/>
      <c r="O262" s="3"/>
    </row>
    <row r="263" spans="1:15" ht="10.5" customHeight="1">
      <c r="A263" s="44"/>
      <c r="B263" s="10"/>
      <c r="C263" s="10"/>
      <c r="D263" s="39"/>
      <c r="E263" s="10"/>
      <c r="F263" s="41"/>
      <c r="G263" s="13"/>
      <c r="H263" s="8"/>
      <c r="I263" s="80"/>
      <c r="M263" s="3"/>
      <c r="O263" s="3"/>
    </row>
    <row r="264" spans="1:15" ht="10.5" customHeight="1">
      <c r="A264" s="44"/>
      <c r="B264" s="10"/>
      <c r="C264" s="10"/>
      <c r="D264" s="39"/>
      <c r="E264" s="10"/>
      <c r="F264" s="41"/>
      <c r="G264" s="13"/>
      <c r="H264" s="6"/>
      <c r="I264" s="80"/>
      <c r="M264" s="3"/>
      <c r="O264" s="3"/>
    </row>
    <row r="265" spans="1:15" ht="10.5" customHeight="1">
      <c r="A265" s="10"/>
      <c r="B265" s="10"/>
      <c r="C265" s="10"/>
      <c r="D265" s="39"/>
      <c r="E265" s="10"/>
      <c r="F265" s="41"/>
      <c r="G265" s="13"/>
      <c r="H265" s="6"/>
      <c r="I265" s="80"/>
      <c r="M265" s="3"/>
      <c r="O265" s="3"/>
    </row>
    <row r="266" spans="1:15" ht="10.5" customHeight="1">
      <c r="A266" s="64"/>
      <c r="B266" s="64"/>
      <c r="C266" s="47"/>
      <c r="D266" s="39"/>
      <c r="E266" s="40"/>
      <c r="F266" s="41"/>
      <c r="G266" s="13"/>
      <c r="H266" s="6"/>
      <c r="I266" s="80"/>
      <c r="M266" s="3"/>
      <c r="O266" s="3"/>
    </row>
    <row r="267" spans="1:15" ht="10.5" customHeight="1">
      <c r="A267" s="44"/>
      <c r="B267" s="47"/>
      <c r="C267" s="47"/>
      <c r="D267" s="39"/>
      <c r="E267" s="40"/>
      <c r="F267" s="41"/>
      <c r="G267" s="13"/>
      <c r="H267" s="6"/>
      <c r="I267" s="80"/>
      <c r="M267" s="3"/>
      <c r="O267" s="3"/>
    </row>
    <row r="268" spans="1:15" ht="10.5" customHeight="1">
      <c r="A268" s="44"/>
      <c r="B268" s="10"/>
      <c r="C268" s="10"/>
      <c r="D268" s="39"/>
      <c r="E268" s="10"/>
      <c r="F268" s="41"/>
      <c r="G268" s="13"/>
      <c r="H268" s="6"/>
      <c r="I268" s="80"/>
      <c r="M268" s="3"/>
      <c r="O268" s="3"/>
    </row>
    <row r="269" spans="1:15" ht="10.5" customHeight="1">
      <c r="A269" s="44"/>
      <c r="B269" s="10"/>
      <c r="C269" s="10"/>
      <c r="D269" s="39"/>
      <c r="E269" s="10"/>
      <c r="F269" s="41"/>
      <c r="G269" s="13"/>
      <c r="H269" s="6"/>
      <c r="I269" s="80"/>
      <c r="M269" s="3"/>
      <c r="O269" s="3"/>
    </row>
    <row r="270" spans="1:15" ht="10.5" customHeight="1">
      <c r="A270" s="44"/>
      <c r="B270" s="10"/>
      <c r="C270" s="10"/>
      <c r="D270" s="39"/>
      <c r="E270" s="10"/>
      <c r="F270" s="41"/>
      <c r="G270" s="13"/>
      <c r="H270" s="6"/>
      <c r="I270" s="80"/>
      <c r="M270" s="3"/>
      <c r="O270" s="3"/>
    </row>
    <row r="271" spans="1:15" ht="10.5" customHeight="1">
      <c r="A271" s="44"/>
      <c r="B271" s="10"/>
      <c r="C271" s="10"/>
      <c r="D271" s="39"/>
      <c r="E271" s="10"/>
      <c r="F271" s="41"/>
      <c r="G271" s="13"/>
      <c r="H271" s="6"/>
      <c r="I271" s="80"/>
      <c r="M271" s="3"/>
      <c r="O271" s="3"/>
    </row>
    <row r="272" spans="1:15" ht="10.5" customHeight="1">
      <c r="A272" s="44"/>
      <c r="B272" s="10"/>
      <c r="C272" s="10"/>
      <c r="D272" s="39"/>
      <c r="E272" s="10"/>
      <c r="F272" s="41"/>
      <c r="G272" s="13"/>
      <c r="H272" s="6"/>
      <c r="I272" s="80"/>
      <c r="M272" s="3"/>
      <c r="O272" s="3"/>
    </row>
    <row r="273" spans="1:15" ht="10.5" customHeight="1">
      <c r="A273" s="44"/>
      <c r="B273" s="10"/>
      <c r="C273" s="10"/>
      <c r="D273" s="39"/>
      <c r="E273" s="10"/>
      <c r="F273" s="41"/>
      <c r="G273" s="13"/>
      <c r="H273" s="6"/>
      <c r="I273" s="80"/>
      <c r="M273" s="3"/>
      <c r="O273" s="3"/>
    </row>
    <row r="274" spans="1:15" ht="10.5" customHeight="1">
      <c r="A274" s="25"/>
      <c r="B274" s="10"/>
      <c r="C274" s="10"/>
      <c r="D274" s="39"/>
      <c r="E274" s="40"/>
      <c r="F274" s="41"/>
      <c r="G274" s="13"/>
      <c r="H274" s="8"/>
      <c r="I274" s="80"/>
      <c r="M274" s="3"/>
      <c r="O274" s="3"/>
    </row>
    <row r="275" spans="1:15" ht="10.5" customHeight="1">
      <c r="A275" s="44"/>
      <c r="B275" s="10"/>
      <c r="C275" s="10"/>
      <c r="D275" s="39"/>
      <c r="E275" s="40"/>
      <c r="F275" s="41"/>
      <c r="G275" s="13"/>
      <c r="H275" s="8"/>
      <c r="I275" s="80"/>
      <c r="M275" s="3"/>
      <c r="O275" s="3"/>
    </row>
    <row r="276" spans="1:15" ht="10.5" customHeight="1">
      <c r="A276" s="44"/>
      <c r="B276" s="10"/>
      <c r="C276" s="10"/>
      <c r="D276" s="39"/>
      <c r="E276" s="40"/>
      <c r="F276" s="41"/>
      <c r="G276" s="13"/>
      <c r="H276" s="8"/>
      <c r="I276" s="80"/>
      <c r="M276" s="3"/>
      <c r="O276" s="3"/>
    </row>
    <row r="277" spans="1:15" ht="10.5" customHeight="1">
      <c r="A277" s="44"/>
      <c r="B277" s="10"/>
      <c r="C277" s="10"/>
      <c r="D277" s="39"/>
      <c r="E277" s="40"/>
      <c r="F277" s="41"/>
      <c r="G277" s="13"/>
      <c r="H277" s="8"/>
      <c r="I277" s="80"/>
      <c r="M277" s="3"/>
      <c r="O277" s="3"/>
    </row>
    <row r="278" spans="1:15" ht="10.5" customHeight="1">
      <c r="A278" s="44"/>
      <c r="B278" s="10"/>
      <c r="C278" s="10"/>
      <c r="D278" s="39"/>
      <c r="E278" s="40"/>
      <c r="F278" s="41"/>
      <c r="G278" s="13"/>
      <c r="H278" s="8"/>
      <c r="I278" s="80"/>
      <c r="M278" s="3"/>
      <c r="O278" s="3"/>
    </row>
    <row r="279" spans="1:15" ht="10.5" customHeight="1">
      <c r="A279" s="44"/>
      <c r="B279" s="10"/>
      <c r="C279" s="10"/>
      <c r="D279" s="39"/>
      <c r="E279" s="40"/>
      <c r="F279" s="41"/>
      <c r="G279" s="13"/>
      <c r="H279" s="6"/>
      <c r="I279" s="80"/>
      <c r="M279" s="3"/>
      <c r="O279" s="3"/>
    </row>
    <row r="280" spans="1:15" ht="10.5" customHeight="1">
      <c r="A280" s="44"/>
      <c r="B280" s="10"/>
      <c r="C280" s="10"/>
      <c r="D280" s="39"/>
      <c r="E280" s="40"/>
      <c r="F280" s="41"/>
      <c r="G280" s="13"/>
      <c r="H280" s="6"/>
      <c r="I280" s="80"/>
      <c r="M280" s="3"/>
      <c r="O280" s="3"/>
    </row>
    <row r="281" spans="1:15" ht="3.75" customHeight="1">
      <c r="A281" s="61"/>
      <c r="B281" s="21"/>
      <c r="C281" s="21"/>
      <c r="D281" s="21"/>
      <c r="E281" s="21"/>
      <c r="F281" s="22"/>
      <c r="G281" s="21"/>
      <c r="H281" s="21"/>
      <c r="I281" s="87"/>
      <c r="M281" s="3"/>
      <c r="O281" s="3"/>
    </row>
    <row r="282" spans="2:15" ht="10.5" customHeight="1">
      <c r="B282" s="3"/>
      <c r="C282" s="3"/>
      <c r="D282" s="3"/>
      <c r="E282" s="3"/>
      <c r="F282" s="3"/>
      <c r="G282" s="3"/>
      <c r="H282" s="3"/>
      <c r="I282" s="88"/>
      <c r="M282" s="3"/>
      <c r="O282" s="3"/>
    </row>
    <row r="283" spans="2:15" ht="4.5" customHeight="1">
      <c r="B283" s="3"/>
      <c r="C283" s="3"/>
      <c r="D283" s="3"/>
      <c r="E283" s="3"/>
      <c r="F283" s="3"/>
      <c r="G283" s="3"/>
      <c r="H283" s="3"/>
      <c r="I283" s="88"/>
      <c r="M283" s="3"/>
      <c r="O283" s="3"/>
    </row>
    <row r="284" spans="2:15" ht="14.25">
      <c r="B284" s="3"/>
      <c r="C284" s="3"/>
      <c r="D284" s="3"/>
      <c r="E284" s="3"/>
      <c r="F284" s="3"/>
      <c r="G284" s="3"/>
      <c r="H284" s="3"/>
      <c r="I284" s="88"/>
      <c r="M284" s="3"/>
      <c r="O284" s="3"/>
    </row>
    <row r="285" spans="2:15" ht="14.25">
      <c r="B285" s="3"/>
      <c r="C285" s="3"/>
      <c r="D285" s="3"/>
      <c r="E285" s="3"/>
      <c r="F285" s="3"/>
      <c r="G285" s="3"/>
      <c r="H285" s="3"/>
      <c r="I285" s="88"/>
      <c r="M285" s="3"/>
      <c r="O285" s="3"/>
    </row>
    <row r="286" spans="2:15" ht="14.25">
      <c r="B286" s="3"/>
      <c r="C286" s="3"/>
      <c r="D286" s="3"/>
      <c r="E286" s="3"/>
      <c r="F286" s="3"/>
      <c r="G286" s="3"/>
      <c r="H286" s="3"/>
      <c r="I286" s="88"/>
      <c r="M286" s="3"/>
      <c r="O286" s="3"/>
    </row>
    <row r="287" spans="2:15" ht="14.25">
      <c r="B287" s="3"/>
      <c r="C287" s="3"/>
      <c r="D287" s="3"/>
      <c r="E287" s="3"/>
      <c r="F287" s="3"/>
      <c r="G287" s="3"/>
      <c r="H287" s="3"/>
      <c r="I287" s="88"/>
      <c r="M287" s="3"/>
      <c r="O287" s="3"/>
    </row>
    <row r="288" spans="2:15" ht="14.25">
      <c r="B288" s="3"/>
      <c r="C288" s="3"/>
      <c r="D288" s="3"/>
      <c r="E288" s="3"/>
      <c r="F288" s="3"/>
      <c r="G288" s="3"/>
      <c r="H288" s="3"/>
      <c r="I288" s="88"/>
      <c r="M288" s="3"/>
      <c r="O288" s="3"/>
    </row>
    <row r="289" spans="2:15" ht="14.25">
      <c r="B289" s="3"/>
      <c r="C289" s="3"/>
      <c r="D289" s="3"/>
      <c r="E289" s="3"/>
      <c r="F289" s="3"/>
      <c r="G289" s="3"/>
      <c r="H289" s="3"/>
      <c r="I289" s="88"/>
      <c r="M289" s="3"/>
      <c r="O289" s="3"/>
    </row>
    <row r="290" spans="2:15" ht="14.25">
      <c r="B290" s="3"/>
      <c r="C290" s="3"/>
      <c r="D290" s="3"/>
      <c r="E290" s="3"/>
      <c r="F290" s="3"/>
      <c r="G290" s="3"/>
      <c r="H290" s="3"/>
      <c r="I290" s="88"/>
      <c r="M290" s="3"/>
      <c r="O290" s="3"/>
    </row>
    <row r="291" spans="2:15" ht="14.25">
      <c r="B291" s="3"/>
      <c r="C291" s="3"/>
      <c r="D291" s="3"/>
      <c r="E291" s="3"/>
      <c r="F291" s="3"/>
      <c r="G291" s="3"/>
      <c r="H291" s="3"/>
      <c r="I291" s="88"/>
      <c r="M291" s="3"/>
      <c r="O291" s="3"/>
    </row>
    <row r="292" spans="2:15" ht="14.25">
      <c r="B292" s="3"/>
      <c r="C292" s="3"/>
      <c r="D292" s="3"/>
      <c r="E292" s="3"/>
      <c r="F292" s="3"/>
      <c r="G292" s="3"/>
      <c r="H292" s="3"/>
      <c r="I292" s="88"/>
      <c r="M292" s="3"/>
      <c r="O292" s="3"/>
    </row>
    <row r="293" spans="2:15" ht="14.25">
      <c r="B293" s="3"/>
      <c r="C293" s="3"/>
      <c r="D293" s="3"/>
      <c r="E293" s="3"/>
      <c r="F293" s="3"/>
      <c r="G293" s="3"/>
      <c r="H293" s="3"/>
      <c r="I293" s="88"/>
      <c r="M293" s="3"/>
      <c r="O293" s="3"/>
    </row>
    <row r="294" spans="2:15" ht="14.25">
      <c r="B294" s="3"/>
      <c r="C294" s="3"/>
      <c r="D294" s="3"/>
      <c r="E294" s="3"/>
      <c r="F294" s="3"/>
      <c r="G294" s="3"/>
      <c r="H294" s="3"/>
      <c r="I294" s="88"/>
      <c r="M294" s="3"/>
      <c r="O294" s="3"/>
    </row>
    <row r="295" spans="2:15" ht="14.25">
      <c r="B295" s="3"/>
      <c r="C295" s="3"/>
      <c r="D295" s="3"/>
      <c r="E295" s="3"/>
      <c r="F295" s="3"/>
      <c r="G295" s="3"/>
      <c r="H295" s="3"/>
      <c r="I295" s="88"/>
      <c r="M295" s="3"/>
      <c r="O295" s="3"/>
    </row>
    <row r="296" spans="2:15" ht="14.25">
      <c r="B296" s="3"/>
      <c r="C296" s="3"/>
      <c r="D296" s="3"/>
      <c r="E296" s="3"/>
      <c r="F296" s="3"/>
      <c r="G296" s="3"/>
      <c r="H296" s="3"/>
      <c r="I296" s="88"/>
      <c r="M296" s="3"/>
      <c r="O296" s="3"/>
    </row>
    <row r="297" spans="2:15" ht="14.25">
      <c r="B297" s="3"/>
      <c r="C297" s="3"/>
      <c r="D297" s="3"/>
      <c r="E297" s="3"/>
      <c r="F297" s="3"/>
      <c r="G297" s="3"/>
      <c r="H297" s="3"/>
      <c r="I297" s="88"/>
      <c r="M297" s="3"/>
      <c r="O297" s="3"/>
    </row>
    <row r="298" spans="2:15" ht="14.25">
      <c r="B298" s="3"/>
      <c r="C298" s="3"/>
      <c r="D298" s="3"/>
      <c r="E298" s="3"/>
      <c r="F298" s="3"/>
      <c r="G298" s="3"/>
      <c r="H298" s="3"/>
      <c r="I298" s="88"/>
      <c r="M298" s="3"/>
      <c r="O298" s="3"/>
    </row>
    <row r="299" spans="2:15" ht="14.25">
      <c r="B299" s="3"/>
      <c r="C299" s="3"/>
      <c r="D299" s="3"/>
      <c r="E299" s="3"/>
      <c r="F299" s="3"/>
      <c r="G299" s="3"/>
      <c r="H299" s="3"/>
      <c r="I299" s="88"/>
      <c r="M299" s="3"/>
      <c r="O299" s="3"/>
    </row>
    <row r="300" spans="2:15" ht="14.25">
      <c r="B300" s="3"/>
      <c r="C300" s="3"/>
      <c r="D300" s="3"/>
      <c r="E300" s="3"/>
      <c r="F300" s="3"/>
      <c r="G300" s="3"/>
      <c r="H300" s="3"/>
      <c r="I300" s="88"/>
      <c r="M300" s="3"/>
      <c r="O300" s="3"/>
    </row>
    <row r="301" spans="2:15" ht="14.25">
      <c r="B301" s="3"/>
      <c r="C301" s="3"/>
      <c r="D301" s="3"/>
      <c r="E301" s="3"/>
      <c r="F301" s="3"/>
      <c r="G301" s="3"/>
      <c r="H301" s="3"/>
      <c r="I301" s="88"/>
      <c r="M301" s="3"/>
      <c r="O301" s="3"/>
    </row>
    <row r="302" spans="2:15" ht="14.25">
      <c r="B302" s="3"/>
      <c r="C302" s="3"/>
      <c r="D302" s="3"/>
      <c r="E302" s="3"/>
      <c r="F302" s="3"/>
      <c r="G302" s="3"/>
      <c r="H302" s="3"/>
      <c r="I302" s="88"/>
      <c r="M302" s="3"/>
      <c r="O302" s="3"/>
    </row>
    <row r="303" spans="2:15" ht="14.25">
      <c r="B303" s="3"/>
      <c r="C303" s="3"/>
      <c r="D303" s="3"/>
      <c r="E303" s="3"/>
      <c r="F303" s="3"/>
      <c r="G303" s="3"/>
      <c r="H303" s="3"/>
      <c r="I303" s="88"/>
      <c r="M303" s="3"/>
      <c r="O303" s="3"/>
    </row>
    <row r="304" spans="2:15" ht="14.25">
      <c r="B304" s="3"/>
      <c r="C304" s="3"/>
      <c r="D304" s="3"/>
      <c r="E304" s="3"/>
      <c r="F304" s="3"/>
      <c r="G304" s="3"/>
      <c r="H304" s="3"/>
      <c r="I304" s="88"/>
      <c r="M304" s="3"/>
      <c r="O304" s="3"/>
    </row>
    <row r="305" spans="2:15" ht="14.25">
      <c r="B305" s="3"/>
      <c r="C305" s="3"/>
      <c r="D305" s="3"/>
      <c r="E305" s="3"/>
      <c r="F305" s="3"/>
      <c r="G305" s="3"/>
      <c r="H305" s="3"/>
      <c r="I305" s="88"/>
      <c r="M305" s="3"/>
      <c r="O305" s="3"/>
    </row>
    <row r="306" spans="2:15" ht="14.25">
      <c r="B306" s="3"/>
      <c r="C306" s="3"/>
      <c r="D306" s="3"/>
      <c r="E306" s="3"/>
      <c r="F306" s="3"/>
      <c r="G306" s="3"/>
      <c r="H306" s="3"/>
      <c r="I306" s="88"/>
      <c r="M306" s="3"/>
      <c r="O306" s="3"/>
    </row>
    <row r="307" spans="2:15" ht="14.25">
      <c r="B307" s="3"/>
      <c r="C307" s="3"/>
      <c r="D307" s="3"/>
      <c r="E307" s="3"/>
      <c r="F307" s="3"/>
      <c r="G307" s="3"/>
      <c r="H307" s="3"/>
      <c r="I307" s="88"/>
      <c r="M307" s="3"/>
      <c r="O307" s="3"/>
    </row>
    <row r="308" spans="2:15" ht="14.25">
      <c r="B308" s="3"/>
      <c r="C308" s="3"/>
      <c r="D308" s="3"/>
      <c r="E308" s="3"/>
      <c r="F308" s="3"/>
      <c r="G308" s="3"/>
      <c r="H308" s="3"/>
      <c r="I308" s="88"/>
      <c r="M308" s="3"/>
      <c r="O308" s="3"/>
    </row>
    <row r="309" spans="2:15" ht="14.25">
      <c r="B309" s="3"/>
      <c r="C309" s="3"/>
      <c r="D309" s="3"/>
      <c r="E309" s="3"/>
      <c r="F309" s="3"/>
      <c r="G309" s="3"/>
      <c r="H309" s="3"/>
      <c r="I309" s="88"/>
      <c r="M309" s="3"/>
      <c r="O309" s="3"/>
    </row>
    <row r="310" spans="2:15" ht="14.25">
      <c r="B310" s="3"/>
      <c r="C310" s="3"/>
      <c r="D310" s="3"/>
      <c r="E310" s="3"/>
      <c r="F310" s="3"/>
      <c r="G310" s="3"/>
      <c r="H310" s="3"/>
      <c r="I310" s="88"/>
      <c r="M310" s="3"/>
      <c r="O310" s="3"/>
    </row>
    <row r="311" spans="2:15" ht="14.25">
      <c r="B311" s="3"/>
      <c r="C311" s="3"/>
      <c r="D311" s="3"/>
      <c r="E311" s="3"/>
      <c r="F311" s="3"/>
      <c r="G311" s="3"/>
      <c r="H311" s="3"/>
      <c r="I311" s="88"/>
      <c r="M311" s="3"/>
      <c r="O311" s="3"/>
    </row>
    <row r="312" spans="2:15" ht="14.25">
      <c r="B312" s="3"/>
      <c r="C312" s="3"/>
      <c r="D312" s="3"/>
      <c r="E312" s="3"/>
      <c r="F312" s="3"/>
      <c r="G312" s="3"/>
      <c r="H312" s="3"/>
      <c r="I312" s="88"/>
      <c r="M312" s="3"/>
      <c r="O312" s="3"/>
    </row>
    <row r="313" spans="2:15" ht="14.25">
      <c r="B313" s="3"/>
      <c r="C313" s="3"/>
      <c r="D313" s="3"/>
      <c r="E313" s="3"/>
      <c r="F313" s="3"/>
      <c r="G313" s="3"/>
      <c r="H313" s="3"/>
      <c r="I313" s="88"/>
      <c r="M313" s="3"/>
      <c r="O313" s="3"/>
    </row>
    <row r="314" spans="2:15" ht="14.25">
      <c r="B314" s="3"/>
      <c r="C314" s="3"/>
      <c r="D314" s="3"/>
      <c r="E314" s="3"/>
      <c r="F314" s="3"/>
      <c r="G314" s="3"/>
      <c r="H314" s="3"/>
      <c r="I314" s="88"/>
      <c r="M314" s="3"/>
      <c r="O314" s="3"/>
    </row>
    <row r="315" spans="2:15" ht="14.25">
      <c r="B315" s="3"/>
      <c r="C315" s="3"/>
      <c r="D315" s="3"/>
      <c r="E315" s="3"/>
      <c r="F315" s="3"/>
      <c r="G315" s="3"/>
      <c r="H315" s="3"/>
      <c r="I315" s="88"/>
      <c r="M315" s="3"/>
      <c r="O315" s="3"/>
    </row>
    <row r="316" spans="2:15" ht="14.25">
      <c r="B316" s="3"/>
      <c r="C316" s="3"/>
      <c r="D316" s="3"/>
      <c r="E316" s="3"/>
      <c r="F316" s="3"/>
      <c r="G316" s="3"/>
      <c r="H316" s="3"/>
      <c r="I316" s="88"/>
      <c r="M316" s="3"/>
      <c r="O316" s="3"/>
    </row>
    <row r="317" spans="2:15" ht="14.25">
      <c r="B317" s="3"/>
      <c r="C317" s="3"/>
      <c r="D317" s="3"/>
      <c r="E317" s="3"/>
      <c r="F317" s="3"/>
      <c r="G317" s="3"/>
      <c r="H317" s="3"/>
      <c r="I317" s="88"/>
      <c r="M317" s="3"/>
      <c r="O317" s="3"/>
    </row>
    <row r="318" spans="2:15" ht="14.25">
      <c r="B318" s="3"/>
      <c r="C318" s="3"/>
      <c r="D318" s="3"/>
      <c r="E318" s="3"/>
      <c r="F318" s="3"/>
      <c r="G318" s="3"/>
      <c r="H318" s="3"/>
      <c r="I318" s="88"/>
      <c r="M318" s="3"/>
      <c r="O318" s="3"/>
    </row>
    <row r="319" spans="2:15" ht="14.25">
      <c r="B319" s="3"/>
      <c r="C319" s="3"/>
      <c r="D319" s="3"/>
      <c r="E319" s="3"/>
      <c r="F319" s="3"/>
      <c r="G319" s="3"/>
      <c r="H319" s="3"/>
      <c r="I319" s="88"/>
      <c r="M319" s="3"/>
      <c r="O319" s="3"/>
    </row>
    <row r="320" spans="2:15" ht="14.25">
      <c r="B320" s="3"/>
      <c r="C320" s="3"/>
      <c r="D320" s="3"/>
      <c r="E320" s="3"/>
      <c r="F320" s="3"/>
      <c r="G320" s="3"/>
      <c r="H320" s="3"/>
      <c r="I320" s="88"/>
      <c r="M320" s="3"/>
      <c r="O320" s="3"/>
    </row>
    <row r="321" spans="2:15" ht="14.25">
      <c r="B321" s="3"/>
      <c r="C321" s="3"/>
      <c r="D321" s="3"/>
      <c r="E321" s="3"/>
      <c r="F321" s="3"/>
      <c r="G321" s="3"/>
      <c r="H321" s="3"/>
      <c r="I321" s="88"/>
      <c r="M321" s="3"/>
      <c r="O321" s="3"/>
    </row>
    <row r="322" spans="2:15" ht="14.25">
      <c r="B322" s="3"/>
      <c r="C322" s="3"/>
      <c r="D322" s="3"/>
      <c r="E322" s="3"/>
      <c r="F322" s="3"/>
      <c r="G322" s="3"/>
      <c r="H322" s="3"/>
      <c r="I322" s="88"/>
      <c r="M322" s="3"/>
      <c r="O322" s="3"/>
    </row>
    <row r="323" spans="2:15" ht="14.25">
      <c r="B323" s="3"/>
      <c r="C323" s="3"/>
      <c r="D323" s="3"/>
      <c r="E323" s="3"/>
      <c r="F323" s="3"/>
      <c r="G323" s="3"/>
      <c r="H323" s="3"/>
      <c r="I323" s="88"/>
      <c r="M323" s="3"/>
      <c r="O323" s="3"/>
    </row>
    <row r="324" spans="2:15" ht="14.25">
      <c r="B324" s="3"/>
      <c r="C324" s="3"/>
      <c r="D324" s="3"/>
      <c r="E324" s="3"/>
      <c r="F324" s="3"/>
      <c r="G324" s="3"/>
      <c r="H324" s="3"/>
      <c r="I324" s="88"/>
      <c r="M324" s="3"/>
      <c r="O324" s="3"/>
    </row>
    <row r="325" spans="2:15" ht="14.25">
      <c r="B325" s="3"/>
      <c r="C325" s="3"/>
      <c r="D325" s="3"/>
      <c r="E325" s="3"/>
      <c r="F325" s="3"/>
      <c r="G325" s="3"/>
      <c r="H325" s="3"/>
      <c r="I325" s="88"/>
      <c r="M325" s="3"/>
      <c r="O325" s="3"/>
    </row>
    <row r="326" spans="2:15" ht="14.25">
      <c r="B326" s="3"/>
      <c r="C326" s="3"/>
      <c r="D326" s="3"/>
      <c r="E326" s="3"/>
      <c r="F326" s="3"/>
      <c r="G326" s="3"/>
      <c r="H326" s="3"/>
      <c r="I326" s="88"/>
      <c r="M326" s="3"/>
      <c r="O326" s="3"/>
    </row>
    <row r="327" spans="2:15" ht="14.25">
      <c r="B327" s="3"/>
      <c r="C327" s="3"/>
      <c r="D327" s="3"/>
      <c r="E327" s="3"/>
      <c r="F327" s="3"/>
      <c r="G327" s="3"/>
      <c r="H327" s="3"/>
      <c r="I327" s="88"/>
      <c r="M327" s="3"/>
      <c r="O327" s="3"/>
    </row>
    <row r="328" spans="2:15" ht="14.25">
      <c r="B328" s="3"/>
      <c r="C328" s="3"/>
      <c r="D328" s="3"/>
      <c r="E328" s="3"/>
      <c r="F328" s="3"/>
      <c r="G328" s="3"/>
      <c r="H328" s="3"/>
      <c r="I328" s="88"/>
      <c r="M328" s="3"/>
      <c r="O328" s="3"/>
    </row>
    <row r="329" spans="2:15" ht="14.25">
      <c r="B329" s="3"/>
      <c r="C329" s="3"/>
      <c r="D329" s="3"/>
      <c r="E329" s="3"/>
      <c r="F329" s="3"/>
      <c r="G329" s="3"/>
      <c r="H329" s="3"/>
      <c r="I329" s="88"/>
      <c r="M329" s="3"/>
      <c r="O329" s="3"/>
    </row>
    <row r="330" spans="2:15" ht="14.25">
      <c r="B330" s="3"/>
      <c r="C330" s="3"/>
      <c r="D330" s="3"/>
      <c r="E330" s="3"/>
      <c r="F330" s="3"/>
      <c r="G330" s="3"/>
      <c r="H330" s="3"/>
      <c r="I330" s="88"/>
      <c r="M330" s="3"/>
      <c r="O330" s="3"/>
    </row>
    <row r="331" spans="2:15" ht="14.25">
      <c r="B331" s="3"/>
      <c r="C331" s="3"/>
      <c r="D331" s="3"/>
      <c r="E331" s="3"/>
      <c r="F331" s="3"/>
      <c r="G331" s="3"/>
      <c r="H331" s="3"/>
      <c r="I331" s="88"/>
      <c r="M331" s="3"/>
      <c r="O331" s="3"/>
    </row>
    <row r="332" spans="2:15" ht="14.25">
      <c r="B332" s="3"/>
      <c r="C332" s="3"/>
      <c r="D332" s="3"/>
      <c r="E332" s="3"/>
      <c r="F332" s="3"/>
      <c r="G332" s="3"/>
      <c r="H332" s="3"/>
      <c r="I332" s="88"/>
      <c r="M332" s="3"/>
      <c r="O332" s="3"/>
    </row>
    <row r="333" spans="2:15" ht="14.25">
      <c r="B333" s="3"/>
      <c r="C333" s="3"/>
      <c r="D333" s="3"/>
      <c r="E333" s="3"/>
      <c r="F333" s="3"/>
      <c r="G333" s="3"/>
      <c r="H333" s="3"/>
      <c r="I333" s="88"/>
      <c r="M333" s="3"/>
      <c r="O333" s="3"/>
    </row>
    <row r="334" spans="2:15" ht="14.25">
      <c r="B334" s="3"/>
      <c r="C334" s="3"/>
      <c r="D334" s="3"/>
      <c r="E334" s="3"/>
      <c r="F334" s="3"/>
      <c r="G334" s="3"/>
      <c r="H334" s="3"/>
      <c r="I334" s="88"/>
      <c r="M334" s="3"/>
      <c r="O334" s="3"/>
    </row>
    <row r="335" spans="2:15" ht="14.25">
      <c r="B335" s="3"/>
      <c r="C335" s="3"/>
      <c r="D335" s="3"/>
      <c r="E335" s="3"/>
      <c r="F335" s="3"/>
      <c r="G335" s="3"/>
      <c r="H335" s="3"/>
      <c r="I335" s="88"/>
      <c r="M335" s="3"/>
      <c r="O335" s="3"/>
    </row>
    <row r="336" spans="2:15" ht="14.25">
      <c r="B336" s="3"/>
      <c r="C336" s="3"/>
      <c r="D336" s="3"/>
      <c r="E336" s="3"/>
      <c r="F336" s="3"/>
      <c r="G336" s="3"/>
      <c r="H336" s="3"/>
      <c r="I336" s="88"/>
      <c r="M336" s="3"/>
      <c r="O336" s="3"/>
    </row>
    <row r="337" spans="2:15" ht="14.25">
      <c r="B337" s="3"/>
      <c r="C337" s="3"/>
      <c r="D337" s="3"/>
      <c r="E337" s="3"/>
      <c r="F337" s="3"/>
      <c r="G337" s="3"/>
      <c r="H337" s="3"/>
      <c r="I337" s="88"/>
      <c r="M337" s="3"/>
      <c r="O337" s="3"/>
    </row>
    <row r="338" spans="2:15" ht="14.25">
      <c r="B338" s="3"/>
      <c r="C338" s="3"/>
      <c r="D338" s="3"/>
      <c r="E338" s="3"/>
      <c r="F338" s="3"/>
      <c r="G338" s="3"/>
      <c r="H338" s="3"/>
      <c r="I338" s="88"/>
      <c r="M338" s="3"/>
      <c r="O338" s="3"/>
    </row>
    <row r="339" spans="2:15" ht="14.25">
      <c r="B339" s="3"/>
      <c r="C339" s="3"/>
      <c r="D339" s="3"/>
      <c r="E339" s="3"/>
      <c r="F339" s="3"/>
      <c r="G339" s="3"/>
      <c r="H339" s="3"/>
      <c r="I339" s="88"/>
      <c r="M339" s="3"/>
      <c r="O339" s="3"/>
    </row>
    <row r="340" spans="2:15" ht="14.25">
      <c r="B340" s="3"/>
      <c r="C340" s="3"/>
      <c r="D340" s="3"/>
      <c r="E340" s="3"/>
      <c r="F340" s="3"/>
      <c r="G340" s="3"/>
      <c r="H340" s="3"/>
      <c r="I340" s="88"/>
      <c r="M340" s="3"/>
      <c r="O340" s="3"/>
    </row>
    <row r="341" spans="2:15" ht="14.25">
      <c r="B341" s="3"/>
      <c r="C341" s="3"/>
      <c r="D341" s="3"/>
      <c r="E341" s="3"/>
      <c r="F341" s="3"/>
      <c r="G341" s="3"/>
      <c r="H341" s="3"/>
      <c r="I341" s="88"/>
      <c r="M341" s="3"/>
      <c r="O341" s="3"/>
    </row>
    <row r="342" spans="2:15" ht="14.25">
      <c r="B342" s="3"/>
      <c r="C342" s="3"/>
      <c r="D342" s="3"/>
      <c r="E342" s="3"/>
      <c r="F342" s="3"/>
      <c r="G342" s="3"/>
      <c r="H342" s="3"/>
      <c r="I342" s="88"/>
      <c r="M342" s="3"/>
      <c r="O342" s="3"/>
    </row>
    <row r="343" spans="2:15" ht="14.25">
      <c r="B343" s="3"/>
      <c r="C343" s="3"/>
      <c r="D343" s="3"/>
      <c r="E343" s="3"/>
      <c r="F343" s="3"/>
      <c r="G343" s="3"/>
      <c r="H343" s="3"/>
      <c r="I343" s="88"/>
      <c r="M343" s="3"/>
      <c r="O343" s="3"/>
    </row>
    <row r="344" spans="2:15" ht="14.25">
      <c r="B344" s="3"/>
      <c r="C344" s="3"/>
      <c r="D344" s="3"/>
      <c r="E344" s="3"/>
      <c r="F344" s="3"/>
      <c r="G344" s="3"/>
      <c r="H344" s="3"/>
      <c r="I344" s="88"/>
      <c r="M344" s="3"/>
      <c r="O344" s="3"/>
    </row>
    <row r="345" spans="2:15" ht="14.25">
      <c r="B345" s="3"/>
      <c r="C345" s="3"/>
      <c r="D345" s="3"/>
      <c r="E345" s="3"/>
      <c r="F345" s="3"/>
      <c r="G345" s="3"/>
      <c r="H345" s="3"/>
      <c r="I345" s="88"/>
      <c r="M345" s="3"/>
      <c r="O345" s="3"/>
    </row>
    <row r="346" spans="2:15" ht="14.25">
      <c r="B346" s="3"/>
      <c r="C346" s="3"/>
      <c r="D346" s="3"/>
      <c r="E346" s="3"/>
      <c r="F346" s="3"/>
      <c r="G346" s="3"/>
      <c r="H346" s="3"/>
      <c r="I346" s="88"/>
      <c r="M346" s="3"/>
      <c r="O346" s="3"/>
    </row>
    <row r="347" spans="2:15" ht="14.25">
      <c r="B347" s="3"/>
      <c r="C347" s="3"/>
      <c r="D347" s="3"/>
      <c r="E347" s="3"/>
      <c r="F347" s="3"/>
      <c r="G347" s="3"/>
      <c r="H347" s="3"/>
      <c r="I347" s="88"/>
      <c r="M347" s="3"/>
      <c r="O347" s="3"/>
    </row>
    <row r="348" spans="2:15" ht="14.25">
      <c r="B348" s="3"/>
      <c r="C348" s="3"/>
      <c r="D348" s="3"/>
      <c r="E348" s="3"/>
      <c r="F348" s="3"/>
      <c r="G348" s="3"/>
      <c r="H348" s="3"/>
      <c r="I348" s="88"/>
      <c r="M348" s="3"/>
      <c r="O348" s="3"/>
    </row>
    <row r="349" spans="2:15" ht="14.25">
      <c r="B349" s="3"/>
      <c r="C349" s="3"/>
      <c r="D349" s="3"/>
      <c r="E349" s="3"/>
      <c r="F349" s="3"/>
      <c r="G349" s="3"/>
      <c r="H349" s="3"/>
      <c r="I349" s="88"/>
      <c r="M349" s="3"/>
      <c r="O349" s="3"/>
    </row>
    <row r="350" spans="2:15" ht="14.25">
      <c r="B350" s="3"/>
      <c r="C350" s="3"/>
      <c r="D350" s="3"/>
      <c r="E350" s="3"/>
      <c r="F350" s="3"/>
      <c r="G350" s="3"/>
      <c r="H350" s="3"/>
      <c r="I350" s="88"/>
      <c r="M350" s="3"/>
      <c r="O350" s="3"/>
    </row>
    <row r="351" spans="2:15" ht="14.25">
      <c r="B351" s="3"/>
      <c r="C351" s="3"/>
      <c r="D351" s="3"/>
      <c r="E351" s="3"/>
      <c r="F351" s="3"/>
      <c r="G351" s="3"/>
      <c r="H351" s="3"/>
      <c r="I351" s="88"/>
      <c r="M351" s="3"/>
      <c r="O351" s="3"/>
    </row>
    <row r="352" spans="2:15" ht="14.25">
      <c r="B352" s="3"/>
      <c r="C352" s="3"/>
      <c r="D352" s="3"/>
      <c r="E352" s="3"/>
      <c r="F352" s="3"/>
      <c r="G352" s="3"/>
      <c r="H352" s="3"/>
      <c r="I352" s="88"/>
      <c r="M352" s="3"/>
      <c r="O352" s="3"/>
    </row>
    <row r="353" spans="2:15" ht="14.25">
      <c r="B353" s="3"/>
      <c r="C353" s="3"/>
      <c r="D353" s="3"/>
      <c r="E353" s="3"/>
      <c r="F353" s="3"/>
      <c r="G353" s="3"/>
      <c r="H353" s="3"/>
      <c r="I353" s="88"/>
      <c r="M353" s="3"/>
      <c r="O353" s="3"/>
    </row>
    <row r="354" spans="2:15" ht="14.25">
      <c r="B354" s="3"/>
      <c r="C354" s="3"/>
      <c r="D354" s="3"/>
      <c r="E354" s="3"/>
      <c r="F354" s="3"/>
      <c r="G354" s="3"/>
      <c r="H354" s="3"/>
      <c r="I354" s="88"/>
      <c r="M354" s="3"/>
      <c r="O354" s="3"/>
    </row>
    <row r="355" spans="2:15" ht="14.25">
      <c r="B355" s="3"/>
      <c r="C355" s="3"/>
      <c r="D355" s="3"/>
      <c r="E355" s="3"/>
      <c r="F355" s="3"/>
      <c r="G355" s="3"/>
      <c r="H355" s="3"/>
      <c r="I355" s="88"/>
      <c r="M355" s="3"/>
      <c r="O355" s="3"/>
    </row>
    <row r="356" spans="2:15" ht="14.25">
      <c r="B356" s="3"/>
      <c r="C356" s="3"/>
      <c r="D356" s="3"/>
      <c r="E356" s="3"/>
      <c r="F356" s="3"/>
      <c r="G356" s="3"/>
      <c r="H356" s="3"/>
      <c r="I356" s="88"/>
      <c r="M356" s="3"/>
      <c r="O356" s="3"/>
    </row>
    <row r="357" spans="2:15" ht="14.25">
      <c r="B357" s="3"/>
      <c r="C357" s="3"/>
      <c r="D357" s="3"/>
      <c r="E357" s="3"/>
      <c r="F357" s="3"/>
      <c r="G357" s="3"/>
      <c r="H357" s="3"/>
      <c r="I357" s="88"/>
      <c r="M357" s="3"/>
      <c r="O357" s="3"/>
    </row>
    <row r="358" spans="2:15" ht="14.25">
      <c r="B358" s="3"/>
      <c r="C358" s="3"/>
      <c r="D358" s="3"/>
      <c r="E358" s="3"/>
      <c r="F358" s="3"/>
      <c r="G358" s="3"/>
      <c r="H358" s="3"/>
      <c r="I358" s="88"/>
      <c r="M358" s="3"/>
      <c r="O358" s="3"/>
    </row>
    <row r="359" spans="2:15" ht="14.25">
      <c r="B359" s="3"/>
      <c r="C359" s="3"/>
      <c r="D359" s="3"/>
      <c r="E359" s="3"/>
      <c r="F359" s="3"/>
      <c r="G359" s="3"/>
      <c r="H359" s="3"/>
      <c r="I359" s="88"/>
      <c r="M359" s="3"/>
      <c r="O359" s="3"/>
    </row>
    <row r="360" spans="2:15" ht="14.25">
      <c r="B360" s="3"/>
      <c r="C360" s="3"/>
      <c r="D360" s="3"/>
      <c r="E360" s="3"/>
      <c r="F360" s="3"/>
      <c r="G360" s="3"/>
      <c r="H360" s="3"/>
      <c r="I360" s="88"/>
      <c r="M360" s="3"/>
      <c r="O360" s="3"/>
    </row>
    <row r="361" spans="2:15" ht="14.25">
      <c r="B361" s="3"/>
      <c r="C361" s="3"/>
      <c r="D361" s="3"/>
      <c r="E361" s="3"/>
      <c r="F361" s="3"/>
      <c r="G361" s="3"/>
      <c r="H361" s="3"/>
      <c r="I361" s="88"/>
      <c r="M361" s="3"/>
      <c r="O361" s="3"/>
    </row>
    <row r="362" spans="2:15" ht="14.25">
      <c r="B362" s="3"/>
      <c r="C362" s="3"/>
      <c r="D362" s="3"/>
      <c r="E362" s="3"/>
      <c r="F362" s="3"/>
      <c r="G362" s="3"/>
      <c r="H362" s="3"/>
      <c r="I362" s="88"/>
      <c r="M362" s="3"/>
      <c r="O362" s="3"/>
    </row>
    <row r="363" spans="2:15" ht="14.25">
      <c r="B363" s="3"/>
      <c r="C363" s="3"/>
      <c r="D363" s="3"/>
      <c r="E363" s="3"/>
      <c r="F363" s="3"/>
      <c r="G363" s="3"/>
      <c r="H363" s="3"/>
      <c r="I363" s="88"/>
      <c r="M363" s="3"/>
      <c r="O363" s="3"/>
    </row>
    <row r="364" spans="2:15" ht="14.25">
      <c r="B364" s="3"/>
      <c r="C364" s="3"/>
      <c r="D364" s="3"/>
      <c r="E364" s="3"/>
      <c r="F364" s="3"/>
      <c r="G364" s="3"/>
      <c r="H364" s="3"/>
      <c r="I364" s="88"/>
      <c r="M364" s="3"/>
      <c r="O364" s="3"/>
    </row>
    <row r="365" spans="2:15" ht="14.25">
      <c r="B365" s="3"/>
      <c r="C365" s="3"/>
      <c r="D365" s="3"/>
      <c r="E365" s="3"/>
      <c r="F365" s="3"/>
      <c r="G365" s="3"/>
      <c r="H365" s="3"/>
      <c r="I365" s="88"/>
      <c r="M365" s="3"/>
      <c r="O365" s="3"/>
    </row>
    <row r="366" spans="2:15" ht="14.25">
      <c r="B366" s="3"/>
      <c r="C366" s="3"/>
      <c r="D366" s="3"/>
      <c r="E366" s="3"/>
      <c r="F366" s="3"/>
      <c r="G366" s="3"/>
      <c r="H366" s="3"/>
      <c r="I366" s="88"/>
      <c r="M366" s="3"/>
      <c r="O366" s="3"/>
    </row>
    <row r="367" spans="2:15" ht="14.25">
      <c r="B367" s="3"/>
      <c r="C367" s="3"/>
      <c r="D367" s="3"/>
      <c r="E367" s="3"/>
      <c r="F367" s="3"/>
      <c r="G367" s="3"/>
      <c r="H367" s="3"/>
      <c r="I367" s="88"/>
      <c r="M367" s="3"/>
      <c r="O367" s="3"/>
    </row>
    <row r="368" spans="2:15" ht="14.25">
      <c r="B368" s="3"/>
      <c r="C368" s="3"/>
      <c r="D368" s="3"/>
      <c r="E368" s="3"/>
      <c r="F368" s="3"/>
      <c r="G368" s="3"/>
      <c r="H368" s="3"/>
      <c r="I368" s="88"/>
      <c r="M368" s="3"/>
      <c r="O368" s="3"/>
    </row>
    <row r="369" spans="2:15" ht="14.25">
      <c r="B369" s="3"/>
      <c r="C369" s="3"/>
      <c r="D369" s="3"/>
      <c r="E369" s="3"/>
      <c r="F369" s="3"/>
      <c r="G369" s="3"/>
      <c r="H369" s="3"/>
      <c r="I369" s="88"/>
      <c r="M369" s="3"/>
      <c r="O369" s="3"/>
    </row>
    <row r="370" spans="2:15" ht="14.25">
      <c r="B370" s="3"/>
      <c r="C370" s="3"/>
      <c r="D370" s="3"/>
      <c r="E370" s="3"/>
      <c r="F370" s="3"/>
      <c r="G370" s="3"/>
      <c r="H370" s="3"/>
      <c r="I370" s="88"/>
      <c r="M370" s="3"/>
      <c r="O370" s="3"/>
    </row>
    <row r="371" spans="2:15" ht="14.25">
      <c r="B371" s="3"/>
      <c r="C371" s="3"/>
      <c r="D371" s="3"/>
      <c r="E371" s="3"/>
      <c r="F371" s="3"/>
      <c r="G371" s="3"/>
      <c r="H371" s="3"/>
      <c r="I371" s="88"/>
      <c r="M371" s="3"/>
      <c r="O371" s="3"/>
    </row>
    <row r="372" spans="2:15" ht="14.25">
      <c r="B372" s="3"/>
      <c r="C372" s="3"/>
      <c r="D372" s="3"/>
      <c r="E372" s="3"/>
      <c r="F372" s="3"/>
      <c r="G372" s="3"/>
      <c r="H372" s="3"/>
      <c r="I372" s="88"/>
      <c r="M372" s="3"/>
      <c r="O372" s="3"/>
    </row>
    <row r="373" spans="2:15" ht="14.25">
      <c r="B373" s="3"/>
      <c r="C373" s="3"/>
      <c r="D373" s="3"/>
      <c r="E373" s="3"/>
      <c r="F373" s="3"/>
      <c r="G373" s="3"/>
      <c r="H373" s="3"/>
      <c r="I373" s="88"/>
      <c r="M373" s="3"/>
      <c r="O373" s="3"/>
    </row>
    <row r="374" spans="2:15" ht="14.25">
      <c r="B374" s="3"/>
      <c r="C374" s="3"/>
      <c r="D374" s="3"/>
      <c r="E374" s="3"/>
      <c r="F374" s="3"/>
      <c r="G374" s="3"/>
      <c r="H374" s="3"/>
      <c r="I374" s="88"/>
      <c r="M374" s="3"/>
      <c r="O374" s="3"/>
    </row>
    <row r="375" spans="2:15" ht="14.25">
      <c r="B375" s="3"/>
      <c r="C375" s="3"/>
      <c r="D375" s="3"/>
      <c r="E375" s="3"/>
      <c r="F375" s="3"/>
      <c r="G375" s="3"/>
      <c r="H375" s="3"/>
      <c r="I375" s="88"/>
      <c r="M375" s="3"/>
      <c r="O375" s="3"/>
    </row>
    <row r="376" spans="2:15" ht="14.25">
      <c r="B376" s="3"/>
      <c r="C376" s="3"/>
      <c r="D376" s="3"/>
      <c r="E376" s="3"/>
      <c r="F376" s="3"/>
      <c r="G376" s="3"/>
      <c r="H376" s="3"/>
      <c r="I376" s="88"/>
      <c r="M376" s="3"/>
      <c r="O376" s="3"/>
    </row>
    <row r="377" spans="2:15" ht="14.25">
      <c r="B377" s="3"/>
      <c r="C377" s="3"/>
      <c r="D377" s="3"/>
      <c r="E377" s="3"/>
      <c r="F377" s="3"/>
      <c r="G377" s="3"/>
      <c r="H377" s="3"/>
      <c r="I377" s="88"/>
      <c r="M377" s="3"/>
      <c r="O377" s="3"/>
    </row>
    <row r="378" spans="2:15" ht="14.25">
      <c r="B378" s="3"/>
      <c r="C378" s="3"/>
      <c r="D378" s="3"/>
      <c r="E378" s="3"/>
      <c r="F378" s="3"/>
      <c r="G378" s="3"/>
      <c r="H378" s="3"/>
      <c r="I378" s="88"/>
      <c r="M378" s="3"/>
      <c r="O378" s="3"/>
    </row>
    <row r="379" spans="2:15" ht="14.25">
      <c r="B379" s="3"/>
      <c r="C379" s="3"/>
      <c r="D379" s="3"/>
      <c r="E379" s="3"/>
      <c r="F379" s="3"/>
      <c r="G379" s="3"/>
      <c r="H379" s="3"/>
      <c r="I379" s="88"/>
      <c r="M379" s="3"/>
      <c r="O379" s="3"/>
    </row>
    <row r="380" spans="2:15" ht="14.25">
      <c r="B380" s="3"/>
      <c r="C380" s="3"/>
      <c r="D380" s="3"/>
      <c r="E380" s="3"/>
      <c r="F380" s="3"/>
      <c r="G380" s="3"/>
      <c r="H380" s="3"/>
      <c r="I380" s="88"/>
      <c r="M380" s="3"/>
      <c r="O380" s="3"/>
    </row>
    <row r="381" spans="2:15" ht="14.25">
      <c r="B381" s="3"/>
      <c r="C381" s="3"/>
      <c r="D381" s="3"/>
      <c r="E381" s="3"/>
      <c r="F381" s="3"/>
      <c r="G381" s="3"/>
      <c r="H381" s="3"/>
      <c r="I381" s="88"/>
      <c r="M381" s="3"/>
      <c r="O381" s="3"/>
    </row>
    <row r="382" spans="2:15" ht="14.25">
      <c r="B382" s="3"/>
      <c r="C382" s="3"/>
      <c r="D382" s="3"/>
      <c r="E382" s="3"/>
      <c r="F382" s="3"/>
      <c r="G382" s="3"/>
      <c r="H382" s="3"/>
      <c r="I382" s="88"/>
      <c r="M382" s="3"/>
      <c r="O382" s="3"/>
    </row>
    <row r="383" spans="2:15" ht="14.25">
      <c r="B383" s="3"/>
      <c r="C383" s="3"/>
      <c r="D383" s="3"/>
      <c r="E383" s="3"/>
      <c r="F383" s="3"/>
      <c r="G383" s="3"/>
      <c r="H383" s="3"/>
      <c r="I383" s="88"/>
      <c r="M383" s="3"/>
      <c r="O383" s="3"/>
    </row>
    <row r="384" spans="2:15" ht="14.25">
      <c r="B384" s="3"/>
      <c r="C384" s="3"/>
      <c r="D384" s="3"/>
      <c r="E384" s="3"/>
      <c r="F384" s="3"/>
      <c r="G384" s="3"/>
      <c r="H384" s="3"/>
      <c r="I384" s="88"/>
      <c r="M384" s="3"/>
      <c r="O384" s="3"/>
    </row>
    <row r="385" spans="2:15" ht="14.25">
      <c r="B385" s="3"/>
      <c r="C385" s="3"/>
      <c r="D385" s="3"/>
      <c r="E385" s="3"/>
      <c r="F385" s="3"/>
      <c r="G385" s="3"/>
      <c r="H385" s="3"/>
      <c r="I385" s="88"/>
      <c r="M385" s="3"/>
      <c r="O385" s="3"/>
    </row>
    <row r="386" spans="2:15" ht="14.25">
      <c r="B386" s="3"/>
      <c r="C386" s="3"/>
      <c r="D386" s="3"/>
      <c r="E386" s="3"/>
      <c r="F386" s="3"/>
      <c r="G386" s="3"/>
      <c r="H386" s="3"/>
      <c r="I386" s="88"/>
      <c r="M386" s="3"/>
      <c r="O386" s="3"/>
    </row>
    <row r="387" spans="2:15" ht="14.25">
      <c r="B387" s="3"/>
      <c r="C387" s="3"/>
      <c r="D387" s="3"/>
      <c r="E387" s="3"/>
      <c r="F387" s="3"/>
      <c r="G387" s="3"/>
      <c r="H387" s="3"/>
      <c r="I387" s="88"/>
      <c r="M387" s="3"/>
      <c r="O387" s="3"/>
    </row>
    <row r="388" spans="2:15" ht="14.25">
      <c r="B388" s="3"/>
      <c r="C388" s="3"/>
      <c r="D388" s="3"/>
      <c r="E388" s="3"/>
      <c r="F388" s="3"/>
      <c r="G388" s="3"/>
      <c r="H388" s="3"/>
      <c r="I388" s="88"/>
      <c r="M388" s="3"/>
      <c r="O388" s="3"/>
    </row>
    <row r="389" spans="2:15" ht="14.25">
      <c r="B389" s="3"/>
      <c r="C389" s="3"/>
      <c r="D389" s="3"/>
      <c r="E389" s="3"/>
      <c r="F389" s="3"/>
      <c r="G389" s="3"/>
      <c r="H389" s="3"/>
      <c r="I389" s="88"/>
      <c r="M389" s="3"/>
      <c r="O389" s="3"/>
    </row>
    <row r="390" spans="2:15" ht="14.25">
      <c r="B390" s="3"/>
      <c r="C390" s="3"/>
      <c r="D390" s="3"/>
      <c r="E390" s="3"/>
      <c r="F390" s="3"/>
      <c r="G390" s="3"/>
      <c r="H390" s="3"/>
      <c r="I390" s="88"/>
      <c r="M390" s="3"/>
      <c r="O390" s="3"/>
    </row>
    <row r="391" spans="2:15" ht="14.25">
      <c r="B391" s="3"/>
      <c r="C391" s="3"/>
      <c r="D391" s="3"/>
      <c r="E391" s="3"/>
      <c r="F391" s="3"/>
      <c r="G391" s="3"/>
      <c r="H391" s="3"/>
      <c r="I391" s="88"/>
      <c r="M391" s="3"/>
      <c r="O391" s="3"/>
    </row>
    <row r="392" spans="2:15" ht="14.25">
      <c r="B392" s="3"/>
      <c r="C392" s="3"/>
      <c r="D392" s="3"/>
      <c r="E392" s="3"/>
      <c r="F392" s="3"/>
      <c r="G392" s="3"/>
      <c r="H392" s="3"/>
      <c r="I392" s="88"/>
      <c r="M392" s="3"/>
      <c r="O392" s="3"/>
    </row>
    <row r="393" spans="2:15" ht="14.25">
      <c r="B393" s="3"/>
      <c r="C393" s="3"/>
      <c r="D393" s="3"/>
      <c r="E393" s="3"/>
      <c r="F393" s="3"/>
      <c r="G393" s="3"/>
      <c r="H393" s="3"/>
      <c r="I393" s="88"/>
      <c r="M393" s="3"/>
      <c r="O393" s="3"/>
    </row>
    <row r="394" spans="2:15" ht="14.25">
      <c r="B394" s="3"/>
      <c r="C394" s="3"/>
      <c r="D394" s="3"/>
      <c r="E394" s="3"/>
      <c r="F394" s="3"/>
      <c r="G394" s="3"/>
      <c r="H394" s="3"/>
      <c r="I394" s="88"/>
      <c r="M394" s="3"/>
      <c r="O394" s="3"/>
    </row>
    <row r="395" spans="2:15" ht="14.25">
      <c r="B395" s="3"/>
      <c r="C395" s="3"/>
      <c r="D395" s="3"/>
      <c r="E395" s="3"/>
      <c r="F395" s="3"/>
      <c r="G395" s="3"/>
      <c r="H395" s="3"/>
      <c r="I395" s="88"/>
      <c r="M395" s="3"/>
      <c r="O395" s="3"/>
    </row>
    <row r="396" spans="2:15" ht="14.25">
      <c r="B396" s="3"/>
      <c r="C396" s="3"/>
      <c r="D396" s="3"/>
      <c r="E396" s="3"/>
      <c r="F396" s="3"/>
      <c r="G396" s="3"/>
      <c r="H396" s="3"/>
      <c r="I396" s="88"/>
      <c r="M396" s="3"/>
      <c r="O396" s="3"/>
    </row>
    <row r="397" spans="2:15" ht="14.25">
      <c r="B397" s="3"/>
      <c r="C397" s="3"/>
      <c r="D397" s="3"/>
      <c r="E397" s="3"/>
      <c r="F397" s="3"/>
      <c r="G397" s="3"/>
      <c r="H397" s="3"/>
      <c r="I397" s="88"/>
      <c r="M397" s="3"/>
      <c r="O397" s="3"/>
    </row>
    <row r="398" spans="2:15" ht="14.25">
      <c r="B398" s="3"/>
      <c r="C398" s="3"/>
      <c r="D398" s="3"/>
      <c r="E398" s="3"/>
      <c r="F398" s="3"/>
      <c r="G398" s="3"/>
      <c r="H398" s="3"/>
      <c r="I398" s="88"/>
      <c r="M398" s="3"/>
      <c r="O398" s="3"/>
    </row>
    <row r="399" spans="2:15" ht="14.25">
      <c r="B399" s="3"/>
      <c r="C399" s="3"/>
      <c r="D399" s="3"/>
      <c r="E399" s="3"/>
      <c r="F399" s="3"/>
      <c r="G399" s="3"/>
      <c r="H399" s="3"/>
      <c r="I399" s="88"/>
      <c r="M399" s="3"/>
      <c r="O399" s="3"/>
    </row>
    <row r="400" spans="2:15" ht="14.25">
      <c r="B400" s="3"/>
      <c r="C400" s="3"/>
      <c r="D400" s="3"/>
      <c r="E400" s="3"/>
      <c r="F400" s="3"/>
      <c r="G400" s="3"/>
      <c r="H400" s="3"/>
      <c r="I400" s="88"/>
      <c r="M400" s="3"/>
      <c r="O400" s="3"/>
    </row>
    <row r="401" spans="2:15" ht="14.25">
      <c r="B401" s="3"/>
      <c r="C401" s="3"/>
      <c r="D401" s="3"/>
      <c r="E401" s="3"/>
      <c r="F401" s="3"/>
      <c r="G401" s="3"/>
      <c r="H401" s="3"/>
      <c r="I401" s="88"/>
      <c r="M401" s="3"/>
      <c r="O401" s="3"/>
    </row>
    <row r="402" spans="2:15" ht="14.25">
      <c r="B402" s="3"/>
      <c r="C402" s="3"/>
      <c r="D402" s="3"/>
      <c r="E402" s="3"/>
      <c r="F402" s="3"/>
      <c r="G402" s="3"/>
      <c r="H402" s="3"/>
      <c r="I402" s="88"/>
      <c r="M402" s="3"/>
      <c r="O402" s="3"/>
    </row>
    <row r="403" spans="2:15" ht="14.25">
      <c r="B403" s="3"/>
      <c r="C403" s="3"/>
      <c r="D403" s="3"/>
      <c r="E403" s="3"/>
      <c r="F403" s="3"/>
      <c r="G403" s="3"/>
      <c r="H403" s="3"/>
      <c r="I403" s="88"/>
      <c r="M403" s="3"/>
      <c r="O403" s="3"/>
    </row>
    <row r="404" spans="2:15" ht="14.25">
      <c r="B404" s="3"/>
      <c r="C404" s="3"/>
      <c r="D404" s="3"/>
      <c r="E404" s="3"/>
      <c r="F404" s="3"/>
      <c r="G404" s="3"/>
      <c r="H404" s="3"/>
      <c r="I404" s="88"/>
      <c r="M404" s="3"/>
      <c r="O404" s="3"/>
    </row>
    <row r="405" spans="2:15" ht="14.25">
      <c r="B405" s="3"/>
      <c r="C405" s="3"/>
      <c r="D405" s="3"/>
      <c r="E405" s="3"/>
      <c r="F405" s="3"/>
      <c r="G405" s="3"/>
      <c r="H405" s="3"/>
      <c r="I405" s="88"/>
      <c r="M405" s="3"/>
      <c r="O405" s="3"/>
    </row>
    <row r="406" spans="2:15" ht="14.25">
      <c r="B406" s="3"/>
      <c r="C406" s="3"/>
      <c r="D406" s="3"/>
      <c r="E406" s="3"/>
      <c r="F406" s="3"/>
      <c r="G406" s="3"/>
      <c r="H406" s="3"/>
      <c r="I406" s="88"/>
      <c r="M406" s="3"/>
      <c r="O406" s="3"/>
    </row>
    <row r="407" spans="2:15" ht="14.25">
      <c r="B407" s="3"/>
      <c r="C407" s="3"/>
      <c r="D407" s="3"/>
      <c r="E407" s="3"/>
      <c r="F407" s="3"/>
      <c r="G407" s="3"/>
      <c r="H407" s="3"/>
      <c r="I407" s="88"/>
      <c r="M407" s="3"/>
      <c r="O407" s="3"/>
    </row>
    <row r="408" spans="2:15" ht="14.25">
      <c r="B408" s="3"/>
      <c r="C408" s="3"/>
      <c r="D408" s="3"/>
      <c r="E408" s="3"/>
      <c r="F408" s="3"/>
      <c r="G408" s="3"/>
      <c r="H408" s="3"/>
      <c r="I408" s="88"/>
      <c r="M408" s="3"/>
      <c r="O408" s="3"/>
    </row>
    <row r="409" spans="2:15" ht="14.25">
      <c r="B409" s="3"/>
      <c r="C409" s="3"/>
      <c r="D409" s="3"/>
      <c r="E409" s="3"/>
      <c r="F409" s="3"/>
      <c r="G409" s="3"/>
      <c r="H409" s="3"/>
      <c r="I409" s="88"/>
      <c r="M409" s="3"/>
      <c r="O409" s="3"/>
    </row>
    <row r="410" spans="2:15" ht="14.25">
      <c r="B410" s="3"/>
      <c r="C410" s="3"/>
      <c r="D410" s="3"/>
      <c r="E410" s="3"/>
      <c r="F410" s="3"/>
      <c r="G410" s="3"/>
      <c r="H410" s="3"/>
      <c r="I410" s="88"/>
      <c r="M410" s="3"/>
      <c r="O410" s="3"/>
    </row>
    <row r="411" spans="2:15" ht="14.25">
      <c r="B411" s="3"/>
      <c r="C411" s="3"/>
      <c r="D411" s="3"/>
      <c r="E411" s="3"/>
      <c r="F411" s="3"/>
      <c r="G411" s="3"/>
      <c r="H411" s="3"/>
      <c r="I411" s="88"/>
      <c r="M411" s="3"/>
      <c r="O411" s="3"/>
    </row>
    <row r="412" spans="2:15" ht="14.25">
      <c r="B412" s="3"/>
      <c r="C412" s="3"/>
      <c r="D412" s="3"/>
      <c r="E412" s="3"/>
      <c r="F412" s="3"/>
      <c r="G412" s="3"/>
      <c r="H412" s="3"/>
      <c r="I412" s="88"/>
      <c r="M412" s="3"/>
      <c r="O412" s="3"/>
    </row>
    <row r="413" spans="2:15" ht="14.25">
      <c r="B413" s="3"/>
      <c r="C413" s="3"/>
      <c r="D413" s="3"/>
      <c r="E413" s="3"/>
      <c r="F413" s="3"/>
      <c r="G413" s="3"/>
      <c r="H413" s="3"/>
      <c r="I413" s="88"/>
      <c r="M413" s="3"/>
      <c r="O413" s="3"/>
    </row>
    <row r="414" spans="2:15" ht="14.25">
      <c r="B414" s="3"/>
      <c r="C414" s="3"/>
      <c r="D414" s="3"/>
      <c r="E414" s="3"/>
      <c r="F414" s="3"/>
      <c r="G414" s="3"/>
      <c r="H414" s="3"/>
      <c r="I414" s="88"/>
      <c r="M414" s="3"/>
      <c r="O414" s="3"/>
    </row>
    <row r="415" spans="2:15" ht="14.25">
      <c r="B415" s="3"/>
      <c r="C415" s="3"/>
      <c r="D415" s="3"/>
      <c r="E415" s="3"/>
      <c r="F415" s="3"/>
      <c r="G415" s="3"/>
      <c r="H415" s="3"/>
      <c r="I415" s="88"/>
      <c r="M415" s="3"/>
      <c r="O415" s="3"/>
    </row>
    <row r="416" spans="2:15" ht="14.25">
      <c r="B416" s="3"/>
      <c r="C416" s="3"/>
      <c r="D416" s="3"/>
      <c r="E416" s="3"/>
      <c r="F416" s="3"/>
      <c r="G416" s="3"/>
      <c r="H416" s="3"/>
      <c r="I416" s="88"/>
      <c r="M416" s="3"/>
      <c r="O416" s="3"/>
    </row>
    <row r="417" spans="2:15" ht="14.25">
      <c r="B417" s="3"/>
      <c r="C417" s="3"/>
      <c r="D417" s="3"/>
      <c r="E417" s="3"/>
      <c r="F417" s="3"/>
      <c r="G417" s="3"/>
      <c r="H417" s="3"/>
      <c r="I417" s="88"/>
      <c r="M417" s="3"/>
      <c r="O417" s="3"/>
    </row>
    <row r="418" spans="2:15" ht="14.25">
      <c r="B418" s="3"/>
      <c r="C418" s="3"/>
      <c r="D418" s="3"/>
      <c r="E418" s="3"/>
      <c r="F418" s="3"/>
      <c r="G418" s="3"/>
      <c r="H418" s="3"/>
      <c r="I418" s="88"/>
      <c r="M418" s="3"/>
      <c r="O418" s="3"/>
    </row>
    <row r="419" spans="2:15" ht="14.25">
      <c r="B419" s="3"/>
      <c r="C419" s="3"/>
      <c r="D419" s="3"/>
      <c r="E419" s="3"/>
      <c r="F419" s="3"/>
      <c r="G419" s="3"/>
      <c r="H419" s="3"/>
      <c r="I419" s="88"/>
      <c r="M419" s="3"/>
      <c r="O419" s="3"/>
    </row>
    <row r="420" spans="2:15" ht="14.25">
      <c r="B420" s="3"/>
      <c r="C420" s="3"/>
      <c r="D420" s="3"/>
      <c r="E420" s="3"/>
      <c r="F420" s="3"/>
      <c r="G420" s="3"/>
      <c r="H420" s="3"/>
      <c r="I420" s="88"/>
      <c r="M420" s="3"/>
      <c r="O420" s="3"/>
    </row>
    <row r="421" spans="2:15" ht="14.25">
      <c r="B421" s="3"/>
      <c r="C421" s="3"/>
      <c r="D421" s="3"/>
      <c r="E421" s="3"/>
      <c r="F421" s="3"/>
      <c r="G421" s="3"/>
      <c r="H421" s="3"/>
      <c r="I421" s="88"/>
      <c r="M421" s="3"/>
      <c r="O421" s="3"/>
    </row>
    <row r="422" spans="2:15" ht="14.25">
      <c r="B422" s="3"/>
      <c r="C422" s="3"/>
      <c r="D422" s="3"/>
      <c r="E422" s="3"/>
      <c r="F422" s="3"/>
      <c r="G422" s="3"/>
      <c r="H422" s="3"/>
      <c r="I422" s="88"/>
      <c r="M422" s="3"/>
      <c r="O422" s="3"/>
    </row>
    <row r="423" spans="2:15" ht="14.25">
      <c r="B423" s="3"/>
      <c r="C423" s="3"/>
      <c r="D423" s="3"/>
      <c r="E423" s="3"/>
      <c r="F423" s="3"/>
      <c r="G423" s="3"/>
      <c r="H423" s="3"/>
      <c r="I423" s="88"/>
      <c r="M423" s="3"/>
      <c r="O423" s="3"/>
    </row>
    <row r="424" spans="2:15" ht="14.25">
      <c r="B424" s="3"/>
      <c r="C424" s="3"/>
      <c r="D424" s="3"/>
      <c r="E424" s="3"/>
      <c r="F424" s="3"/>
      <c r="G424" s="3"/>
      <c r="H424" s="3"/>
      <c r="I424" s="88"/>
      <c r="M424" s="3"/>
      <c r="O424" s="3"/>
    </row>
    <row r="425" spans="2:15" ht="14.25">
      <c r="B425" s="3"/>
      <c r="C425" s="3"/>
      <c r="D425" s="3"/>
      <c r="E425" s="3"/>
      <c r="F425" s="3"/>
      <c r="G425" s="3"/>
      <c r="H425" s="3"/>
      <c r="I425" s="88"/>
      <c r="M425" s="3"/>
      <c r="O425" s="3"/>
    </row>
    <row r="426" spans="2:15" ht="14.25">
      <c r="B426" s="3"/>
      <c r="C426" s="3"/>
      <c r="D426" s="3"/>
      <c r="E426" s="3"/>
      <c r="F426" s="3"/>
      <c r="G426" s="3"/>
      <c r="H426" s="3"/>
      <c r="I426" s="88"/>
      <c r="M426" s="3"/>
      <c r="O426" s="3"/>
    </row>
    <row r="427" spans="2:15" ht="14.25">
      <c r="B427" s="3"/>
      <c r="C427" s="3"/>
      <c r="D427" s="3"/>
      <c r="E427" s="3"/>
      <c r="F427" s="3"/>
      <c r="G427" s="3"/>
      <c r="H427" s="3"/>
      <c r="I427" s="88"/>
      <c r="M427" s="3"/>
      <c r="O427" s="3"/>
    </row>
    <row r="428" spans="2:15" ht="14.25">
      <c r="B428" s="3"/>
      <c r="C428" s="3"/>
      <c r="D428" s="3"/>
      <c r="E428" s="3"/>
      <c r="F428" s="3"/>
      <c r="G428" s="3"/>
      <c r="H428" s="3"/>
      <c r="I428" s="88"/>
      <c r="M428" s="3"/>
      <c r="O428" s="3"/>
    </row>
    <row r="429" spans="2:15" ht="14.25">
      <c r="B429" s="3"/>
      <c r="C429" s="3"/>
      <c r="D429" s="3"/>
      <c r="E429" s="3"/>
      <c r="F429" s="3"/>
      <c r="G429" s="3"/>
      <c r="H429" s="3"/>
      <c r="I429" s="88"/>
      <c r="M429" s="3"/>
      <c r="O429" s="3"/>
    </row>
    <row r="430" spans="2:15" ht="14.25">
      <c r="B430" s="3"/>
      <c r="C430" s="3"/>
      <c r="D430" s="3"/>
      <c r="E430" s="3"/>
      <c r="F430" s="3"/>
      <c r="G430" s="3"/>
      <c r="H430" s="3"/>
      <c r="I430" s="88"/>
      <c r="M430" s="3"/>
      <c r="O430" s="3"/>
    </row>
    <row r="431" spans="2:15" ht="14.25">
      <c r="B431" s="3"/>
      <c r="C431" s="3"/>
      <c r="D431" s="3"/>
      <c r="E431" s="3"/>
      <c r="F431" s="3"/>
      <c r="G431" s="3"/>
      <c r="H431" s="3"/>
      <c r="I431" s="88"/>
      <c r="M431" s="3"/>
      <c r="O431" s="3"/>
    </row>
    <row r="432" spans="2:15" ht="14.25">
      <c r="B432" s="3"/>
      <c r="C432" s="3"/>
      <c r="D432" s="3"/>
      <c r="E432" s="3"/>
      <c r="F432" s="3"/>
      <c r="G432" s="3"/>
      <c r="H432" s="3"/>
      <c r="I432" s="88"/>
      <c r="M432" s="3"/>
      <c r="O432" s="3"/>
    </row>
    <row r="433" spans="2:15" ht="14.25">
      <c r="B433" s="3"/>
      <c r="C433" s="3"/>
      <c r="D433" s="3"/>
      <c r="E433" s="3"/>
      <c r="F433" s="3"/>
      <c r="G433" s="3"/>
      <c r="H433" s="3"/>
      <c r="I433" s="88"/>
      <c r="M433" s="3"/>
      <c r="O433" s="3"/>
    </row>
    <row r="434" spans="2:15" ht="14.25">
      <c r="B434" s="3"/>
      <c r="C434" s="3"/>
      <c r="D434" s="3"/>
      <c r="E434" s="3"/>
      <c r="F434" s="3"/>
      <c r="G434" s="3"/>
      <c r="H434" s="3"/>
      <c r="I434" s="88"/>
      <c r="M434" s="3"/>
      <c r="O434" s="3"/>
    </row>
    <row r="435" spans="2:15" ht="14.25">
      <c r="B435" s="3"/>
      <c r="C435" s="3"/>
      <c r="D435" s="3"/>
      <c r="E435" s="3"/>
      <c r="F435" s="3"/>
      <c r="G435" s="3"/>
      <c r="H435" s="3"/>
      <c r="I435" s="88"/>
      <c r="M435" s="3"/>
      <c r="O435" s="3"/>
    </row>
    <row r="436" spans="2:15" ht="14.25">
      <c r="B436" s="3"/>
      <c r="C436" s="3"/>
      <c r="D436" s="3"/>
      <c r="E436" s="3"/>
      <c r="F436" s="3"/>
      <c r="G436" s="3"/>
      <c r="H436" s="3"/>
      <c r="I436" s="88"/>
      <c r="M436" s="3"/>
      <c r="O436" s="3"/>
    </row>
    <row r="437" spans="2:15" ht="14.25">
      <c r="B437" s="3"/>
      <c r="C437" s="3"/>
      <c r="D437" s="3"/>
      <c r="E437" s="3"/>
      <c r="F437" s="3"/>
      <c r="G437" s="3"/>
      <c r="H437" s="3"/>
      <c r="I437" s="88"/>
      <c r="M437" s="3"/>
      <c r="O437" s="3"/>
    </row>
    <row r="438" spans="2:15" ht="14.25">
      <c r="B438" s="3"/>
      <c r="C438" s="3"/>
      <c r="D438" s="3"/>
      <c r="E438" s="3"/>
      <c r="F438" s="3"/>
      <c r="G438" s="3"/>
      <c r="H438" s="3"/>
      <c r="I438" s="88"/>
      <c r="M438" s="3"/>
      <c r="O438" s="3"/>
    </row>
    <row r="439" spans="2:15" ht="14.25">
      <c r="B439" s="3"/>
      <c r="C439" s="3"/>
      <c r="D439" s="3"/>
      <c r="E439" s="3"/>
      <c r="F439" s="3"/>
      <c r="G439" s="3"/>
      <c r="H439" s="3"/>
      <c r="I439" s="88"/>
      <c r="M439" s="3"/>
      <c r="O439" s="3"/>
    </row>
    <row r="440" spans="2:15" ht="14.25">
      <c r="B440" s="3"/>
      <c r="C440" s="3"/>
      <c r="D440" s="3"/>
      <c r="E440" s="3"/>
      <c r="F440" s="3"/>
      <c r="G440" s="3"/>
      <c r="H440" s="3"/>
      <c r="I440" s="88"/>
      <c r="M440" s="3"/>
      <c r="O440" s="3"/>
    </row>
    <row r="441" spans="2:15" ht="14.25">
      <c r="B441" s="3"/>
      <c r="C441" s="3"/>
      <c r="D441" s="3"/>
      <c r="E441" s="3"/>
      <c r="F441" s="3"/>
      <c r="G441" s="3"/>
      <c r="H441" s="3"/>
      <c r="I441" s="88"/>
      <c r="M441" s="3"/>
      <c r="O441" s="3"/>
    </row>
    <row r="442" spans="2:15" ht="14.25">
      <c r="B442" s="3"/>
      <c r="C442" s="3"/>
      <c r="D442" s="3"/>
      <c r="E442" s="3"/>
      <c r="F442" s="3"/>
      <c r="G442" s="3"/>
      <c r="H442" s="3"/>
      <c r="I442" s="88"/>
      <c r="M442" s="3"/>
      <c r="O442" s="3"/>
    </row>
    <row r="443" spans="2:15" ht="14.25">
      <c r="B443" s="3"/>
      <c r="C443" s="3"/>
      <c r="D443" s="3"/>
      <c r="E443" s="3"/>
      <c r="F443" s="3"/>
      <c r="G443" s="3"/>
      <c r="H443" s="3"/>
      <c r="I443" s="88"/>
      <c r="M443" s="3"/>
      <c r="O443" s="3"/>
    </row>
    <row r="444" spans="2:15" ht="14.25">
      <c r="B444" s="3"/>
      <c r="C444" s="3"/>
      <c r="D444" s="3"/>
      <c r="E444" s="3"/>
      <c r="F444" s="3"/>
      <c r="G444" s="3"/>
      <c r="H444" s="3"/>
      <c r="I444" s="88"/>
      <c r="M444" s="3"/>
      <c r="O444" s="3"/>
    </row>
    <row r="445" spans="2:15" ht="14.25">
      <c r="B445" s="3"/>
      <c r="C445" s="3"/>
      <c r="D445" s="3"/>
      <c r="E445" s="3"/>
      <c r="F445" s="3"/>
      <c r="G445" s="3"/>
      <c r="H445" s="3"/>
      <c r="I445" s="88"/>
      <c r="M445" s="3"/>
      <c r="O445" s="3"/>
    </row>
    <row r="446" spans="2:15" ht="14.25">
      <c r="B446" s="3"/>
      <c r="C446" s="3"/>
      <c r="D446" s="3"/>
      <c r="E446" s="3"/>
      <c r="F446" s="3"/>
      <c r="G446" s="3"/>
      <c r="H446" s="3"/>
      <c r="I446" s="88"/>
      <c r="M446" s="3"/>
      <c r="O446" s="3"/>
    </row>
    <row r="447" spans="2:15" ht="14.25">
      <c r="B447" s="3"/>
      <c r="C447" s="3"/>
      <c r="D447" s="3"/>
      <c r="E447" s="3"/>
      <c r="F447" s="3"/>
      <c r="G447" s="3"/>
      <c r="H447" s="3"/>
      <c r="I447" s="88"/>
      <c r="M447" s="3"/>
      <c r="O447" s="3"/>
    </row>
    <row r="448" spans="2:15" ht="14.25">
      <c r="B448" s="3"/>
      <c r="C448" s="3"/>
      <c r="D448" s="3"/>
      <c r="E448" s="3"/>
      <c r="F448" s="3"/>
      <c r="G448" s="3"/>
      <c r="H448" s="3"/>
      <c r="I448" s="88"/>
      <c r="M448" s="3"/>
      <c r="O448" s="3"/>
    </row>
    <row r="449" spans="2:15" ht="14.25">
      <c r="B449" s="3"/>
      <c r="C449" s="3"/>
      <c r="D449" s="3"/>
      <c r="E449" s="3"/>
      <c r="F449" s="3"/>
      <c r="G449" s="3"/>
      <c r="H449" s="3"/>
      <c r="I449" s="88"/>
      <c r="M449" s="3"/>
      <c r="O449" s="3"/>
    </row>
    <row r="450" spans="2:15" ht="14.25">
      <c r="B450" s="3"/>
      <c r="C450" s="3"/>
      <c r="D450" s="3"/>
      <c r="E450" s="3"/>
      <c r="F450" s="3"/>
      <c r="G450" s="3"/>
      <c r="H450" s="3"/>
      <c r="I450" s="88"/>
      <c r="M450" s="3"/>
      <c r="O450" s="3"/>
    </row>
    <row r="451" spans="2:15" ht="14.25">
      <c r="B451" s="3"/>
      <c r="C451" s="3"/>
      <c r="D451" s="3"/>
      <c r="E451" s="3"/>
      <c r="F451" s="3"/>
      <c r="G451" s="3"/>
      <c r="H451" s="3"/>
      <c r="I451" s="88"/>
      <c r="M451" s="3"/>
      <c r="O451" s="3"/>
    </row>
    <row r="452" spans="2:15" ht="14.25">
      <c r="B452" s="3"/>
      <c r="C452" s="3"/>
      <c r="D452" s="3"/>
      <c r="E452" s="3"/>
      <c r="F452" s="3"/>
      <c r="G452" s="3"/>
      <c r="H452" s="3"/>
      <c r="I452" s="88"/>
      <c r="M452" s="3"/>
      <c r="O452" s="3"/>
    </row>
    <row r="453" spans="2:15" ht="14.25">
      <c r="B453" s="3"/>
      <c r="C453" s="3"/>
      <c r="D453" s="3"/>
      <c r="E453" s="3"/>
      <c r="F453" s="3"/>
      <c r="G453" s="3"/>
      <c r="H453" s="3"/>
      <c r="I453" s="88"/>
      <c r="M453" s="3"/>
      <c r="O453" s="3"/>
    </row>
    <row r="454" spans="2:15" ht="14.25">
      <c r="B454" s="3"/>
      <c r="C454" s="3"/>
      <c r="D454" s="3"/>
      <c r="E454" s="3"/>
      <c r="F454" s="3"/>
      <c r="G454" s="3"/>
      <c r="H454" s="3"/>
      <c r="I454" s="88"/>
      <c r="M454" s="3"/>
      <c r="O454" s="3"/>
    </row>
    <row r="455" spans="2:15" ht="14.25">
      <c r="B455" s="3"/>
      <c r="C455" s="3"/>
      <c r="D455" s="3"/>
      <c r="E455" s="3"/>
      <c r="F455" s="3"/>
      <c r="G455" s="3"/>
      <c r="H455" s="3"/>
      <c r="I455" s="88"/>
      <c r="M455" s="3"/>
      <c r="O455" s="3"/>
    </row>
    <row r="456" spans="2:15" ht="14.25">
      <c r="B456" s="3"/>
      <c r="C456" s="3"/>
      <c r="D456" s="3"/>
      <c r="E456" s="3"/>
      <c r="F456" s="3"/>
      <c r="G456" s="3"/>
      <c r="H456" s="3"/>
      <c r="I456" s="88"/>
      <c r="M456" s="3"/>
      <c r="O456" s="3"/>
    </row>
    <row r="457" spans="2:15" ht="14.25">
      <c r="B457" s="3"/>
      <c r="C457" s="3"/>
      <c r="D457" s="3"/>
      <c r="E457" s="3"/>
      <c r="F457" s="3"/>
      <c r="G457" s="3"/>
      <c r="H457" s="3"/>
      <c r="I457" s="88"/>
      <c r="M457" s="3"/>
      <c r="O457" s="3"/>
    </row>
    <row r="458" spans="2:15" ht="14.25">
      <c r="B458" s="3"/>
      <c r="C458" s="3"/>
      <c r="D458" s="3"/>
      <c r="E458" s="3"/>
      <c r="F458" s="3"/>
      <c r="G458" s="3"/>
      <c r="H458" s="3"/>
      <c r="I458" s="88"/>
      <c r="M458" s="3"/>
      <c r="O458" s="3"/>
    </row>
    <row r="459" spans="2:15" ht="14.25">
      <c r="B459" s="3"/>
      <c r="C459" s="3"/>
      <c r="D459" s="3"/>
      <c r="E459" s="3"/>
      <c r="F459" s="3"/>
      <c r="G459" s="3"/>
      <c r="H459" s="3"/>
      <c r="I459" s="88"/>
      <c r="M459" s="3"/>
      <c r="O459" s="3"/>
    </row>
    <row r="460" spans="2:15" ht="14.25">
      <c r="B460" s="3"/>
      <c r="C460" s="3"/>
      <c r="D460" s="3"/>
      <c r="E460" s="3"/>
      <c r="F460" s="3"/>
      <c r="G460" s="3"/>
      <c r="H460" s="3"/>
      <c r="I460" s="88"/>
      <c r="M460" s="3"/>
      <c r="O460" s="3"/>
    </row>
    <row r="461" spans="2:15" ht="14.25">
      <c r="B461" s="3"/>
      <c r="C461" s="3"/>
      <c r="D461" s="3"/>
      <c r="E461" s="3"/>
      <c r="F461" s="3"/>
      <c r="G461" s="3"/>
      <c r="H461" s="3"/>
      <c r="I461" s="88"/>
      <c r="M461" s="3"/>
      <c r="O461" s="3"/>
    </row>
    <row r="462" spans="2:15" ht="14.25">
      <c r="B462" s="3"/>
      <c r="C462" s="3"/>
      <c r="D462" s="3"/>
      <c r="E462" s="3"/>
      <c r="F462" s="3"/>
      <c r="G462" s="3"/>
      <c r="H462" s="3"/>
      <c r="I462" s="88"/>
      <c r="M462" s="3"/>
      <c r="O462" s="3"/>
    </row>
    <row r="463" spans="2:15" ht="14.25">
      <c r="B463" s="3"/>
      <c r="C463" s="3"/>
      <c r="D463" s="3"/>
      <c r="E463" s="3"/>
      <c r="F463" s="3"/>
      <c r="G463" s="3"/>
      <c r="H463" s="3"/>
      <c r="I463" s="88"/>
      <c r="M463" s="3"/>
      <c r="O463" s="3"/>
    </row>
    <row r="464" spans="2:15" ht="14.25">
      <c r="B464" s="3"/>
      <c r="C464" s="3"/>
      <c r="D464" s="3"/>
      <c r="E464" s="3"/>
      <c r="F464" s="3"/>
      <c r="G464" s="3"/>
      <c r="H464" s="3"/>
      <c r="I464" s="88"/>
      <c r="M464" s="3"/>
      <c r="O464" s="3"/>
    </row>
    <row r="465" spans="2:15" ht="14.25">
      <c r="B465" s="3"/>
      <c r="C465" s="3"/>
      <c r="D465" s="3"/>
      <c r="E465" s="3"/>
      <c r="F465" s="3"/>
      <c r="G465" s="3"/>
      <c r="H465" s="3"/>
      <c r="I465" s="88"/>
      <c r="M465" s="3"/>
      <c r="O465" s="3"/>
    </row>
    <row r="466" spans="2:15" ht="14.25">
      <c r="B466" s="3"/>
      <c r="C466" s="3"/>
      <c r="D466" s="3"/>
      <c r="E466" s="3"/>
      <c r="F466" s="3"/>
      <c r="G466" s="3"/>
      <c r="H466" s="3"/>
      <c r="I466" s="88"/>
      <c r="M466" s="3"/>
      <c r="O466" s="3"/>
    </row>
    <row r="467" spans="2:15" ht="14.25">
      <c r="B467" s="3"/>
      <c r="C467" s="3"/>
      <c r="D467" s="3"/>
      <c r="E467" s="3"/>
      <c r="F467" s="3"/>
      <c r="G467" s="3"/>
      <c r="H467" s="3"/>
      <c r="I467" s="88"/>
      <c r="M467" s="3"/>
      <c r="O467" s="3"/>
    </row>
    <row r="468" spans="2:15" ht="14.25">
      <c r="B468" s="3"/>
      <c r="C468" s="3"/>
      <c r="D468" s="3"/>
      <c r="E468" s="3"/>
      <c r="F468" s="3"/>
      <c r="G468" s="3"/>
      <c r="H468" s="3"/>
      <c r="I468" s="88"/>
      <c r="M468" s="3"/>
      <c r="O468" s="3"/>
    </row>
    <row r="469" spans="2:15" ht="14.25">
      <c r="B469" s="3"/>
      <c r="C469" s="3"/>
      <c r="D469" s="3"/>
      <c r="E469" s="3"/>
      <c r="F469" s="3"/>
      <c r="G469" s="3"/>
      <c r="H469" s="3"/>
      <c r="I469" s="88"/>
      <c r="M469" s="3"/>
      <c r="O469" s="3"/>
    </row>
    <row r="470" spans="2:15" ht="14.25">
      <c r="B470" s="3"/>
      <c r="C470" s="3"/>
      <c r="D470" s="3"/>
      <c r="E470" s="3"/>
      <c r="F470" s="3"/>
      <c r="G470" s="3"/>
      <c r="H470" s="3"/>
      <c r="I470" s="88"/>
      <c r="M470" s="3"/>
      <c r="O470" s="3"/>
    </row>
    <row r="471" spans="2:15" ht="14.25">
      <c r="B471" s="3"/>
      <c r="C471" s="3"/>
      <c r="D471" s="3"/>
      <c r="E471" s="3"/>
      <c r="F471" s="3"/>
      <c r="G471" s="3"/>
      <c r="H471" s="3"/>
      <c r="I471" s="88"/>
      <c r="M471" s="3"/>
      <c r="O471" s="3"/>
    </row>
    <row r="472" spans="2:15" ht="14.25">
      <c r="B472" s="3"/>
      <c r="C472" s="3"/>
      <c r="D472" s="3"/>
      <c r="E472" s="3"/>
      <c r="F472" s="3"/>
      <c r="G472" s="3"/>
      <c r="H472" s="3"/>
      <c r="I472" s="88"/>
      <c r="M472" s="3"/>
      <c r="O472" s="3"/>
    </row>
    <row r="473" spans="2:15" ht="14.25">
      <c r="B473" s="3"/>
      <c r="C473" s="3"/>
      <c r="D473" s="3"/>
      <c r="E473" s="3"/>
      <c r="F473" s="3"/>
      <c r="G473" s="3"/>
      <c r="H473" s="3"/>
      <c r="I473" s="88"/>
      <c r="M473" s="3"/>
      <c r="O473" s="3"/>
    </row>
    <row r="474" spans="2:15" ht="14.25">
      <c r="B474" s="3"/>
      <c r="C474" s="3"/>
      <c r="D474" s="3"/>
      <c r="E474" s="3"/>
      <c r="F474" s="3"/>
      <c r="G474" s="3"/>
      <c r="H474" s="3"/>
      <c r="I474" s="88"/>
      <c r="M474" s="3"/>
      <c r="O474" s="3"/>
    </row>
    <row r="475" spans="2:15" ht="14.25">
      <c r="B475" s="3"/>
      <c r="C475" s="3"/>
      <c r="D475" s="3"/>
      <c r="E475" s="3"/>
      <c r="F475" s="3"/>
      <c r="G475" s="3"/>
      <c r="H475" s="3"/>
      <c r="I475" s="88"/>
      <c r="M475" s="3"/>
      <c r="O475" s="3"/>
    </row>
    <row r="476" spans="2:15" ht="14.25">
      <c r="B476" s="3"/>
      <c r="C476" s="3"/>
      <c r="D476" s="3"/>
      <c r="E476" s="3"/>
      <c r="F476" s="3"/>
      <c r="G476" s="3"/>
      <c r="H476" s="3"/>
      <c r="I476" s="88"/>
      <c r="M476" s="3"/>
      <c r="O476" s="3"/>
    </row>
    <row r="477" spans="2:15" ht="14.25">
      <c r="B477" s="3"/>
      <c r="C477" s="3"/>
      <c r="D477" s="3"/>
      <c r="E477" s="3"/>
      <c r="F477" s="3"/>
      <c r="G477" s="3"/>
      <c r="H477" s="3"/>
      <c r="I477" s="88"/>
      <c r="M477" s="3"/>
      <c r="O477" s="3"/>
    </row>
    <row r="478" spans="2:15" ht="14.25">
      <c r="B478" s="3"/>
      <c r="C478" s="3"/>
      <c r="D478" s="3"/>
      <c r="E478" s="3"/>
      <c r="F478" s="3"/>
      <c r="G478" s="3"/>
      <c r="H478" s="3"/>
      <c r="I478" s="88"/>
      <c r="M478" s="3"/>
      <c r="O478" s="3"/>
    </row>
    <row r="479" spans="2:15" ht="14.25">
      <c r="B479" s="3"/>
      <c r="C479" s="3"/>
      <c r="D479" s="3"/>
      <c r="E479" s="3"/>
      <c r="F479" s="3"/>
      <c r="G479" s="3"/>
      <c r="H479" s="3"/>
      <c r="I479" s="88"/>
      <c r="M479" s="3"/>
      <c r="O479" s="3"/>
    </row>
    <row r="480" spans="2:15" ht="14.25">
      <c r="B480" s="3"/>
      <c r="C480" s="3"/>
      <c r="D480" s="3"/>
      <c r="E480" s="3"/>
      <c r="F480" s="3"/>
      <c r="G480" s="3"/>
      <c r="H480" s="3"/>
      <c r="I480" s="88"/>
      <c r="M480" s="3"/>
      <c r="O480" s="3"/>
    </row>
    <row r="481" spans="2:15" ht="14.25">
      <c r="B481" s="3"/>
      <c r="C481" s="3"/>
      <c r="D481" s="3"/>
      <c r="E481" s="3"/>
      <c r="F481" s="3"/>
      <c r="G481" s="3"/>
      <c r="H481" s="3"/>
      <c r="I481" s="88"/>
      <c r="M481" s="3"/>
      <c r="O481" s="3"/>
    </row>
    <row r="482" spans="2:15" ht="14.25">
      <c r="B482" s="3"/>
      <c r="C482" s="3"/>
      <c r="D482" s="3"/>
      <c r="E482" s="3"/>
      <c r="F482" s="3"/>
      <c r="G482" s="3"/>
      <c r="H482" s="3"/>
      <c r="I482" s="88"/>
      <c r="M482" s="3"/>
      <c r="O482" s="3"/>
    </row>
    <row r="483" spans="2:15" ht="14.25">
      <c r="B483" s="3"/>
      <c r="C483" s="3"/>
      <c r="D483" s="3"/>
      <c r="E483" s="3"/>
      <c r="F483" s="3"/>
      <c r="G483" s="3"/>
      <c r="H483" s="3"/>
      <c r="I483" s="88"/>
      <c r="M483" s="3"/>
      <c r="O483" s="3"/>
    </row>
    <row r="484" spans="2:15" ht="14.25">
      <c r="B484" s="3"/>
      <c r="C484" s="3"/>
      <c r="D484" s="3"/>
      <c r="E484" s="3"/>
      <c r="F484" s="3"/>
      <c r="G484" s="3"/>
      <c r="H484" s="3"/>
      <c r="I484" s="88"/>
      <c r="M484" s="3"/>
      <c r="O484" s="3"/>
    </row>
    <row r="485" spans="2:15" ht="14.25">
      <c r="B485" s="3"/>
      <c r="C485" s="3"/>
      <c r="D485" s="3"/>
      <c r="E485" s="3"/>
      <c r="F485" s="3"/>
      <c r="G485" s="3"/>
      <c r="H485" s="3"/>
      <c r="I485" s="88"/>
      <c r="M485" s="3"/>
      <c r="O485" s="3"/>
    </row>
    <row r="486" spans="2:15" ht="14.25">
      <c r="B486" s="3"/>
      <c r="C486" s="3"/>
      <c r="D486" s="3"/>
      <c r="E486" s="3"/>
      <c r="F486" s="3"/>
      <c r="G486" s="3"/>
      <c r="H486" s="3"/>
      <c r="I486" s="88"/>
      <c r="M486" s="3"/>
      <c r="O486" s="3"/>
    </row>
    <row r="487" spans="2:15" ht="14.25">
      <c r="B487" s="3"/>
      <c r="C487" s="3"/>
      <c r="D487" s="3"/>
      <c r="E487" s="3"/>
      <c r="F487" s="3"/>
      <c r="G487" s="3"/>
      <c r="H487" s="3"/>
      <c r="I487" s="88"/>
      <c r="M487" s="3"/>
      <c r="O487" s="3"/>
    </row>
    <row r="488" spans="2:15" ht="14.25">
      <c r="B488" s="3"/>
      <c r="C488" s="3"/>
      <c r="D488" s="3"/>
      <c r="E488" s="3"/>
      <c r="F488" s="3"/>
      <c r="G488" s="3"/>
      <c r="H488" s="3"/>
      <c r="I488" s="88"/>
      <c r="M488" s="3"/>
      <c r="O488" s="3"/>
    </row>
    <row r="489" spans="2:15" ht="14.25">
      <c r="B489" s="3"/>
      <c r="C489" s="3"/>
      <c r="D489" s="3"/>
      <c r="E489" s="3"/>
      <c r="F489" s="3"/>
      <c r="G489" s="3"/>
      <c r="H489" s="3"/>
      <c r="I489" s="88"/>
      <c r="M489" s="3"/>
      <c r="O489" s="3"/>
    </row>
    <row r="490" spans="2:15" ht="14.25">
      <c r="B490" s="3"/>
      <c r="C490" s="3"/>
      <c r="D490" s="3"/>
      <c r="E490" s="3"/>
      <c r="F490" s="3"/>
      <c r="G490" s="3"/>
      <c r="H490" s="3"/>
      <c r="I490" s="88"/>
      <c r="M490" s="3"/>
      <c r="O490" s="3"/>
    </row>
    <row r="491" spans="2:15" ht="14.25">
      <c r="B491" s="3"/>
      <c r="C491" s="3"/>
      <c r="D491" s="3"/>
      <c r="E491" s="3"/>
      <c r="F491" s="3"/>
      <c r="G491" s="3"/>
      <c r="H491" s="3"/>
      <c r="I491" s="88"/>
      <c r="M491" s="3"/>
      <c r="O491" s="3"/>
    </row>
    <row r="492" spans="2:15" ht="14.25">
      <c r="B492" s="3"/>
      <c r="C492" s="3"/>
      <c r="D492" s="3"/>
      <c r="E492" s="3"/>
      <c r="F492" s="3"/>
      <c r="G492" s="3"/>
      <c r="H492" s="3"/>
      <c r="I492" s="88"/>
      <c r="M492" s="3"/>
      <c r="O492" s="3"/>
    </row>
    <row r="493" spans="2:15" ht="14.25">
      <c r="B493" s="3"/>
      <c r="C493" s="3"/>
      <c r="D493" s="3"/>
      <c r="E493" s="3"/>
      <c r="F493" s="3"/>
      <c r="G493" s="3"/>
      <c r="H493" s="3"/>
      <c r="I493" s="88"/>
      <c r="M493" s="3"/>
      <c r="O493" s="3"/>
    </row>
    <row r="494" spans="2:15" ht="14.25">
      <c r="B494" s="3"/>
      <c r="C494" s="3"/>
      <c r="D494" s="3"/>
      <c r="E494" s="3"/>
      <c r="F494" s="3"/>
      <c r="G494" s="3"/>
      <c r="H494" s="3"/>
      <c r="I494" s="88"/>
      <c r="M494" s="3"/>
      <c r="O494" s="3"/>
    </row>
    <row r="495" spans="2:15" ht="14.25">
      <c r="B495" s="3"/>
      <c r="C495" s="3"/>
      <c r="D495" s="3"/>
      <c r="E495" s="3"/>
      <c r="F495" s="3"/>
      <c r="G495" s="3"/>
      <c r="H495" s="3"/>
      <c r="I495" s="88"/>
      <c r="M495" s="3"/>
      <c r="O495" s="3"/>
    </row>
    <row r="496" spans="2:15" ht="14.25">
      <c r="B496" s="3"/>
      <c r="C496" s="3"/>
      <c r="D496" s="3"/>
      <c r="E496" s="3"/>
      <c r="F496" s="3"/>
      <c r="G496" s="3"/>
      <c r="H496" s="3"/>
      <c r="I496" s="88"/>
      <c r="M496" s="3"/>
      <c r="O496" s="3"/>
    </row>
    <row r="497" spans="2:15" ht="14.25">
      <c r="B497" s="3"/>
      <c r="C497" s="3"/>
      <c r="D497" s="3"/>
      <c r="E497" s="3"/>
      <c r="F497" s="3"/>
      <c r="G497" s="3"/>
      <c r="H497" s="3"/>
      <c r="I497" s="88"/>
      <c r="M497" s="3"/>
      <c r="O497" s="3"/>
    </row>
    <row r="498" spans="2:15" ht="14.25">
      <c r="B498" s="3"/>
      <c r="C498" s="3"/>
      <c r="D498" s="3"/>
      <c r="E498" s="3"/>
      <c r="F498" s="3"/>
      <c r="G498" s="3"/>
      <c r="H498" s="3"/>
      <c r="I498" s="88"/>
      <c r="M498" s="3"/>
      <c r="O498" s="3"/>
    </row>
    <row r="499" spans="2:15" ht="14.25">
      <c r="B499" s="3"/>
      <c r="C499" s="3"/>
      <c r="D499" s="3"/>
      <c r="E499" s="3"/>
      <c r="F499" s="3"/>
      <c r="G499" s="3"/>
      <c r="H499" s="3"/>
      <c r="I499" s="88"/>
      <c r="M499" s="3"/>
      <c r="O499" s="3"/>
    </row>
    <row r="500" spans="2:15" ht="14.25">
      <c r="B500" s="3"/>
      <c r="C500" s="3"/>
      <c r="D500" s="3"/>
      <c r="E500" s="3"/>
      <c r="F500" s="3"/>
      <c r="G500" s="3"/>
      <c r="H500" s="3"/>
      <c r="I500" s="88"/>
      <c r="M500" s="3"/>
      <c r="O500" s="3"/>
    </row>
    <row r="501" spans="2:15" ht="14.25">
      <c r="B501" s="3"/>
      <c r="C501" s="3"/>
      <c r="D501" s="3"/>
      <c r="E501" s="3"/>
      <c r="F501" s="3"/>
      <c r="G501" s="3"/>
      <c r="H501" s="3"/>
      <c r="I501" s="88"/>
      <c r="M501" s="3"/>
      <c r="O501" s="3"/>
    </row>
    <row r="502" spans="2:15" ht="14.25">
      <c r="B502" s="3"/>
      <c r="C502" s="3"/>
      <c r="D502" s="3"/>
      <c r="E502" s="3"/>
      <c r="F502" s="3"/>
      <c r="G502" s="3"/>
      <c r="H502" s="3"/>
      <c r="I502" s="88"/>
      <c r="M502" s="3"/>
      <c r="O502" s="3"/>
    </row>
    <row r="503" spans="2:15" ht="14.25">
      <c r="B503" s="3"/>
      <c r="C503" s="3"/>
      <c r="D503" s="3"/>
      <c r="E503" s="3"/>
      <c r="F503" s="3"/>
      <c r="G503" s="3"/>
      <c r="H503" s="3"/>
      <c r="I503" s="88"/>
      <c r="M503" s="3"/>
      <c r="O503" s="3"/>
    </row>
    <row r="504" spans="2:15" ht="14.25">
      <c r="B504" s="3"/>
      <c r="C504" s="3"/>
      <c r="D504" s="3"/>
      <c r="E504" s="3"/>
      <c r="F504" s="3"/>
      <c r="G504" s="3"/>
      <c r="H504" s="3"/>
      <c r="I504" s="88"/>
      <c r="M504" s="3"/>
      <c r="O504" s="3"/>
    </row>
    <row r="505" spans="2:15" ht="14.25">
      <c r="B505" s="3"/>
      <c r="C505" s="3"/>
      <c r="D505" s="3"/>
      <c r="E505" s="3"/>
      <c r="F505" s="3"/>
      <c r="G505" s="3"/>
      <c r="H505" s="3"/>
      <c r="I505" s="88"/>
      <c r="M505" s="3"/>
      <c r="O505" s="3"/>
    </row>
    <row r="506" spans="2:15" ht="14.25">
      <c r="B506" s="3"/>
      <c r="C506" s="3"/>
      <c r="D506" s="3"/>
      <c r="E506" s="3"/>
      <c r="F506" s="3"/>
      <c r="G506" s="3"/>
      <c r="H506" s="3"/>
      <c r="I506" s="88"/>
      <c r="M506" s="3"/>
      <c r="O506" s="3"/>
    </row>
    <row r="507" spans="2:15" ht="14.25">
      <c r="B507" s="3"/>
      <c r="C507" s="3"/>
      <c r="D507" s="3"/>
      <c r="E507" s="3"/>
      <c r="F507" s="3"/>
      <c r="G507" s="3"/>
      <c r="H507" s="3"/>
      <c r="I507" s="88"/>
      <c r="M507" s="3"/>
      <c r="O507" s="3"/>
    </row>
    <row r="508" spans="2:15" ht="14.25">
      <c r="B508" s="3"/>
      <c r="C508" s="3"/>
      <c r="D508" s="3"/>
      <c r="E508" s="3"/>
      <c r="F508" s="3"/>
      <c r="G508" s="3"/>
      <c r="H508" s="3"/>
      <c r="I508" s="88"/>
      <c r="M508" s="3"/>
      <c r="O508" s="3"/>
    </row>
    <row r="509" spans="2:15" ht="14.25">
      <c r="B509" s="3"/>
      <c r="C509" s="3"/>
      <c r="D509" s="3"/>
      <c r="E509" s="3"/>
      <c r="F509" s="3"/>
      <c r="G509" s="3"/>
      <c r="H509" s="3"/>
      <c r="I509" s="88"/>
      <c r="M509" s="3"/>
      <c r="O509" s="3"/>
    </row>
    <row r="510" spans="2:15" ht="14.25">
      <c r="B510" s="3"/>
      <c r="C510" s="3"/>
      <c r="D510" s="3"/>
      <c r="E510" s="3"/>
      <c r="F510" s="3"/>
      <c r="G510" s="3"/>
      <c r="H510" s="3"/>
      <c r="I510" s="88"/>
      <c r="M510" s="3"/>
      <c r="O510" s="3"/>
    </row>
    <row r="511" spans="2:15" ht="14.25">
      <c r="B511" s="3"/>
      <c r="C511" s="3"/>
      <c r="D511" s="3"/>
      <c r="E511" s="3"/>
      <c r="F511" s="3"/>
      <c r="G511" s="3"/>
      <c r="H511" s="3"/>
      <c r="I511" s="88"/>
      <c r="M511" s="3"/>
      <c r="O511" s="3"/>
    </row>
    <row r="512" spans="2:15" ht="14.25">
      <c r="B512" s="3"/>
      <c r="C512" s="3"/>
      <c r="D512" s="3"/>
      <c r="E512" s="3"/>
      <c r="F512" s="3"/>
      <c r="G512" s="3"/>
      <c r="H512" s="3"/>
      <c r="I512" s="88"/>
      <c r="M512" s="3"/>
      <c r="O512" s="3"/>
    </row>
    <row r="513" spans="2:15" ht="14.25">
      <c r="B513" s="3"/>
      <c r="C513" s="3"/>
      <c r="D513" s="3"/>
      <c r="E513" s="3"/>
      <c r="F513" s="3"/>
      <c r="G513" s="3"/>
      <c r="H513" s="3"/>
      <c r="I513" s="88"/>
      <c r="M513" s="3"/>
      <c r="O513" s="3"/>
    </row>
    <row r="514" spans="2:15" ht="14.25">
      <c r="B514" s="3"/>
      <c r="C514" s="3"/>
      <c r="D514" s="3"/>
      <c r="E514" s="3"/>
      <c r="F514" s="3"/>
      <c r="G514" s="3"/>
      <c r="H514" s="3"/>
      <c r="I514" s="88"/>
      <c r="M514" s="3"/>
      <c r="O514" s="3"/>
    </row>
    <row r="515" spans="2:15" ht="14.25">
      <c r="B515" s="3"/>
      <c r="C515" s="3"/>
      <c r="D515" s="3"/>
      <c r="E515" s="3"/>
      <c r="F515" s="3"/>
      <c r="G515" s="3"/>
      <c r="H515" s="3"/>
      <c r="I515" s="88"/>
      <c r="M515" s="3"/>
      <c r="O515" s="3"/>
    </row>
    <row r="516" spans="2:15" ht="14.25">
      <c r="B516" s="3"/>
      <c r="C516" s="3"/>
      <c r="D516" s="3"/>
      <c r="E516" s="3"/>
      <c r="F516" s="3"/>
      <c r="G516" s="3"/>
      <c r="H516" s="3"/>
      <c r="I516" s="88"/>
      <c r="M516" s="3"/>
      <c r="O516" s="3"/>
    </row>
    <row r="517" spans="2:15" ht="14.25">
      <c r="B517" s="3"/>
      <c r="C517" s="3"/>
      <c r="D517" s="3"/>
      <c r="E517" s="3"/>
      <c r="F517" s="3"/>
      <c r="G517" s="3"/>
      <c r="H517" s="3"/>
      <c r="I517" s="88"/>
      <c r="M517" s="3"/>
      <c r="O517" s="3"/>
    </row>
    <row r="518" spans="2:15" ht="14.25">
      <c r="B518" s="3"/>
      <c r="C518" s="3"/>
      <c r="D518" s="3"/>
      <c r="E518" s="3"/>
      <c r="F518" s="3"/>
      <c r="G518" s="3"/>
      <c r="H518" s="3"/>
      <c r="I518" s="88"/>
      <c r="M518" s="3"/>
      <c r="O518" s="3"/>
    </row>
    <row r="519" spans="2:15" ht="14.25">
      <c r="B519" s="3"/>
      <c r="C519" s="3"/>
      <c r="D519" s="3"/>
      <c r="E519" s="3"/>
      <c r="F519" s="3"/>
      <c r="G519" s="3"/>
      <c r="H519" s="3"/>
      <c r="I519" s="88"/>
      <c r="M519" s="3"/>
      <c r="O519" s="3"/>
    </row>
    <row r="520" spans="2:15" ht="14.25">
      <c r="B520" s="3"/>
      <c r="C520" s="3"/>
      <c r="D520" s="3"/>
      <c r="E520" s="3"/>
      <c r="F520" s="3"/>
      <c r="G520" s="3"/>
      <c r="H520" s="3"/>
      <c r="I520" s="88"/>
      <c r="M520" s="3"/>
      <c r="O520" s="3"/>
    </row>
    <row r="521" spans="2:15" ht="14.25">
      <c r="B521" s="3"/>
      <c r="C521" s="3"/>
      <c r="D521" s="3"/>
      <c r="E521" s="3"/>
      <c r="F521" s="3"/>
      <c r="G521" s="3"/>
      <c r="H521" s="3"/>
      <c r="I521" s="88"/>
      <c r="M521" s="3"/>
      <c r="O521" s="3"/>
    </row>
    <row r="522" spans="2:15" ht="14.25">
      <c r="B522" s="3"/>
      <c r="C522" s="3"/>
      <c r="D522" s="3"/>
      <c r="E522" s="3"/>
      <c r="F522" s="3"/>
      <c r="G522" s="3"/>
      <c r="H522" s="3"/>
      <c r="I522" s="88"/>
      <c r="M522" s="3"/>
      <c r="O522" s="3"/>
    </row>
    <row r="523" spans="2:15" ht="14.25">
      <c r="B523" s="3"/>
      <c r="C523" s="3"/>
      <c r="D523" s="3"/>
      <c r="E523" s="3"/>
      <c r="F523" s="3"/>
      <c r="G523" s="3"/>
      <c r="H523" s="3"/>
      <c r="I523" s="88"/>
      <c r="M523" s="3"/>
      <c r="O523" s="3"/>
    </row>
    <row r="524" spans="2:15" ht="14.25">
      <c r="B524" s="3"/>
      <c r="C524" s="3"/>
      <c r="D524" s="3"/>
      <c r="E524" s="3"/>
      <c r="F524" s="3"/>
      <c r="G524" s="3"/>
      <c r="H524" s="3"/>
      <c r="I524" s="88"/>
      <c r="M524" s="3"/>
      <c r="O524" s="3"/>
    </row>
    <row r="525" spans="2:15" ht="14.25">
      <c r="B525" s="3"/>
      <c r="C525" s="3"/>
      <c r="D525" s="3"/>
      <c r="E525" s="3"/>
      <c r="F525" s="3"/>
      <c r="G525" s="3"/>
      <c r="H525" s="3"/>
      <c r="I525" s="88"/>
      <c r="M525" s="3"/>
      <c r="O525" s="3"/>
    </row>
    <row r="526" spans="2:15" ht="14.25">
      <c r="B526" s="3"/>
      <c r="C526" s="3"/>
      <c r="D526" s="3"/>
      <c r="E526" s="3"/>
      <c r="F526" s="3"/>
      <c r="G526" s="3"/>
      <c r="H526" s="3"/>
      <c r="I526" s="88"/>
      <c r="M526" s="3"/>
      <c r="O526" s="3"/>
    </row>
    <row r="527" spans="2:15" ht="14.25">
      <c r="B527" s="3"/>
      <c r="C527" s="3"/>
      <c r="D527" s="3"/>
      <c r="E527" s="3"/>
      <c r="F527" s="3"/>
      <c r="G527" s="3"/>
      <c r="H527" s="3"/>
      <c r="I527" s="88"/>
      <c r="M527" s="3"/>
      <c r="O527" s="3"/>
    </row>
    <row r="528" spans="2:15" ht="14.25">
      <c r="B528" s="3"/>
      <c r="C528" s="3"/>
      <c r="D528" s="3"/>
      <c r="E528" s="3"/>
      <c r="F528" s="3"/>
      <c r="G528" s="3"/>
      <c r="H528" s="3"/>
      <c r="I528" s="88"/>
      <c r="M528" s="3"/>
      <c r="O528" s="3"/>
    </row>
    <row r="529" spans="2:15" ht="14.25">
      <c r="B529" s="3"/>
      <c r="C529" s="3"/>
      <c r="D529" s="3"/>
      <c r="E529" s="3"/>
      <c r="F529" s="3"/>
      <c r="G529" s="3"/>
      <c r="H529" s="3"/>
      <c r="I529" s="88"/>
      <c r="M529" s="3"/>
      <c r="O529" s="3"/>
    </row>
    <row r="530" spans="2:15" ht="14.25">
      <c r="B530" s="3"/>
      <c r="C530" s="3"/>
      <c r="D530" s="3"/>
      <c r="E530" s="3"/>
      <c r="F530" s="3"/>
      <c r="G530" s="3"/>
      <c r="H530" s="3"/>
      <c r="I530" s="88"/>
      <c r="M530" s="3"/>
      <c r="O530" s="3"/>
    </row>
    <row r="531" spans="2:15" ht="14.25">
      <c r="B531" s="3"/>
      <c r="C531" s="3"/>
      <c r="D531" s="3"/>
      <c r="E531" s="3"/>
      <c r="F531" s="3"/>
      <c r="G531" s="3"/>
      <c r="H531" s="3"/>
      <c r="I531" s="88"/>
      <c r="M531" s="3"/>
      <c r="O531" s="3"/>
    </row>
    <row r="532" spans="2:15" ht="14.25">
      <c r="B532" s="3"/>
      <c r="C532" s="3"/>
      <c r="D532" s="3"/>
      <c r="E532" s="3"/>
      <c r="F532" s="3"/>
      <c r="G532" s="3"/>
      <c r="H532" s="3"/>
      <c r="I532" s="88"/>
      <c r="M532" s="3"/>
      <c r="O532" s="3"/>
    </row>
    <row r="533" spans="2:15" ht="14.25">
      <c r="B533" s="3"/>
      <c r="C533" s="3"/>
      <c r="D533" s="3"/>
      <c r="E533" s="3"/>
      <c r="F533" s="3"/>
      <c r="G533" s="3"/>
      <c r="H533" s="3"/>
      <c r="I533" s="88"/>
      <c r="M533" s="3"/>
      <c r="O533" s="3"/>
    </row>
    <row r="534" spans="2:15" ht="14.25">
      <c r="B534" s="3"/>
      <c r="C534" s="3"/>
      <c r="D534" s="3"/>
      <c r="E534" s="3"/>
      <c r="F534" s="3"/>
      <c r="G534" s="3"/>
      <c r="H534" s="3"/>
      <c r="I534" s="88"/>
      <c r="M534" s="3"/>
      <c r="O534" s="3"/>
    </row>
    <row r="535" spans="2:15" ht="14.25">
      <c r="B535" s="3"/>
      <c r="C535" s="3"/>
      <c r="D535" s="3"/>
      <c r="E535" s="3"/>
      <c r="F535" s="3"/>
      <c r="G535" s="3"/>
      <c r="H535" s="3"/>
      <c r="I535" s="88"/>
      <c r="M535" s="3"/>
      <c r="O535" s="3"/>
    </row>
    <row r="536" spans="2:15" ht="14.25">
      <c r="B536" s="3"/>
      <c r="C536" s="3"/>
      <c r="D536" s="3"/>
      <c r="E536" s="3"/>
      <c r="F536" s="3"/>
      <c r="G536" s="3"/>
      <c r="H536" s="3"/>
      <c r="I536" s="88"/>
      <c r="M536" s="3"/>
      <c r="O536" s="3"/>
    </row>
    <row r="537" spans="2:15" ht="14.25">
      <c r="B537" s="3"/>
      <c r="C537" s="3"/>
      <c r="D537" s="3"/>
      <c r="E537" s="3"/>
      <c r="F537" s="3"/>
      <c r="G537" s="3"/>
      <c r="H537" s="3"/>
      <c r="I537" s="88"/>
      <c r="M537" s="3"/>
      <c r="O537" s="3"/>
    </row>
    <row r="538" spans="2:15" ht="14.25">
      <c r="B538" s="3"/>
      <c r="C538" s="3"/>
      <c r="D538" s="3"/>
      <c r="E538" s="3"/>
      <c r="F538" s="3"/>
      <c r="G538" s="3"/>
      <c r="H538" s="3"/>
      <c r="I538" s="88"/>
      <c r="M538" s="3"/>
      <c r="O538" s="3"/>
    </row>
    <row r="539" spans="2:15" ht="14.25">
      <c r="B539" s="3"/>
      <c r="C539" s="3"/>
      <c r="D539" s="3"/>
      <c r="E539" s="3"/>
      <c r="F539" s="3"/>
      <c r="G539" s="3"/>
      <c r="H539" s="3"/>
      <c r="I539" s="88"/>
      <c r="M539" s="3"/>
      <c r="O539" s="3"/>
    </row>
    <row r="540" spans="2:15" ht="14.25">
      <c r="B540" s="3"/>
      <c r="C540" s="3"/>
      <c r="D540" s="3"/>
      <c r="E540" s="3"/>
      <c r="F540" s="3"/>
      <c r="G540" s="3"/>
      <c r="H540" s="3"/>
      <c r="I540" s="88"/>
      <c r="M540" s="3"/>
      <c r="O540" s="3"/>
    </row>
    <row r="541" spans="2:15" ht="14.25">
      <c r="B541" s="3"/>
      <c r="C541" s="3"/>
      <c r="D541" s="3"/>
      <c r="E541" s="3"/>
      <c r="F541" s="3"/>
      <c r="G541" s="3"/>
      <c r="H541" s="3"/>
      <c r="I541" s="88"/>
      <c r="M541" s="3"/>
      <c r="O541" s="3"/>
    </row>
    <row r="542" spans="2:15" ht="14.25">
      <c r="B542" s="3"/>
      <c r="C542" s="3"/>
      <c r="D542" s="3"/>
      <c r="E542" s="3"/>
      <c r="F542" s="3"/>
      <c r="G542" s="3"/>
      <c r="H542" s="3"/>
      <c r="I542" s="88"/>
      <c r="M542" s="3"/>
      <c r="O542" s="3"/>
    </row>
    <row r="543" spans="2:15" ht="14.25">
      <c r="B543" s="3"/>
      <c r="C543" s="3"/>
      <c r="D543" s="3"/>
      <c r="E543" s="3"/>
      <c r="F543" s="3"/>
      <c r="G543" s="3"/>
      <c r="H543" s="3"/>
      <c r="I543" s="88"/>
      <c r="M543" s="3"/>
      <c r="O543" s="3"/>
    </row>
    <row r="544" spans="2:15" ht="14.25">
      <c r="B544" s="3"/>
      <c r="C544" s="3"/>
      <c r="D544" s="3"/>
      <c r="E544" s="3"/>
      <c r="F544" s="3"/>
      <c r="G544" s="3"/>
      <c r="H544" s="3"/>
      <c r="I544" s="88"/>
      <c r="M544" s="3"/>
      <c r="O544" s="3"/>
    </row>
    <row r="545" spans="2:15" ht="14.25">
      <c r="B545" s="3"/>
      <c r="C545" s="3"/>
      <c r="D545" s="3"/>
      <c r="E545" s="3"/>
      <c r="F545" s="3"/>
      <c r="G545" s="3"/>
      <c r="H545" s="3"/>
      <c r="I545" s="88"/>
      <c r="M545" s="3"/>
      <c r="O545" s="3"/>
    </row>
    <row r="546" spans="2:15" ht="14.25">
      <c r="B546" s="3"/>
      <c r="C546" s="3"/>
      <c r="D546" s="3"/>
      <c r="E546" s="3"/>
      <c r="F546" s="3"/>
      <c r="G546" s="3"/>
      <c r="H546" s="3"/>
      <c r="I546" s="88"/>
      <c r="M546" s="3"/>
      <c r="O546" s="3"/>
    </row>
    <row r="547" spans="2:15" ht="14.25">
      <c r="B547" s="3"/>
      <c r="C547" s="3"/>
      <c r="D547" s="3"/>
      <c r="E547" s="3"/>
      <c r="F547" s="3"/>
      <c r="G547" s="3"/>
      <c r="H547" s="3"/>
      <c r="I547" s="88"/>
      <c r="M547" s="3"/>
      <c r="O547" s="3"/>
    </row>
    <row r="548" spans="2:15" ht="14.25">
      <c r="B548" s="3"/>
      <c r="C548" s="3"/>
      <c r="D548" s="3"/>
      <c r="E548" s="3"/>
      <c r="F548" s="3"/>
      <c r="G548" s="3"/>
      <c r="H548" s="3"/>
      <c r="I548" s="88"/>
      <c r="M548" s="3"/>
      <c r="O548" s="3"/>
    </row>
    <row r="549" spans="2:15" ht="14.25">
      <c r="B549" s="3"/>
      <c r="C549" s="3"/>
      <c r="D549" s="3"/>
      <c r="E549" s="3"/>
      <c r="F549" s="3"/>
      <c r="G549" s="3"/>
      <c r="H549" s="3"/>
      <c r="I549" s="88"/>
      <c r="M549" s="3"/>
      <c r="O549" s="3"/>
    </row>
    <row r="550" spans="2:15" ht="14.25">
      <c r="B550" s="3"/>
      <c r="C550" s="3"/>
      <c r="D550" s="3"/>
      <c r="E550" s="3"/>
      <c r="F550" s="3"/>
      <c r="G550" s="3"/>
      <c r="H550" s="3"/>
      <c r="I550" s="88"/>
      <c r="M550" s="3"/>
      <c r="O550" s="3"/>
    </row>
    <row r="551" spans="2:15" ht="14.25">
      <c r="B551" s="3"/>
      <c r="C551" s="3"/>
      <c r="D551" s="3"/>
      <c r="E551" s="3"/>
      <c r="F551" s="3"/>
      <c r="G551" s="3"/>
      <c r="H551" s="3"/>
      <c r="I551" s="88"/>
      <c r="M551" s="3"/>
      <c r="O551" s="3"/>
    </row>
    <row r="552" spans="2:15" ht="14.25">
      <c r="B552" s="3"/>
      <c r="C552" s="3"/>
      <c r="D552" s="3"/>
      <c r="E552" s="3"/>
      <c r="F552" s="3"/>
      <c r="G552" s="3"/>
      <c r="H552" s="3"/>
      <c r="I552" s="88"/>
      <c r="M552" s="3"/>
      <c r="O552" s="3"/>
    </row>
    <row r="553" spans="2:15" ht="14.25">
      <c r="B553" s="3"/>
      <c r="C553" s="3"/>
      <c r="D553" s="3"/>
      <c r="E553" s="3"/>
      <c r="F553" s="3"/>
      <c r="G553" s="3"/>
      <c r="H553" s="3"/>
      <c r="I553" s="88"/>
      <c r="M553" s="3"/>
      <c r="O553" s="3"/>
    </row>
    <row r="554" spans="2:15" ht="14.25">
      <c r="B554" s="3"/>
      <c r="C554" s="3"/>
      <c r="D554" s="3"/>
      <c r="E554" s="3"/>
      <c r="F554" s="3"/>
      <c r="G554" s="3"/>
      <c r="H554" s="3"/>
      <c r="I554" s="88"/>
      <c r="M554" s="3"/>
      <c r="O554" s="3"/>
    </row>
    <row r="555" spans="2:15" ht="14.25">
      <c r="B555" s="3"/>
      <c r="C555" s="3"/>
      <c r="D555" s="3"/>
      <c r="E555" s="3"/>
      <c r="F555" s="3"/>
      <c r="G555" s="3"/>
      <c r="H555" s="3"/>
      <c r="I555" s="88"/>
      <c r="M555" s="3"/>
      <c r="O555" s="3"/>
    </row>
    <row r="556" spans="2:15" ht="14.25">
      <c r="B556" s="3"/>
      <c r="C556" s="3"/>
      <c r="D556" s="3"/>
      <c r="E556" s="3"/>
      <c r="F556" s="3"/>
      <c r="G556" s="3"/>
      <c r="H556" s="3"/>
      <c r="I556" s="88"/>
      <c r="M556" s="3"/>
      <c r="O556" s="3"/>
    </row>
    <row r="557" spans="2:15" ht="14.25">
      <c r="B557" s="3"/>
      <c r="C557" s="3"/>
      <c r="D557" s="3"/>
      <c r="E557" s="3"/>
      <c r="F557" s="3"/>
      <c r="G557" s="3"/>
      <c r="H557" s="3"/>
      <c r="I557" s="88"/>
      <c r="M557" s="3"/>
      <c r="O557" s="3"/>
    </row>
    <row r="558" spans="2:15" ht="14.25">
      <c r="B558" s="3"/>
      <c r="C558" s="3"/>
      <c r="D558" s="3"/>
      <c r="E558" s="3"/>
      <c r="F558" s="3"/>
      <c r="G558" s="3"/>
      <c r="H558" s="3"/>
      <c r="I558" s="88"/>
      <c r="M558" s="3"/>
      <c r="O558" s="3"/>
    </row>
    <row r="559" spans="2:15" ht="14.25">
      <c r="B559" s="3"/>
      <c r="C559" s="3"/>
      <c r="D559" s="3"/>
      <c r="E559" s="3"/>
      <c r="F559" s="3"/>
      <c r="G559" s="3"/>
      <c r="H559" s="3"/>
      <c r="I559" s="88"/>
      <c r="M559" s="3"/>
      <c r="O559" s="3"/>
    </row>
    <row r="560" spans="2:15" ht="14.25">
      <c r="B560" s="3"/>
      <c r="C560" s="3"/>
      <c r="D560" s="3"/>
      <c r="E560" s="3"/>
      <c r="F560" s="3"/>
      <c r="G560" s="3"/>
      <c r="H560" s="3"/>
      <c r="I560" s="88"/>
      <c r="M560" s="3"/>
      <c r="O560" s="3"/>
    </row>
    <row r="561" spans="2:15" ht="14.25">
      <c r="B561" s="3"/>
      <c r="C561" s="3"/>
      <c r="D561" s="3"/>
      <c r="E561" s="3"/>
      <c r="F561" s="3"/>
      <c r="G561" s="3"/>
      <c r="H561" s="3"/>
      <c r="I561" s="88"/>
      <c r="M561" s="3"/>
      <c r="O561" s="3"/>
    </row>
    <row r="562" spans="2:15" ht="14.25">
      <c r="B562" s="3"/>
      <c r="C562" s="3"/>
      <c r="D562" s="3"/>
      <c r="E562" s="3"/>
      <c r="F562" s="3"/>
      <c r="G562" s="3"/>
      <c r="H562" s="3"/>
      <c r="I562" s="88"/>
      <c r="M562" s="3"/>
      <c r="O562" s="3"/>
    </row>
    <row r="563" spans="2:15" ht="14.25">
      <c r="B563" s="3"/>
      <c r="C563" s="3"/>
      <c r="D563" s="3"/>
      <c r="E563" s="3"/>
      <c r="F563" s="3"/>
      <c r="G563" s="3"/>
      <c r="H563" s="3"/>
      <c r="I563" s="88"/>
      <c r="M563" s="3"/>
      <c r="O563" s="3"/>
    </row>
    <row r="564" spans="2:15" ht="14.25">
      <c r="B564" s="3"/>
      <c r="C564" s="3"/>
      <c r="D564" s="3"/>
      <c r="E564" s="3"/>
      <c r="F564" s="3"/>
      <c r="G564" s="3"/>
      <c r="H564" s="3"/>
      <c r="I564" s="88"/>
      <c r="M564" s="3"/>
      <c r="O564" s="3"/>
    </row>
    <row r="565" spans="2:15" ht="14.25">
      <c r="B565" s="3"/>
      <c r="C565" s="3"/>
      <c r="D565" s="3"/>
      <c r="E565" s="3"/>
      <c r="F565" s="3"/>
      <c r="G565" s="3"/>
      <c r="H565" s="3"/>
      <c r="I565" s="88"/>
      <c r="M565" s="3"/>
      <c r="O565" s="3"/>
    </row>
    <row r="566" spans="2:15" ht="14.25">
      <c r="B566" s="3"/>
      <c r="C566" s="3"/>
      <c r="D566" s="3"/>
      <c r="E566" s="3"/>
      <c r="F566" s="3"/>
      <c r="G566" s="3"/>
      <c r="H566" s="3"/>
      <c r="I566" s="88"/>
      <c r="M566" s="3"/>
      <c r="O566" s="3"/>
    </row>
    <row r="567" spans="2:15" ht="14.25">
      <c r="B567" s="3"/>
      <c r="C567" s="3"/>
      <c r="D567" s="3"/>
      <c r="E567" s="3"/>
      <c r="F567" s="3"/>
      <c r="G567" s="3"/>
      <c r="H567" s="3"/>
      <c r="I567" s="88"/>
      <c r="M567" s="3"/>
      <c r="O567" s="3"/>
    </row>
    <row r="568" spans="2:15" ht="14.25">
      <c r="B568" s="3"/>
      <c r="C568" s="3"/>
      <c r="D568" s="3"/>
      <c r="E568" s="3"/>
      <c r="F568" s="3"/>
      <c r="G568" s="3"/>
      <c r="H568" s="3"/>
      <c r="I568" s="88"/>
      <c r="M568" s="3"/>
      <c r="O568" s="3"/>
    </row>
    <row r="569" spans="2:15" ht="14.25">
      <c r="B569" s="3"/>
      <c r="C569" s="3"/>
      <c r="D569" s="3"/>
      <c r="E569" s="3"/>
      <c r="F569" s="3"/>
      <c r="G569" s="3"/>
      <c r="H569" s="3"/>
      <c r="I569" s="88"/>
      <c r="M569" s="3"/>
      <c r="O569" s="3"/>
    </row>
    <row r="570" spans="2:15" ht="14.25">
      <c r="B570" s="3"/>
      <c r="C570" s="3"/>
      <c r="D570" s="3"/>
      <c r="E570" s="3"/>
      <c r="F570" s="3"/>
      <c r="G570" s="3"/>
      <c r="H570" s="3"/>
      <c r="I570" s="88"/>
      <c r="M570" s="3"/>
      <c r="O570" s="3"/>
    </row>
    <row r="571" spans="2:15" ht="14.25">
      <c r="B571" s="3"/>
      <c r="C571" s="3"/>
      <c r="D571" s="3"/>
      <c r="E571" s="3"/>
      <c r="F571" s="3"/>
      <c r="G571" s="3"/>
      <c r="H571" s="3"/>
      <c r="I571" s="88"/>
      <c r="M571" s="3"/>
      <c r="O571" s="3"/>
    </row>
    <row r="572" spans="2:15" ht="14.25">
      <c r="B572" s="3"/>
      <c r="C572" s="3"/>
      <c r="D572" s="3"/>
      <c r="E572" s="3"/>
      <c r="F572" s="3"/>
      <c r="G572" s="3"/>
      <c r="H572" s="3"/>
      <c r="I572" s="88"/>
      <c r="M572" s="3"/>
      <c r="O572" s="3"/>
    </row>
    <row r="573" spans="2:15" ht="14.25">
      <c r="B573" s="3"/>
      <c r="C573" s="3"/>
      <c r="D573" s="3"/>
      <c r="E573" s="3"/>
      <c r="F573" s="3"/>
      <c r="G573" s="3"/>
      <c r="H573" s="3"/>
      <c r="I573" s="88"/>
      <c r="M573" s="3"/>
      <c r="O573" s="3"/>
    </row>
    <row r="574" spans="2:15" ht="14.25">
      <c r="B574" s="3"/>
      <c r="C574" s="3"/>
      <c r="D574" s="3"/>
      <c r="E574" s="3"/>
      <c r="F574" s="3"/>
      <c r="G574" s="3"/>
      <c r="H574" s="3"/>
      <c r="I574" s="88"/>
      <c r="M574" s="3"/>
      <c r="O574" s="3"/>
    </row>
    <row r="575" spans="2:15" ht="14.25">
      <c r="B575" s="3"/>
      <c r="C575" s="3"/>
      <c r="D575" s="3"/>
      <c r="E575" s="3"/>
      <c r="F575" s="3"/>
      <c r="G575" s="3"/>
      <c r="H575" s="3"/>
      <c r="I575" s="88"/>
      <c r="M575" s="3"/>
      <c r="O575" s="3"/>
    </row>
    <row r="576" spans="2:15" ht="14.25">
      <c r="B576" s="3"/>
      <c r="C576" s="3"/>
      <c r="D576" s="3"/>
      <c r="E576" s="3"/>
      <c r="F576" s="3"/>
      <c r="G576" s="3"/>
      <c r="H576" s="3"/>
      <c r="I576" s="88"/>
      <c r="M576" s="3"/>
      <c r="O576" s="3"/>
    </row>
    <row r="577" spans="2:15" ht="14.25">
      <c r="B577" s="3"/>
      <c r="C577" s="3"/>
      <c r="D577" s="3"/>
      <c r="E577" s="3"/>
      <c r="F577" s="3"/>
      <c r="G577" s="3"/>
      <c r="H577" s="3"/>
      <c r="I577" s="88"/>
      <c r="M577" s="3"/>
      <c r="O577" s="3"/>
    </row>
    <row r="578" spans="2:15" ht="14.25">
      <c r="B578" s="3"/>
      <c r="C578" s="3"/>
      <c r="D578" s="3"/>
      <c r="E578" s="3"/>
      <c r="F578" s="3"/>
      <c r="G578" s="3"/>
      <c r="H578" s="3"/>
      <c r="I578" s="88"/>
      <c r="M578" s="3"/>
      <c r="O578" s="3"/>
    </row>
    <row r="579" spans="2:15" ht="14.25">
      <c r="B579" s="3"/>
      <c r="C579" s="3"/>
      <c r="D579" s="3"/>
      <c r="E579" s="3"/>
      <c r="F579" s="3"/>
      <c r="G579" s="3"/>
      <c r="H579" s="3"/>
      <c r="I579" s="88"/>
      <c r="M579" s="3"/>
      <c r="O579" s="3"/>
    </row>
    <row r="580" spans="2:15" ht="14.25">
      <c r="B580" s="3"/>
      <c r="C580" s="3"/>
      <c r="D580" s="3"/>
      <c r="E580" s="3"/>
      <c r="F580" s="3"/>
      <c r="G580" s="3"/>
      <c r="H580" s="3"/>
      <c r="I580" s="88"/>
      <c r="M580" s="3"/>
      <c r="O580" s="3"/>
    </row>
    <row r="581" spans="2:15" ht="14.25">
      <c r="B581" s="3"/>
      <c r="C581" s="3"/>
      <c r="D581" s="3"/>
      <c r="E581" s="3"/>
      <c r="F581" s="3"/>
      <c r="G581" s="3"/>
      <c r="H581" s="3"/>
      <c r="I581" s="88"/>
      <c r="M581" s="3"/>
      <c r="O581" s="3"/>
    </row>
    <row r="582" spans="2:15" ht="14.25">
      <c r="B582" s="3"/>
      <c r="C582" s="3"/>
      <c r="D582" s="3"/>
      <c r="E582" s="3"/>
      <c r="F582" s="3"/>
      <c r="G582" s="3"/>
      <c r="H582" s="3"/>
      <c r="I582" s="88"/>
      <c r="M582" s="3"/>
      <c r="O582" s="3"/>
    </row>
    <row r="583" spans="2:15" ht="14.25">
      <c r="B583" s="3"/>
      <c r="C583" s="3"/>
      <c r="D583" s="3"/>
      <c r="E583" s="3"/>
      <c r="F583" s="3"/>
      <c r="G583" s="3"/>
      <c r="H583" s="3"/>
      <c r="I583" s="88"/>
      <c r="M583" s="3"/>
      <c r="O583" s="3"/>
    </row>
    <row r="584" spans="2:15" ht="14.25">
      <c r="B584" s="3"/>
      <c r="C584" s="3"/>
      <c r="D584" s="3"/>
      <c r="E584" s="3"/>
      <c r="F584" s="3"/>
      <c r="G584" s="3"/>
      <c r="H584" s="3"/>
      <c r="I584" s="88"/>
      <c r="M584" s="3"/>
      <c r="O584" s="3"/>
    </row>
    <row r="585" spans="2:15" ht="14.25">
      <c r="B585" s="3"/>
      <c r="C585" s="3"/>
      <c r="D585" s="3"/>
      <c r="E585" s="3"/>
      <c r="F585" s="3"/>
      <c r="G585" s="3"/>
      <c r="H585" s="3"/>
      <c r="I585" s="88"/>
      <c r="M585" s="3"/>
      <c r="O585" s="3"/>
    </row>
    <row r="586" spans="2:15" ht="14.25">
      <c r="B586" s="3"/>
      <c r="C586" s="3"/>
      <c r="D586" s="3"/>
      <c r="E586" s="3"/>
      <c r="F586" s="3"/>
      <c r="G586" s="3"/>
      <c r="H586" s="3"/>
      <c r="I586" s="88"/>
      <c r="M586" s="3"/>
      <c r="O586" s="3"/>
    </row>
    <row r="587" spans="2:15" ht="14.25">
      <c r="B587" s="3"/>
      <c r="C587" s="3"/>
      <c r="D587" s="3"/>
      <c r="E587" s="3"/>
      <c r="F587" s="3"/>
      <c r="G587" s="3"/>
      <c r="H587" s="3"/>
      <c r="I587" s="88"/>
      <c r="M587" s="3"/>
      <c r="O587" s="3"/>
    </row>
    <row r="588" spans="2:15" ht="14.25">
      <c r="B588" s="3"/>
      <c r="C588" s="3"/>
      <c r="D588" s="3"/>
      <c r="E588" s="3"/>
      <c r="F588" s="3"/>
      <c r="G588" s="3"/>
      <c r="H588" s="3"/>
      <c r="I588" s="88"/>
      <c r="M588" s="3"/>
      <c r="O588" s="3"/>
    </row>
    <row r="589" spans="2:15" ht="14.25">
      <c r="B589" s="3"/>
      <c r="C589" s="3"/>
      <c r="D589" s="3"/>
      <c r="E589" s="3"/>
      <c r="F589" s="3"/>
      <c r="G589" s="3"/>
      <c r="H589" s="3"/>
      <c r="I589" s="88"/>
      <c r="M589" s="3"/>
      <c r="O589" s="3"/>
    </row>
    <row r="590" spans="2:15" ht="14.25">
      <c r="B590" s="3"/>
      <c r="C590" s="3"/>
      <c r="D590" s="3"/>
      <c r="E590" s="3"/>
      <c r="F590" s="3"/>
      <c r="G590" s="3"/>
      <c r="H590" s="3"/>
      <c r="I590" s="88"/>
      <c r="M590" s="3"/>
      <c r="O590" s="3"/>
    </row>
    <row r="591" spans="2:15" ht="14.25">
      <c r="B591" s="3"/>
      <c r="C591" s="3"/>
      <c r="D591" s="3"/>
      <c r="E591" s="3"/>
      <c r="F591" s="3"/>
      <c r="G591" s="3"/>
      <c r="H591" s="3"/>
      <c r="I591" s="88"/>
      <c r="M591" s="3"/>
      <c r="O591" s="3"/>
    </row>
    <row r="592" spans="2:15" ht="14.25">
      <c r="B592" s="3"/>
      <c r="C592" s="3"/>
      <c r="D592" s="3"/>
      <c r="E592" s="3"/>
      <c r="F592" s="3"/>
      <c r="G592" s="3"/>
      <c r="H592" s="3"/>
      <c r="I592" s="88"/>
      <c r="M592" s="3"/>
      <c r="O592" s="3"/>
    </row>
    <row r="593" spans="2:15" ht="14.25">
      <c r="B593" s="3"/>
      <c r="C593" s="3"/>
      <c r="D593" s="3"/>
      <c r="E593" s="3"/>
      <c r="F593" s="3"/>
      <c r="G593" s="3"/>
      <c r="H593" s="3"/>
      <c r="I593" s="88"/>
      <c r="M593" s="3"/>
      <c r="O593" s="3"/>
    </row>
    <row r="594" spans="2:15" ht="14.25">
      <c r="B594" s="3"/>
      <c r="C594" s="3"/>
      <c r="D594" s="3"/>
      <c r="E594" s="3"/>
      <c r="F594" s="3"/>
      <c r="G594" s="3"/>
      <c r="H594" s="3"/>
      <c r="I594" s="88"/>
      <c r="M594" s="3"/>
      <c r="O594" s="3"/>
    </row>
    <row r="595" spans="2:15" ht="14.25">
      <c r="B595" s="3"/>
      <c r="C595" s="3"/>
      <c r="D595" s="3"/>
      <c r="E595" s="3"/>
      <c r="F595" s="3"/>
      <c r="G595" s="3"/>
      <c r="H595" s="3"/>
      <c r="I595" s="88"/>
      <c r="M595" s="3"/>
      <c r="O595" s="3"/>
    </row>
    <row r="596" spans="2:15" ht="14.25">
      <c r="B596" s="3"/>
      <c r="C596" s="3"/>
      <c r="D596" s="3"/>
      <c r="E596" s="3"/>
      <c r="F596" s="3"/>
      <c r="G596" s="3"/>
      <c r="H596" s="3"/>
      <c r="I596" s="88"/>
      <c r="M596" s="3"/>
      <c r="O596" s="3"/>
    </row>
    <row r="597" spans="2:15" ht="14.25">
      <c r="B597" s="3"/>
      <c r="C597" s="3"/>
      <c r="D597" s="3"/>
      <c r="E597" s="3"/>
      <c r="F597" s="3"/>
      <c r="G597" s="3"/>
      <c r="H597" s="3"/>
      <c r="I597" s="88"/>
      <c r="M597" s="3"/>
      <c r="O597" s="3"/>
    </row>
    <row r="598" spans="2:15" ht="14.25">
      <c r="B598" s="3"/>
      <c r="C598" s="3"/>
      <c r="D598" s="3"/>
      <c r="E598" s="3"/>
      <c r="F598" s="3"/>
      <c r="G598" s="3"/>
      <c r="H598" s="3"/>
      <c r="I598" s="88"/>
      <c r="M598" s="3"/>
      <c r="O598" s="3"/>
    </row>
    <row r="599" spans="2:15" ht="14.25">
      <c r="B599" s="3"/>
      <c r="C599" s="3"/>
      <c r="D599" s="3"/>
      <c r="E599" s="3"/>
      <c r="F599" s="3"/>
      <c r="G599" s="3"/>
      <c r="H599" s="3"/>
      <c r="I599" s="88"/>
      <c r="M599" s="3"/>
      <c r="O599" s="3"/>
    </row>
    <row r="600" spans="2:15" ht="14.25">
      <c r="B600" s="3"/>
      <c r="C600" s="3"/>
      <c r="D600" s="3"/>
      <c r="E600" s="3"/>
      <c r="F600" s="3"/>
      <c r="G600" s="3"/>
      <c r="H600" s="3"/>
      <c r="I600" s="88"/>
      <c r="M600" s="3"/>
      <c r="O600" s="3"/>
    </row>
    <row r="601" spans="2:15" ht="14.25">
      <c r="B601" s="3"/>
      <c r="C601" s="3"/>
      <c r="D601" s="3"/>
      <c r="E601" s="3"/>
      <c r="F601" s="3"/>
      <c r="G601" s="3"/>
      <c r="H601" s="3"/>
      <c r="I601" s="88"/>
      <c r="M601" s="3"/>
      <c r="O601" s="3"/>
    </row>
    <row r="602" spans="2:15" ht="14.25">
      <c r="B602" s="3"/>
      <c r="C602" s="3"/>
      <c r="D602" s="3"/>
      <c r="E602" s="3"/>
      <c r="F602" s="3"/>
      <c r="G602" s="3"/>
      <c r="H602" s="3"/>
      <c r="I602" s="88"/>
      <c r="M602" s="3"/>
      <c r="O602" s="3"/>
    </row>
    <row r="603" spans="2:15" ht="14.25">
      <c r="B603" s="3"/>
      <c r="C603" s="3"/>
      <c r="D603" s="3"/>
      <c r="E603" s="3"/>
      <c r="F603" s="3"/>
      <c r="G603" s="3"/>
      <c r="H603" s="3"/>
      <c r="I603" s="88"/>
      <c r="M603" s="3"/>
      <c r="O603" s="3"/>
    </row>
    <row r="604" spans="2:15" ht="14.25">
      <c r="B604" s="3"/>
      <c r="C604" s="3"/>
      <c r="D604" s="3"/>
      <c r="E604" s="3"/>
      <c r="F604" s="3"/>
      <c r="G604" s="3"/>
      <c r="H604" s="3"/>
      <c r="I604" s="88"/>
      <c r="M604" s="3"/>
      <c r="O604" s="3"/>
    </row>
    <row r="605" spans="2:15" ht="14.25">
      <c r="B605" s="3"/>
      <c r="C605" s="3"/>
      <c r="D605" s="3"/>
      <c r="E605" s="3"/>
      <c r="F605" s="3"/>
      <c r="G605" s="3"/>
      <c r="H605" s="3"/>
      <c r="I605" s="88"/>
      <c r="M605" s="3"/>
      <c r="O605" s="3"/>
    </row>
    <row r="606" spans="2:15" ht="14.25">
      <c r="B606" s="3"/>
      <c r="C606" s="3"/>
      <c r="D606" s="3"/>
      <c r="E606" s="3"/>
      <c r="F606" s="3"/>
      <c r="G606" s="3"/>
      <c r="H606" s="3"/>
      <c r="I606" s="88"/>
      <c r="M606" s="3"/>
      <c r="O606" s="3"/>
    </row>
    <row r="607" spans="2:15" ht="14.25">
      <c r="B607" s="3"/>
      <c r="C607" s="3"/>
      <c r="D607" s="3"/>
      <c r="E607" s="3"/>
      <c r="F607" s="3"/>
      <c r="G607" s="3"/>
      <c r="H607" s="3"/>
      <c r="I607" s="88"/>
      <c r="M607" s="3"/>
      <c r="O607" s="3"/>
    </row>
    <row r="608" spans="2:15" ht="14.25">
      <c r="B608" s="3"/>
      <c r="C608" s="3"/>
      <c r="D608" s="3"/>
      <c r="E608" s="3"/>
      <c r="F608" s="3"/>
      <c r="G608" s="3"/>
      <c r="H608" s="3"/>
      <c r="I608" s="88"/>
      <c r="M608" s="3"/>
      <c r="O608" s="3"/>
    </row>
    <row r="609" spans="2:15" ht="14.25">
      <c r="B609" s="3"/>
      <c r="C609" s="3"/>
      <c r="D609" s="3"/>
      <c r="E609" s="3"/>
      <c r="F609" s="3"/>
      <c r="G609" s="3"/>
      <c r="H609" s="3"/>
      <c r="I609" s="88"/>
      <c r="M609" s="3"/>
      <c r="O609" s="3"/>
    </row>
    <row r="610" spans="2:15" ht="14.25">
      <c r="B610" s="3"/>
      <c r="C610" s="3"/>
      <c r="D610" s="3"/>
      <c r="E610" s="3"/>
      <c r="F610" s="3"/>
      <c r="G610" s="3"/>
      <c r="H610" s="3"/>
      <c r="I610" s="88"/>
      <c r="M610" s="3"/>
      <c r="O610" s="3"/>
    </row>
    <row r="611" spans="2:15" ht="14.25">
      <c r="B611" s="3"/>
      <c r="C611" s="3"/>
      <c r="D611" s="3"/>
      <c r="E611" s="3"/>
      <c r="F611" s="3"/>
      <c r="G611" s="3"/>
      <c r="H611" s="3"/>
      <c r="I611" s="88"/>
      <c r="M611" s="3"/>
      <c r="O611" s="3"/>
    </row>
    <row r="612" spans="2:15" ht="14.25">
      <c r="B612" s="3"/>
      <c r="C612" s="3"/>
      <c r="D612" s="3"/>
      <c r="E612" s="3"/>
      <c r="F612" s="3"/>
      <c r="G612" s="3"/>
      <c r="H612" s="3"/>
      <c r="I612" s="88"/>
      <c r="M612" s="3"/>
      <c r="O612" s="3"/>
    </row>
    <row r="613" spans="2:15" ht="14.25">
      <c r="B613" s="3"/>
      <c r="C613" s="3"/>
      <c r="D613" s="3"/>
      <c r="E613" s="3"/>
      <c r="F613" s="3"/>
      <c r="G613" s="3"/>
      <c r="H613" s="3"/>
      <c r="I613" s="88"/>
      <c r="M613" s="3"/>
      <c r="O613" s="3"/>
    </row>
    <row r="614" spans="2:15" ht="14.25">
      <c r="B614" s="3"/>
      <c r="C614" s="3"/>
      <c r="D614" s="3"/>
      <c r="E614" s="3"/>
      <c r="F614" s="3"/>
      <c r="G614" s="3"/>
      <c r="H614" s="3"/>
      <c r="I614" s="88"/>
      <c r="M614" s="3"/>
      <c r="O614" s="3"/>
    </row>
    <row r="615" spans="2:15" ht="14.25">
      <c r="B615" s="3"/>
      <c r="C615" s="3"/>
      <c r="D615" s="3"/>
      <c r="E615" s="3"/>
      <c r="F615" s="3"/>
      <c r="G615" s="3"/>
      <c r="H615" s="3"/>
      <c r="I615" s="88"/>
      <c r="M615" s="3"/>
      <c r="O615" s="3"/>
    </row>
    <row r="616" spans="2:15" ht="14.25">
      <c r="B616" s="3"/>
      <c r="C616" s="3"/>
      <c r="D616" s="3"/>
      <c r="E616" s="3"/>
      <c r="F616" s="3"/>
      <c r="G616" s="3"/>
      <c r="H616" s="3"/>
      <c r="I616" s="88"/>
      <c r="M616" s="3"/>
      <c r="O616" s="3"/>
    </row>
    <row r="617" spans="2:15" ht="14.25">
      <c r="B617" s="3"/>
      <c r="C617" s="3"/>
      <c r="D617" s="3"/>
      <c r="E617" s="3"/>
      <c r="F617" s="3"/>
      <c r="G617" s="3"/>
      <c r="H617" s="3"/>
      <c r="I617" s="88"/>
      <c r="M617" s="3"/>
      <c r="O617" s="3"/>
    </row>
    <row r="618" spans="2:15" ht="14.25">
      <c r="B618" s="3"/>
      <c r="C618" s="3"/>
      <c r="D618" s="3"/>
      <c r="E618" s="3"/>
      <c r="F618" s="3"/>
      <c r="G618" s="3"/>
      <c r="H618" s="3"/>
      <c r="I618" s="88"/>
      <c r="M618" s="3"/>
      <c r="O618" s="3"/>
    </row>
    <row r="619" spans="2:15" ht="14.25">
      <c r="B619" s="3"/>
      <c r="C619" s="3"/>
      <c r="D619" s="3"/>
      <c r="E619" s="3"/>
      <c r="F619" s="3"/>
      <c r="G619" s="3"/>
      <c r="H619" s="3"/>
      <c r="I619" s="88"/>
      <c r="M619" s="3"/>
      <c r="O619" s="3"/>
    </row>
    <row r="620" spans="2:15" ht="14.25">
      <c r="B620" s="3"/>
      <c r="C620" s="3"/>
      <c r="D620" s="3"/>
      <c r="E620" s="3"/>
      <c r="F620" s="3"/>
      <c r="G620" s="3"/>
      <c r="H620" s="3"/>
      <c r="I620" s="88"/>
      <c r="M620" s="3"/>
      <c r="O620" s="3"/>
    </row>
    <row r="621" spans="2:15" ht="14.25">
      <c r="B621" s="3"/>
      <c r="C621" s="3"/>
      <c r="D621" s="3"/>
      <c r="E621" s="3"/>
      <c r="F621" s="3"/>
      <c r="G621" s="3"/>
      <c r="H621" s="3"/>
      <c r="I621" s="88"/>
      <c r="M621" s="3"/>
      <c r="O621" s="3"/>
    </row>
    <row r="622" spans="2:15" ht="14.25">
      <c r="B622" s="3"/>
      <c r="C622" s="3"/>
      <c r="D622" s="3"/>
      <c r="E622" s="3"/>
      <c r="F622" s="3"/>
      <c r="G622" s="3"/>
      <c r="H622" s="3"/>
      <c r="I622" s="88"/>
      <c r="M622" s="3"/>
      <c r="O622" s="3"/>
    </row>
    <row r="623" spans="2:15" ht="14.25">
      <c r="B623" s="3"/>
      <c r="C623" s="3"/>
      <c r="D623" s="3"/>
      <c r="E623" s="3"/>
      <c r="F623" s="3"/>
      <c r="G623" s="3"/>
      <c r="H623" s="3"/>
      <c r="I623" s="88"/>
      <c r="M623" s="3"/>
      <c r="O623" s="3"/>
    </row>
    <row r="624" spans="2:15" ht="14.25">
      <c r="B624" s="3"/>
      <c r="C624" s="3"/>
      <c r="D624" s="3"/>
      <c r="E624" s="3"/>
      <c r="F624" s="3"/>
      <c r="G624" s="3"/>
      <c r="H624" s="3"/>
      <c r="I624" s="88"/>
      <c r="M624" s="3"/>
      <c r="O624" s="3"/>
    </row>
    <row r="625" spans="2:15" ht="14.25">
      <c r="B625" s="3"/>
      <c r="C625" s="3"/>
      <c r="D625" s="3"/>
      <c r="E625" s="3"/>
      <c r="F625" s="3"/>
      <c r="G625" s="3"/>
      <c r="H625" s="3"/>
      <c r="I625" s="88"/>
      <c r="M625" s="3"/>
      <c r="O625" s="3"/>
    </row>
    <row r="626" spans="2:15" ht="14.25">
      <c r="B626" s="3"/>
      <c r="C626" s="3"/>
      <c r="D626" s="3"/>
      <c r="E626" s="3"/>
      <c r="F626" s="3"/>
      <c r="G626" s="3"/>
      <c r="H626" s="3"/>
      <c r="I626" s="88"/>
      <c r="M626" s="3"/>
      <c r="O626" s="3"/>
    </row>
    <row r="627" spans="2:15" ht="14.25">
      <c r="B627" s="3"/>
      <c r="C627" s="3"/>
      <c r="D627" s="3"/>
      <c r="E627" s="3"/>
      <c r="F627" s="3"/>
      <c r="G627" s="3"/>
      <c r="H627" s="3"/>
      <c r="I627" s="88"/>
      <c r="M627" s="3"/>
      <c r="O627" s="3"/>
    </row>
    <row r="628" spans="2:15" ht="14.25">
      <c r="B628" s="3"/>
      <c r="C628" s="3"/>
      <c r="D628" s="3"/>
      <c r="E628" s="3"/>
      <c r="F628" s="3"/>
      <c r="G628" s="3"/>
      <c r="H628" s="3"/>
      <c r="I628" s="88"/>
      <c r="M628" s="3"/>
      <c r="O628" s="3"/>
    </row>
    <row r="629" spans="2:15" ht="14.25">
      <c r="B629" s="3"/>
      <c r="C629" s="3"/>
      <c r="D629" s="3"/>
      <c r="E629" s="3"/>
      <c r="F629" s="3"/>
      <c r="G629" s="3"/>
      <c r="H629" s="3"/>
      <c r="I629" s="88"/>
      <c r="M629" s="3"/>
      <c r="O629" s="3"/>
    </row>
    <row r="630" spans="2:15" ht="14.25">
      <c r="B630" s="3"/>
      <c r="C630" s="3"/>
      <c r="D630" s="3"/>
      <c r="E630" s="3"/>
      <c r="F630" s="3"/>
      <c r="G630" s="3"/>
      <c r="H630" s="3"/>
      <c r="I630" s="88"/>
      <c r="M630" s="3"/>
      <c r="O630" s="3"/>
    </row>
    <row r="631" spans="2:15" ht="14.25">
      <c r="B631" s="3"/>
      <c r="C631" s="3"/>
      <c r="D631" s="3"/>
      <c r="E631" s="3"/>
      <c r="F631" s="3"/>
      <c r="G631" s="3"/>
      <c r="H631" s="3"/>
      <c r="I631" s="88"/>
      <c r="M631" s="3"/>
      <c r="O631" s="3"/>
    </row>
    <row r="632" spans="2:15" ht="14.25">
      <c r="B632" s="3"/>
      <c r="C632" s="3"/>
      <c r="D632" s="3"/>
      <c r="E632" s="3"/>
      <c r="F632" s="3"/>
      <c r="G632" s="3"/>
      <c r="H632" s="3"/>
      <c r="I632" s="88"/>
      <c r="M632" s="3"/>
      <c r="O632" s="3"/>
    </row>
    <row r="633" spans="2:15" ht="14.25">
      <c r="B633" s="3"/>
      <c r="C633" s="3"/>
      <c r="D633" s="3"/>
      <c r="E633" s="3"/>
      <c r="F633" s="3"/>
      <c r="G633" s="3"/>
      <c r="H633" s="3"/>
      <c r="I633" s="88"/>
      <c r="M633" s="3"/>
      <c r="O633" s="3"/>
    </row>
    <row r="634" spans="2:15" ht="14.25">
      <c r="B634" s="3"/>
      <c r="C634" s="3"/>
      <c r="D634" s="3"/>
      <c r="E634" s="3"/>
      <c r="F634" s="3"/>
      <c r="G634" s="3"/>
      <c r="H634" s="3"/>
      <c r="I634" s="88"/>
      <c r="M634" s="3"/>
      <c r="O634" s="3"/>
    </row>
    <row r="635" spans="2:15" ht="14.25">
      <c r="B635" s="3"/>
      <c r="C635" s="3"/>
      <c r="D635" s="3"/>
      <c r="E635" s="3"/>
      <c r="F635" s="3"/>
      <c r="G635" s="3"/>
      <c r="H635" s="3"/>
      <c r="I635" s="88"/>
      <c r="M635" s="3"/>
      <c r="O635" s="3"/>
    </row>
    <row r="636" spans="2:15" ht="14.25">
      <c r="B636" s="3"/>
      <c r="C636" s="3"/>
      <c r="D636" s="3"/>
      <c r="E636" s="3"/>
      <c r="F636" s="3"/>
      <c r="G636" s="3"/>
      <c r="H636" s="3"/>
      <c r="I636" s="88"/>
      <c r="M636" s="3"/>
      <c r="O636" s="3"/>
    </row>
    <row r="637" spans="2:15" ht="14.25">
      <c r="B637" s="3"/>
      <c r="C637" s="3"/>
      <c r="D637" s="3"/>
      <c r="E637" s="3"/>
      <c r="F637" s="3"/>
      <c r="G637" s="3"/>
      <c r="H637" s="3"/>
      <c r="I637" s="88"/>
      <c r="M637" s="3"/>
      <c r="O637" s="3"/>
    </row>
    <row r="638" spans="2:15" ht="14.25">
      <c r="B638" s="3"/>
      <c r="C638" s="3"/>
      <c r="D638" s="3"/>
      <c r="E638" s="3"/>
      <c r="F638" s="3"/>
      <c r="G638" s="3"/>
      <c r="H638" s="3"/>
      <c r="I638" s="88"/>
      <c r="M638" s="3"/>
      <c r="O638" s="3"/>
    </row>
    <row r="639" spans="2:15" ht="14.25">
      <c r="B639" s="3"/>
      <c r="C639" s="3"/>
      <c r="D639" s="3"/>
      <c r="E639" s="3"/>
      <c r="F639" s="3"/>
      <c r="G639" s="3"/>
      <c r="H639" s="3"/>
      <c r="I639" s="88"/>
      <c r="M639" s="3"/>
      <c r="O639" s="3"/>
    </row>
    <row r="640" spans="2:15" ht="14.25">
      <c r="B640" s="3"/>
      <c r="C640" s="3"/>
      <c r="D640" s="3"/>
      <c r="E640" s="3"/>
      <c r="F640" s="3"/>
      <c r="G640" s="3"/>
      <c r="H640" s="3"/>
      <c r="I640" s="88"/>
      <c r="M640" s="3"/>
      <c r="O640" s="3"/>
    </row>
    <row r="641" spans="2:15" ht="14.25">
      <c r="B641" s="3"/>
      <c r="C641" s="3"/>
      <c r="D641" s="3"/>
      <c r="E641" s="3"/>
      <c r="F641" s="3"/>
      <c r="G641" s="3"/>
      <c r="H641" s="3"/>
      <c r="I641" s="88"/>
      <c r="M641" s="3"/>
      <c r="O641" s="3"/>
    </row>
    <row r="642" spans="2:15" ht="14.25">
      <c r="B642" s="3"/>
      <c r="C642" s="3"/>
      <c r="D642" s="3"/>
      <c r="E642" s="3"/>
      <c r="F642" s="3"/>
      <c r="G642" s="3"/>
      <c r="H642" s="3"/>
      <c r="I642" s="88"/>
      <c r="M642" s="3"/>
      <c r="O642" s="3"/>
    </row>
    <row r="643" spans="2:15" ht="14.25">
      <c r="B643" s="3"/>
      <c r="C643" s="3"/>
      <c r="D643" s="3"/>
      <c r="E643" s="3"/>
      <c r="F643" s="3"/>
      <c r="G643" s="3"/>
      <c r="H643" s="3"/>
      <c r="I643" s="88"/>
      <c r="M643" s="3"/>
      <c r="O643" s="3"/>
    </row>
    <row r="644" spans="2:15" ht="14.25">
      <c r="B644" s="3"/>
      <c r="C644" s="3"/>
      <c r="D644" s="3"/>
      <c r="E644" s="3"/>
      <c r="F644" s="3"/>
      <c r="G644" s="3"/>
      <c r="H644" s="3"/>
      <c r="I644" s="88"/>
      <c r="M644" s="3"/>
      <c r="O644" s="3"/>
    </row>
    <row r="645" spans="2:15" ht="14.25">
      <c r="B645" s="3"/>
      <c r="C645" s="3"/>
      <c r="D645" s="3"/>
      <c r="E645" s="3"/>
      <c r="F645" s="3"/>
      <c r="G645" s="3"/>
      <c r="H645" s="3"/>
      <c r="I645" s="88"/>
      <c r="M645" s="3"/>
      <c r="O645" s="3"/>
    </row>
    <row r="646" spans="2:15" ht="14.25">
      <c r="B646" s="3"/>
      <c r="C646" s="3"/>
      <c r="D646" s="3"/>
      <c r="E646" s="3"/>
      <c r="F646" s="3"/>
      <c r="G646" s="3"/>
      <c r="H646" s="3"/>
      <c r="I646" s="88"/>
      <c r="M646" s="3"/>
      <c r="O646" s="3"/>
    </row>
    <row r="647" spans="2:15" ht="14.25">
      <c r="B647" s="3"/>
      <c r="C647" s="3"/>
      <c r="D647" s="3"/>
      <c r="E647" s="3"/>
      <c r="F647" s="3"/>
      <c r="G647" s="3"/>
      <c r="H647" s="3"/>
      <c r="I647" s="88"/>
      <c r="M647" s="3"/>
      <c r="O647" s="3"/>
    </row>
    <row r="648" spans="2:15" ht="14.25">
      <c r="B648" s="3"/>
      <c r="C648" s="3"/>
      <c r="D648" s="3"/>
      <c r="E648" s="3"/>
      <c r="F648" s="3"/>
      <c r="G648" s="3"/>
      <c r="H648" s="3"/>
      <c r="I648" s="88"/>
      <c r="M648" s="3"/>
      <c r="O648" s="3"/>
    </row>
    <row r="649" spans="2:15" ht="14.25">
      <c r="B649" s="3"/>
      <c r="C649" s="3"/>
      <c r="D649" s="3"/>
      <c r="E649" s="3"/>
      <c r="F649" s="3"/>
      <c r="G649" s="3"/>
      <c r="H649" s="3"/>
      <c r="I649" s="88"/>
      <c r="M649" s="3"/>
      <c r="O649" s="3"/>
    </row>
    <row r="650" spans="2:15" ht="14.25">
      <c r="B650" s="3"/>
      <c r="C650" s="3"/>
      <c r="D650" s="3"/>
      <c r="E650" s="3"/>
      <c r="F650" s="3"/>
      <c r="G650" s="3"/>
      <c r="H650" s="3"/>
      <c r="I650" s="88"/>
      <c r="M650" s="3"/>
      <c r="O650" s="3"/>
    </row>
    <row r="651" spans="2:15" ht="14.25">
      <c r="B651" s="3"/>
      <c r="C651" s="3"/>
      <c r="D651" s="3"/>
      <c r="E651" s="3"/>
      <c r="F651" s="3"/>
      <c r="G651" s="3"/>
      <c r="H651" s="3"/>
      <c r="I651" s="88"/>
      <c r="M651" s="3"/>
      <c r="O651" s="3"/>
    </row>
    <row r="652" spans="2:15" ht="14.25">
      <c r="B652" s="3"/>
      <c r="C652" s="3"/>
      <c r="D652" s="3"/>
      <c r="E652" s="3"/>
      <c r="F652" s="3"/>
      <c r="G652" s="3"/>
      <c r="H652" s="3"/>
      <c r="I652" s="88"/>
      <c r="M652" s="3"/>
      <c r="O652" s="3"/>
    </row>
    <row r="653" spans="2:15" ht="14.25">
      <c r="B653" s="3"/>
      <c r="C653" s="3"/>
      <c r="D653" s="3"/>
      <c r="E653" s="3"/>
      <c r="F653" s="3"/>
      <c r="G653" s="3"/>
      <c r="H653" s="3"/>
      <c r="I653" s="88"/>
      <c r="M653" s="3"/>
      <c r="O653" s="3"/>
    </row>
    <row r="654" spans="2:15" ht="14.25">
      <c r="B654" s="3"/>
      <c r="C654" s="3"/>
      <c r="D654" s="3"/>
      <c r="E654" s="3"/>
      <c r="F654" s="3"/>
      <c r="G654" s="3"/>
      <c r="H654" s="3"/>
      <c r="I654" s="88"/>
      <c r="M654" s="3"/>
      <c r="O654" s="3"/>
    </row>
    <row r="655" spans="2:15" ht="14.25">
      <c r="B655" s="3"/>
      <c r="C655" s="3"/>
      <c r="D655" s="3"/>
      <c r="E655" s="3"/>
      <c r="F655" s="3"/>
      <c r="G655" s="3"/>
      <c r="H655" s="3"/>
      <c r="I655" s="88"/>
      <c r="M655" s="3"/>
      <c r="O655" s="3"/>
    </row>
    <row r="656" spans="2:15" ht="14.25">
      <c r="B656" s="3"/>
      <c r="C656" s="3"/>
      <c r="D656" s="3"/>
      <c r="E656" s="3"/>
      <c r="F656" s="3"/>
      <c r="G656" s="3"/>
      <c r="H656" s="3"/>
      <c r="I656" s="88"/>
      <c r="M656" s="3"/>
      <c r="O656" s="3"/>
    </row>
    <row r="657" spans="2:15" ht="14.25">
      <c r="B657" s="3"/>
      <c r="C657" s="3"/>
      <c r="D657" s="3"/>
      <c r="E657" s="3"/>
      <c r="F657" s="3"/>
      <c r="G657" s="3"/>
      <c r="H657" s="3"/>
      <c r="I657" s="88"/>
      <c r="M657" s="3"/>
      <c r="O657" s="3"/>
    </row>
    <row r="658" spans="2:15" ht="14.25">
      <c r="B658" s="3"/>
      <c r="C658" s="3"/>
      <c r="D658" s="3"/>
      <c r="E658" s="3"/>
      <c r="F658" s="3"/>
      <c r="G658" s="3"/>
      <c r="H658" s="3"/>
      <c r="I658" s="88"/>
      <c r="M658" s="3"/>
      <c r="O658" s="3"/>
    </row>
    <row r="659" spans="2:15" ht="14.25">
      <c r="B659" s="3"/>
      <c r="C659" s="3"/>
      <c r="D659" s="3"/>
      <c r="E659" s="3"/>
      <c r="F659" s="3"/>
      <c r="G659" s="3"/>
      <c r="H659" s="3"/>
      <c r="I659" s="88"/>
      <c r="M659" s="3"/>
      <c r="O659" s="3"/>
    </row>
    <row r="660" spans="2:15" ht="14.25">
      <c r="B660" s="3"/>
      <c r="C660" s="3"/>
      <c r="D660" s="3"/>
      <c r="E660" s="3"/>
      <c r="F660" s="3"/>
      <c r="G660" s="3"/>
      <c r="H660" s="3"/>
      <c r="I660" s="88"/>
      <c r="M660" s="3"/>
      <c r="O660" s="3"/>
    </row>
    <row r="661" spans="2:15" ht="14.25">
      <c r="B661" s="3"/>
      <c r="C661" s="3"/>
      <c r="D661" s="3"/>
      <c r="E661" s="3"/>
      <c r="F661" s="3"/>
      <c r="G661" s="3"/>
      <c r="H661" s="3"/>
      <c r="I661" s="88"/>
      <c r="M661" s="3"/>
      <c r="O661" s="3"/>
    </row>
    <row r="662" spans="2:15" ht="14.25">
      <c r="B662" s="3"/>
      <c r="C662" s="3"/>
      <c r="D662" s="3"/>
      <c r="E662" s="3"/>
      <c r="F662" s="3"/>
      <c r="G662" s="3"/>
      <c r="H662" s="3"/>
      <c r="I662" s="88"/>
      <c r="M662" s="3"/>
      <c r="O662" s="3"/>
    </row>
    <row r="663" spans="2:15" ht="14.25">
      <c r="B663" s="3"/>
      <c r="C663" s="3"/>
      <c r="D663" s="3"/>
      <c r="E663" s="3"/>
      <c r="F663" s="3"/>
      <c r="G663" s="3"/>
      <c r="H663" s="3"/>
      <c r="I663" s="88"/>
      <c r="M663" s="3"/>
      <c r="O663" s="3"/>
    </row>
    <row r="664" spans="2:15" ht="14.25">
      <c r="B664" s="3"/>
      <c r="C664" s="3"/>
      <c r="D664" s="3"/>
      <c r="E664" s="3"/>
      <c r="F664" s="3"/>
      <c r="G664" s="3"/>
      <c r="H664" s="3"/>
      <c r="I664" s="88"/>
      <c r="M664" s="3"/>
      <c r="O664" s="3"/>
    </row>
    <row r="665" spans="2:15" ht="14.25">
      <c r="B665" s="3"/>
      <c r="C665" s="3"/>
      <c r="D665" s="3"/>
      <c r="E665" s="3"/>
      <c r="F665" s="3"/>
      <c r="G665" s="3"/>
      <c r="H665" s="3"/>
      <c r="I665" s="88"/>
      <c r="M665" s="3"/>
      <c r="O665" s="3"/>
    </row>
    <row r="666" spans="2:15" ht="14.25">
      <c r="B666" s="3"/>
      <c r="C666" s="3"/>
      <c r="D666" s="3"/>
      <c r="E666" s="3"/>
      <c r="F666" s="3"/>
      <c r="G666" s="3"/>
      <c r="H666" s="3"/>
      <c r="I666" s="88"/>
      <c r="M666" s="3"/>
      <c r="O666" s="3"/>
    </row>
    <row r="667" spans="2:15" ht="14.25">
      <c r="B667" s="3"/>
      <c r="C667" s="3"/>
      <c r="D667" s="3"/>
      <c r="E667" s="3"/>
      <c r="F667" s="3"/>
      <c r="G667" s="3"/>
      <c r="H667" s="3"/>
      <c r="I667" s="88"/>
      <c r="M667" s="3"/>
      <c r="O667" s="3"/>
    </row>
    <row r="668" spans="2:15" ht="14.25">
      <c r="B668" s="3"/>
      <c r="C668" s="3"/>
      <c r="D668" s="3"/>
      <c r="E668" s="3"/>
      <c r="F668" s="3"/>
      <c r="G668" s="3"/>
      <c r="H668" s="3"/>
      <c r="I668" s="88"/>
      <c r="M668" s="3"/>
      <c r="O668" s="3"/>
    </row>
    <row r="669" spans="2:15" ht="14.25">
      <c r="B669" s="3"/>
      <c r="C669" s="3"/>
      <c r="D669" s="3"/>
      <c r="E669" s="3"/>
      <c r="F669" s="3"/>
      <c r="G669" s="3"/>
      <c r="H669" s="3"/>
      <c r="I669" s="88"/>
      <c r="M669" s="3"/>
      <c r="O669" s="3"/>
    </row>
    <row r="670" spans="2:15" ht="14.25">
      <c r="B670" s="3"/>
      <c r="C670" s="3"/>
      <c r="D670" s="3"/>
      <c r="E670" s="3"/>
      <c r="F670" s="3"/>
      <c r="G670" s="3"/>
      <c r="H670" s="3"/>
      <c r="I670" s="88"/>
      <c r="M670" s="3"/>
      <c r="O670" s="3"/>
    </row>
    <row r="671" spans="2:15" ht="14.25">
      <c r="B671" s="3"/>
      <c r="C671" s="3"/>
      <c r="D671" s="3"/>
      <c r="E671" s="3"/>
      <c r="F671" s="3"/>
      <c r="G671" s="3"/>
      <c r="H671" s="3"/>
      <c r="I671" s="88"/>
      <c r="M671" s="3"/>
      <c r="O671" s="3"/>
    </row>
    <row r="672" spans="2:15" ht="14.25">
      <c r="B672" s="3"/>
      <c r="C672" s="3"/>
      <c r="D672" s="3"/>
      <c r="E672" s="3"/>
      <c r="F672" s="3"/>
      <c r="G672" s="3"/>
      <c r="H672" s="3"/>
      <c r="I672" s="88"/>
      <c r="M672" s="3"/>
      <c r="O672" s="3"/>
    </row>
    <row r="673" spans="2:15" ht="14.25">
      <c r="B673" s="3"/>
      <c r="C673" s="3"/>
      <c r="D673" s="3"/>
      <c r="E673" s="3"/>
      <c r="F673" s="3"/>
      <c r="G673" s="3"/>
      <c r="H673" s="3"/>
      <c r="I673" s="88"/>
      <c r="M673" s="3"/>
      <c r="O673" s="3"/>
    </row>
    <row r="674" spans="2:15" ht="14.25">
      <c r="B674" s="3"/>
      <c r="C674" s="3"/>
      <c r="D674" s="3"/>
      <c r="E674" s="3"/>
      <c r="F674" s="3"/>
      <c r="G674" s="3"/>
      <c r="H674" s="3"/>
      <c r="I674" s="88"/>
      <c r="M674" s="3"/>
      <c r="O674" s="3"/>
    </row>
    <row r="675" spans="2:15" ht="14.25">
      <c r="B675" s="3"/>
      <c r="C675" s="3"/>
      <c r="D675" s="3"/>
      <c r="E675" s="3"/>
      <c r="F675" s="3"/>
      <c r="G675" s="3"/>
      <c r="H675" s="3"/>
      <c r="I675" s="88"/>
      <c r="M675" s="3"/>
      <c r="O675" s="3"/>
    </row>
    <row r="676" spans="2:15" ht="14.25">
      <c r="B676" s="3"/>
      <c r="C676" s="3"/>
      <c r="D676" s="3"/>
      <c r="E676" s="3"/>
      <c r="F676" s="3"/>
      <c r="G676" s="3"/>
      <c r="H676" s="3"/>
      <c r="I676" s="88"/>
      <c r="M676" s="3"/>
      <c r="O676" s="3"/>
    </row>
    <row r="677" spans="2:15" ht="14.25">
      <c r="B677" s="3"/>
      <c r="C677" s="3"/>
      <c r="D677" s="3"/>
      <c r="E677" s="3"/>
      <c r="F677" s="3"/>
      <c r="G677" s="3"/>
      <c r="H677" s="3"/>
      <c r="I677" s="88"/>
      <c r="M677" s="3"/>
      <c r="O677" s="3"/>
    </row>
    <row r="678" spans="2:15" ht="14.25">
      <c r="B678" s="3"/>
      <c r="C678" s="3"/>
      <c r="D678" s="3"/>
      <c r="E678" s="3"/>
      <c r="F678" s="3"/>
      <c r="G678" s="3"/>
      <c r="H678" s="3"/>
      <c r="I678" s="88"/>
      <c r="M678" s="3"/>
      <c r="O678" s="3"/>
    </row>
    <row r="679" spans="2:15" ht="14.25">
      <c r="B679" s="3"/>
      <c r="C679" s="3"/>
      <c r="D679" s="3"/>
      <c r="E679" s="3"/>
      <c r="F679" s="3"/>
      <c r="G679" s="3"/>
      <c r="H679" s="3"/>
      <c r="I679" s="88"/>
      <c r="M679" s="3"/>
      <c r="O679" s="3"/>
    </row>
    <row r="680" spans="2:15" ht="14.25">
      <c r="B680" s="3"/>
      <c r="C680" s="3"/>
      <c r="D680" s="3"/>
      <c r="E680" s="3"/>
      <c r="F680" s="3"/>
      <c r="G680" s="3"/>
      <c r="H680" s="3"/>
      <c r="I680" s="88"/>
      <c r="M680" s="3"/>
      <c r="O680" s="3"/>
    </row>
    <row r="681" spans="2:15" ht="14.25">
      <c r="B681" s="3"/>
      <c r="C681" s="3"/>
      <c r="D681" s="3"/>
      <c r="E681" s="3"/>
      <c r="F681" s="3"/>
      <c r="G681" s="3"/>
      <c r="H681" s="3"/>
      <c r="I681" s="88"/>
      <c r="M681" s="3"/>
      <c r="O681" s="3"/>
    </row>
    <row r="682" spans="2:15" ht="14.25">
      <c r="B682" s="3"/>
      <c r="C682" s="3"/>
      <c r="D682" s="3"/>
      <c r="E682" s="3"/>
      <c r="F682" s="3"/>
      <c r="G682" s="3"/>
      <c r="H682" s="3"/>
      <c r="I682" s="88"/>
      <c r="M682" s="3"/>
      <c r="O682" s="3"/>
    </row>
    <row r="683" spans="2:15" ht="14.25">
      <c r="B683" s="3"/>
      <c r="C683" s="3"/>
      <c r="D683" s="3"/>
      <c r="E683" s="3"/>
      <c r="F683" s="3"/>
      <c r="G683" s="3"/>
      <c r="H683" s="3"/>
      <c r="I683" s="88"/>
      <c r="M683" s="3"/>
      <c r="O683" s="3"/>
    </row>
    <row r="684" spans="2:15" ht="14.25">
      <c r="B684" s="3"/>
      <c r="C684" s="3"/>
      <c r="D684" s="3"/>
      <c r="E684" s="3"/>
      <c r="F684" s="3"/>
      <c r="G684" s="3"/>
      <c r="H684" s="3"/>
      <c r="I684" s="88"/>
      <c r="M684" s="3"/>
      <c r="O684" s="3"/>
    </row>
    <row r="685" spans="2:15" ht="14.25">
      <c r="B685" s="3"/>
      <c r="C685" s="3"/>
      <c r="D685" s="3"/>
      <c r="E685" s="3"/>
      <c r="F685" s="3"/>
      <c r="G685" s="3"/>
      <c r="H685" s="3"/>
      <c r="I685" s="88"/>
      <c r="M685" s="3"/>
      <c r="O685" s="3"/>
    </row>
    <row r="686" spans="2:15" ht="14.25">
      <c r="B686" s="3"/>
      <c r="C686" s="3"/>
      <c r="D686" s="3"/>
      <c r="E686" s="3"/>
      <c r="F686" s="3"/>
      <c r="G686" s="3"/>
      <c r="H686" s="3"/>
      <c r="I686" s="88"/>
      <c r="M686" s="3"/>
      <c r="O686" s="3"/>
    </row>
    <row r="687" spans="2:15" ht="14.25">
      <c r="B687" s="3"/>
      <c r="C687" s="3"/>
      <c r="D687" s="3"/>
      <c r="E687" s="3"/>
      <c r="F687" s="3"/>
      <c r="G687" s="3"/>
      <c r="H687" s="3"/>
      <c r="I687" s="88"/>
      <c r="M687" s="3"/>
      <c r="O687" s="3"/>
    </row>
    <row r="688" spans="2:15" ht="14.25">
      <c r="B688" s="3"/>
      <c r="C688" s="3"/>
      <c r="D688" s="3"/>
      <c r="E688" s="3"/>
      <c r="F688" s="3"/>
      <c r="G688" s="3"/>
      <c r="H688" s="3"/>
      <c r="I688" s="88"/>
      <c r="M688" s="3"/>
      <c r="O688" s="3"/>
    </row>
    <row r="689" spans="2:15" ht="14.25">
      <c r="B689" s="3"/>
      <c r="C689" s="3"/>
      <c r="D689" s="3"/>
      <c r="E689" s="3"/>
      <c r="F689" s="3"/>
      <c r="G689" s="3"/>
      <c r="H689" s="3"/>
      <c r="I689" s="88"/>
      <c r="M689" s="3"/>
      <c r="O689" s="3"/>
    </row>
    <row r="690" spans="2:15" ht="14.25">
      <c r="B690" s="3"/>
      <c r="C690" s="3"/>
      <c r="D690" s="3"/>
      <c r="E690" s="3"/>
      <c r="F690" s="3"/>
      <c r="G690" s="3"/>
      <c r="H690" s="3"/>
      <c r="I690" s="88"/>
      <c r="M690" s="3"/>
      <c r="O690" s="3"/>
    </row>
    <row r="691" spans="2:15" ht="14.25">
      <c r="B691" s="3"/>
      <c r="C691" s="3"/>
      <c r="D691" s="3"/>
      <c r="E691" s="3"/>
      <c r="F691" s="3"/>
      <c r="G691" s="3"/>
      <c r="H691" s="3"/>
      <c r="I691" s="88"/>
      <c r="M691" s="3"/>
      <c r="O691" s="3"/>
    </row>
    <row r="692" spans="2:15" ht="14.25">
      <c r="B692" s="3"/>
      <c r="C692" s="3"/>
      <c r="D692" s="3"/>
      <c r="E692" s="3"/>
      <c r="F692" s="3"/>
      <c r="G692" s="3"/>
      <c r="H692" s="3"/>
      <c r="I692" s="88"/>
      <c r="M692" s="3"/>
      <c r="O692" s="3"/>
    </row>
    <row r="693" spans="2:15" ht="14.25">
      <c r="B693" s="3"/>
      <c r="C693" s="3"/>
      <c r="D693" s="3"/>
      <c r="E693" s="3"/>
      <c r="F693" s="3"/>
      <c r="G693" s="3"/>
      <c r="H693" s="3"/>
      <c r="I693" s="88"/>
      <c r="M693" s="3"/>
      <c r="O693" s="3"/>
    </row>
    <row r="694" spans="2:15" ht="14.25">
      <c r="B694" s="3"/>
      <c r="C694" s="3"/>
      <c r="D694" s="3"/>
      <c r="E694" s="3"/>
      <c r="F694" s="3"/>
      <c r="G694" s="3"/>
      <c r="H694" s="3"/>
      <c r="I694" s="88"/>
      <c r="M694" s="3"/>
      <c r="O694" s="3"/>
    </row>
    <row r="695" spans="2:15" ht="14.25">
      <c r="B695" s="3"/>
      <c r="C695" s="3"/>
      <c r="D695" s="3"/>
      <c r="E695" s="3"/>
      <c r="F695" s="3"/>
      <c r="G695" s="3"/>
      <c r="H695" s="3"/>
      <c r="I695" s="88"/>
      <c r="M695" s="3"/>
      <c r="O695" s="3"/>
    </row>
    <row r="696" spans="2:15" ht="14.25">
      <c r="B696" s="3"/>
      <c r="C696" s="3"/>
      <c r="D696" s="3"/>
      <c r="E696" s="3"/>
      <c r="F696" s="3"/>
      <c r="G696" s="3"/>
      <c r="H696" s="3"/>
      <c r="I696" s="88"/>
      <c r="M696" s="3"/>
      <c r="O696" s="3"/>
    </row>
    <row r="697" spans="2:15" ht="14.25">
      <c r="B697" s="3"/>
      <c r="C697" s="3"/>
      <c r="D697" s="3"/>
      <c r="E697" s="3"/>
      <c r="F697" s="3"/>
      <c r="G697" s="3"/>
      <c r="H697" s="3"/>
      <c r="I697" s="88"/>
      <c r="M697" s="3"/>
      <c r="O697" s="3"/>
    </row>
    <row r="698" spans="2:15" ht="14.25">
      <c r="B698" s="3"/>
      <c r="C698" s="3"/>
      <c r="D698" s="3"/>
      <c r="E698" s="3"/>
      <c r="F698" s="3"/>
      <c r="G698" s="3"/>
      <c r="H698" s="3"/>
      <c r="I698" s="88"/>
      <c r="M698" s="3"/>
      <c r="O698" s="3"/>
    </row>
    <row r="699" spans="2:15" ht="14.25">
      <c r="B699" s="3"/>
      <c r="C699" s="3"/>
      <c r="D699" s="3"/>
      <c r="E699" s="3"/>
      <c r="F699" s="3"/>
      <c r="G699" s="3"/>
      <c r="H699" s="3"/>
      <c r="I699" s="88"/>
      <c r="M699" s="3"/>
      <c r="O699" s="3"/>
    </row>
    <row r="700" spans="2:15" ht="14.25">
      <c r="B700" s="3"/>
      <c r="C700" s="3"/>
      <c r="D700" s="3"/>
      <c r="E700" s="3"/>
      <c r="F700" s="3"/>
      <c r="G700" s="3"/>
      <c r="H700" s="3"/>
      <c r="I700" s="88"/>
      <c r="M700" s="3"/>
      <c r="O700" s="3"/>
    </row>
    <row r="701" spans="2:15" ht="14.25">
      <c r="B701" s="3"/>
      <c r="C701" s="3"/>
      <c r="D701" s="3"/>
      <c r="E701" s="3"/>
      <c r="F701" s="3"/>
      <c r="G701" s="3"/>
      <c r="H701" s="3"/>
      <c r="I701" s="88"/>
      <c r="M701" s="3"/>
      <c r="O701" s="3"/>
    </row>
    <row r="702" spans="2:15" ht="14.25">
      <c r="B702" s="3"/>
      <c r="C702" s="3"/>
      <c r="D702" s="3"/>
      <c r="E702" s="3"/>
      <c r="F702" s="3"/>
      <c r="G702" s="3"/>
      <c r="H702" s="3"/>
      <c r="I702" s="88"/>
      <c r="M702" s="3"/>
      <c r="O702" s="3"/>
    </row>
    <row r="703" spans="2:15" ht="14.25">
      <c r="B703" s="3"/>
      <c r="C703" s="3"/>
      <c r="D703" s="3"/>
      <c r="E703" s="3"/>
      <c r="F703" s="3"/>
      <c r="G703" s="3"/>
      <c r="H703" s="3"/>
      <c r="I703" s="88"/>
      <c r="M703" s="3"/>
      <c r="O703" s="3"/>
    </row>
    <row r="704" spans="2:15" ht="14.25">
      <c r="B704" s="3"/>
      <c r="C704" s="3"/>
      <c r="D704" s="3"/>
      <c r="E704" s="3"/>
      <c r="F704" s="3"/>
      <c r="G704" s="3"/>
      <c r="H704" s="3"/>
      <c r="I704" s="88"/>
      <c r="M704" s="3"/>
      <c r="O704" s="3"/>
    </row>
    <row r="705" spans="2:15" ht="14.25">
      <c r="B705" s="3"/>
      <c r="C705" s="3"/>
      <c r="D705" s="3"/>
      <c r="E705" s="3"/>
      <c r="F705" s="3"/>
      <c r="G705" s="3"/>
      <c r="H705" s="3"/>
      <c r="I705" s="88"/>
      <c r="M705" s="3"/>
      <c r="O705" s="3"/>
    </row>
    <row r="706" spans="2:15" ht="14.25">
      <c r="B706" s="3"/>
      <c r="C706" s="3"/>
      <c r="D706" s="3"/>
      <c r="E706" s="3"/>
      <c r="F706" s="3"/>
      <c r="G706" s="3"/>
      <c r="H706" s="3"/>
      <c r="I706" s="88"/>
      <c r="M706" s="3"/>
      <c r="O706" s="3"/>
    </row>
    <row r="707" spans="2:15" ht="14.25">
      <c r="B707" s="3"/>
      <c r="C707" s="3"/>
      <c r="D707" s="3"/>
      <c r="E707" s="3"/>
      <c r="F707" s="3"/>
      <c r="G707" s="3"/>
      <c r="H707" s="3"/>
      <c r="I707" s="88"/>
      <c r="M707" s="3"/>
      <c r="O707" s="3"/>
    </row>
    <row r="708" spans="2:15" ht="14.25">
      <c r="B708" s="3"/>
      <c r="C708" s="3"/>
      <c r="D708" s="3"/>
      <c r="E708" s="3"/>
      <c r="F708" s="3"/>
      <c r="G708" s="3"/>
      <c r="H708" s="3"/>
      <c r="I708" s="88"/>
      <c r="M708" s="3"/>
      <c r="O708" s="3"/>
    </row>
    <row r="709" spans="2:15" ht="14.25">
      <c r="B709" s="3"/>
      <c r="C709" s="3"/>
      <c r="D709" s="3"/>
      <c r="E709" s="3"/>
      <c r="F709" s="3"/>
      <c r="G709" s="3"/>
      <c r="H709" s="3"/>
      <c r="I709" s="88"/>
      <c r="M709" s="3"/>
      <c r="O709" s="3"/>
    </row>
    <row r="710" spans="2:15" ht="14.25">
      <c r="B710" s="3"/>
      <c r="C710" s="3"/>
      <c r="D710" s="3"/>
      <c r="E710" s="3"/>
      <c r="F710" s="3"/>
      <c r="G710" s="3"/>
      <c r="H710" s="3"/>
      <c r="I710" s="88"/>
      <c r="M710" s="3"/>
      <c r="O710" s="3"/>
    </row>
    <row r="711" spans="2:15" ht="14.25">
      <c r="B711" s="3"/>
      <c r="C711" s="3"/>
      <c r="D711" s="3"/>
      <c r="E711" s="3"/>
      <c r="F711" s="3"/>
      <c r="G711" s="3"/>
      <c r="H711" s="3"/>
      <c r="I711" s="88"/>
      <c r="M711" s="3"/>
      <c r="O711" s="3"/>
    </row>
    <row r="712" spans="2:15" ht="14.25">
      <c r="B712" s="3"/>
      <c r="C712" s="3"/>
      <c r="D712" s="3"/>
      <c r="E712" s="3"/>
      <c r="F712" s="3"/>
      <c r="G712" s="3"/>
      <c r="H712" s="3"/>
      <c r="I712" s="88"/>
      <c r="M712" s="3"/>
      <c r="O712" s="3"/>
    </row>
    <row r="713" spans="2:15" ht="14.25">
      <c r="B713" s="3"/>
      <c r="C713" s="3"/>
      <c r="D713" s="3"/>
      <c r="E713" s="3"/>
      <c r="F713" s="3"/>
      <c r="G713" s="3"/>
      <c r="H713" s="3"/>
      <c r="I713" s="88"/>
      <c r="M713" s="3"/>
      <c r="O713" s="3"/>
    </row>
    <row r="714" spans="2:15" ht="14.25">
      <c r="B714" s="3"/>
      <c r="C714" s="3"/>
      <c r="D714" s="3"/>
      <c r="E714" s="3"/>
      <c r="F714" s="3"/>
      <c r="G714" s="3"/>
      <c r="H714" s="3"/>
      <c r="I714" s="88"/>
      <c r="M714" s="3"/>
      <c r="O714" s="3"/>
    </row>
    <row r="715" spans="2:15" ht="14.25">
      <c r="B715" s="3"/>
      <c r="C715" s="3"/>
      <c r="D715" s="3"/>
      <c r="E715" s="3"/>
      <c r="F715" s="3"/>
      <c r="G715" s="3"/>
      <c r="H715" s="3"/>
      <c r="I715" s="88"/>
      <c r="M715" s="3"/>
      <c r="O715" s="3"/>
    </row>
    <row r="716" spans="2:15" ht="14.25">
      <c r="B716" s="3"/>
      <c r="C716" s="3"/>
      <c r="D716" s="3"/>
      <c r="E716" s="3"/>
      <c r="F716" s="3"/>
      <c r="G716" s="3"/>
      <c r="H716" s="3"/>
      <c r="I716" s="88"/>
      <c r="M716" s="3"/>
      <c r="O716" s="3"/>
    </row>
    <row r="717" spans="2:15" ht="14.25">
      <c r="B717" s="3"/>
      <c r="C717" s="3"/>
      <c r="D717" s="3"/>
      <c r="E717" s="3"/>
      <c r="F717" s="3"/>
      <c r="G717" s="3"/>
      <c r="H717" s="3"/>
      <c r="I717" s="88"/>
      <c r="M717" s="3"/>
      <c r="O717" s="3"/>
    </row>
    <row r="718" spans="2:15" ht="14.25">
      <c r="B718" s="3"/>
      <c r="C718" s="3"/>
      <c r="D718" s="3"/>
      <c r="E718" s="3"/>
      <c r="F718" s="3"/>
      <c r="G718" s="3"/>
      <c r="H718" s="3"/>
      <c r="I718" s="88"/>
      <c r="M718" s="3"/>
      <c r="O718" s="3"/>
    </row>
    <row r="719" spans="2:15" ht="14.25">
      <c r="B719" s="3"/>
      <c r="C719" s="3"/>
      <c r="D719" s="3"/>
      <c r="E719" s="3"/>
      <c r="F719" s="3"/>
      <c r="G719" s="3"/>
      <c r="H719" s="3"/>
      <c r="I719" s="88"/>
      <c r="M719" s="3"/>
      <c r="O719" s="3"/>
    </row>
    <row r="720" spans="2:15" ht="14.25">
      <c r="B720" s="3"/>
      <c r="C720" s="3"/>
      <c r="D720" s="3"/>
      <c r="E720" s="3"/>
      <c r="F720" s="3"/>
      <c r="G720" s="3"/>
      <c r="H720" s="3"/>
      <c r="I720" s="88"/>
      <c r="M720" s="3"/>
      <c r="O720" s="3"/>
    </row>
    <row r="721" spans="2:15" ht="14.25">
      <c r="B721" s="3"/>
      <c r="C721" s="3"/>
      <c r="D721" s="3"/>
      <c r="E721" s="3"/>
      <c r="F721" s="3"/>
      <c r="G721" s="3"/>
      <c r="H721" s="3"/>
      <c r="I721" s="88"/>
      <c r="M721" s="3"/>
      <c r="O721" s="3"/>
    </row>
    <row r="722" spans="2:15" ht="14.25">
      <c r="B722" s="3"/>
      <c r="C722" s="3"/>
      <c r="D722" s="3"/>
      <c r="E722" s="3"/>
      <c r="F722" s="3"/>
      <c r="G722" s="3"/>
      <c r="H722" s="3"/>
      <c r="I722" s="88"/>
      <c r="M722" s="3"/>
      <c r="O722" s="3"/>
    </row>
    <row r="723" spans="2:15" ht="14.25">
      <c r="B723" s="3"/>
      <c r="C723" s="3"/>
      <c r="D723" s="3"/>
      <c r="E723" s="3"/>
      <c r="F723" s="3"/>
      <c r="G723" s="3"/>
      <c r="H723" s="3"/>
      <c r="I723" s="88"/>
      <c r="M723" s="3"/>
      <c r="O723" s="3"/>
    </row>
    <row r="724" spans="2:15" ht="14.25">
      <c r="B724" s="3"/>
      <c r="C724" s="3"/>
      <c r="D724" s="3"/>
      <c r="E724" s="3"/>
      <c r="F724" s="3"/>
      <c r="G724" s="3"/>
      <c r="H724" s="3"/>
      <c r="I724" s="88"/>
      <c r="M724" s="3"/>
      <c r="O724" s="3"/>
    </row>
    <row r="725" spans="2:15" ht="14.25">
      <c r="B725" s="3"/>
      <c r="C725" s="3"/>
      <c r="D725" s="3"/>
      <c r="E725" s="3"/>
      <c r="F725" s="3"/>
      <c r="G725" s="3"/>
      <c r="H725" s="3"/>
      <c r="I725" s="88"/>
      <c r="M725" s="3"/>
      <c r="O725" s="3"/>
    </row>
    <row r="726" spans="2:15" ht="14.25">
      <c r="B726" s="3"/>
      <c r="C726" s="3"/>
      <c r="D726" s="3"/>
      <c r="E726" s="3"/>
      <c r="F726" s="3"/>
      <c r="G726" s="3"/>
      <c r="H726" s="3"/>
      <c r="I726" s="88"/>
      <c r="M726" s="3"/>
      <c r="O726" s="3"/>
    </row>
    <row r="727" spans="2:15" ht="14.25">
      <c r="B727" s="3"/>
      <c r="C727" s="3"/>
      <c r="D727" s="3"/>
      <c r="E727" s="3"/>
      <c r="F727" s="3"/>
      <c r="G727" s="3"/>
      <c r="H727" s="3"/>
      <c r="I727" s="88"/>
      <c r="M727" s="3"/>
      <c r="O727" s="3"/>
    </row>
    <row r="728" spans="2:15" ht="14.25">
      <c r="B728" s="3"/>
      <c r="C728" s="3"/>
      <c r="D728" s="3"/>
      <c r="E728" s="3"/>
      <c r="F728" s="3"/>
      <c r="G728" s="3"/>
      <c r="H728" s="3"/>
      <c r="I728" s="88"/>
      <c r="M728" s="3"/>
      <c r="O728" s="3"/>
    </row>
    <row r="729" spans="2:15" ht="14.25">
      <c r="B729" s="3"/>
      <c r="C729" s="3"/>
      <c r="D729" s="3"/>
      <c r="E729" s="3"/>
      <c r="F729" s="3"/>
      <c r="G729" s="3"/>
      <c r="H729" s="3"/>
      <c r="I729" s="88"/>
      <c r="M729" s="3"/>
      <c r="O729" s="3"/>
    </row>
    <row r="730" spans="2:15" ht="14.25">
      <c r="B730" s="3"/>
      <c r="C730" s="3"/>
      <c r="D730" s="3"/>
      <c r="E730" s="3"/>
      <c r="F730" s="3"/>
      <c r="G730" s="3"/>
      <c r="H730" s="3"/>
      <c r="I730" s="88"/>
      <c r="M730" s="3"/>
      <c r="O730" s="3"/>
    </row>
    <row r="731" spans="2:15" ht="14.25">
      <c r="B731" s="3"/>
      <c r="C731" s="3"/>
      <c r="D731" s="3"/>
      <c r="E731" s="3"/>
      <c r="F731" s="3"/>
      <c r="G731" s="3"/>
      <c r="H731" s="3"/>
      <c r="I731" s="88"/>
      <c r="M731" s="3"/>
      <c r="O731" s="3"/>
    </row>
    <row r="732" spans="2:15" ht="14.25">
      <c r="B732" s="3"/>
      <c r="C732" s="3"/>
      <c r="D732" s="3"/>
      <c r="E732" s="3"/>
      <c r="F732" s="3"/>
      <c r="G732" s="3"/>
      <c r="H732" s="3"/>
      <c r="I732" s="88"/>
      <c r="M732" s="3"/>
      <c r="O732" s="3"/>
    </row>
    <row r="733" spans="2:15" ht="14.25">
      <c r="B733" s="3"/>
      <c r="C733" s="3"/>
      <c r="D733" s="3"/>
      <c r="E733" s="3"/>
      <c r="F733" s="3"/>
      <c r="G733" s="3"/>
      <c r="H733" s="3"/>
      <c r="I733" s="88"/>
      <c r="M733" s="3"/>
      <c r="O733" s="3"/>
    </row>
    <row r="734" spans="2:15" ht="14.25">
      <c r="B734" s="3"/>
      <c r="C734" s="3"/>
      <c r="D734" s="3"/>
      <c r="E734" s="3"/>
      <c r="F734" s="3"/>
      <c r="G734" s="3"/>
      <c r="H734" s="3"/>
      <c r="I734" s="88"/>
      <c r="M734" s="3"/>
      <c r="O734" s="3"/>
    </row>
    <row r="735" spans="2:15" ht="14.25">
      <c r="B735" s="3"/>
      <c r="C735" s="3"/>
      <c r="D735" s="3"/>
      <c r="E735" s="3"/>
      <c r="F735" s="3"/>
      <c r="G735" s="3"/>
      <c r="H735" s="3"/>
      <c r="I735" s="88"/>
      <c r="M735" s="3"/>
      <c r="O735" s="3"/>
    </row>
    <row r="736" spans="2:15" ht="14.25">
      <c r="B736" s="3"/>
      <c r="C736" s="3"/>
      <c r="D736" s="3"/>
      <c r="E736" s="3"/>
      <c r="F736" s="3"/>
      <c r="G736" s="3"/>
      <c r="H736" s="3"/>
      <c r="I736" s="88"/>
      <c r="M736" s="3"/>
      <c r="O736" s="3"/>
    </row>
    <row r="737" spans="2:15" ht="14.25">
      <c r="B737" s="3"/>
      <c r="C737" s="3"/>
      <c r="D737" s="3"/>
      <c r="E737" s="3"/>
      <c r="F737" s="3"/>
      <c r="G737" s="3"/>
      <c r="H737" s="3"/>
      <c r="I737" s="88"/>
      <c r="M737" s="3"/>
      <c r="O737" s="3"/>
    </row>
    <row r="738" spans="2:15" ht="14.25">
      <c r="B738" s="3"/>
      <c r="C738" s="3"/>
      <c r="D738" s="3"/>
      <c r="E738" s="3"/>
      <c r="F738" s="3"/>
      <c r="G738" s="3"/>
      <c r="H738" s="3"/>
      <c r="I738" s="88"/>
      <c r="M738" s="3"/>
      <c r="O738" s="3"/>
    </row>
    <row r="739" spans="2:15" ht="14.25">
      <c r="B739" s="3"/>
      <c r="C739" s="3"/>
      <c r="D739" s="3"/>
      <c r="E739" s="3"/>
      <c r="F739" s="3"/>
      <c r="G739" s="3"/>
      <c r="H739" s="3"/>
      <c r="I739" s="88"/>
      <c r="M739" s="3"/>
      <c r="O739" s="3"/>
    </row>
    <row r="740" spans="2:15" ht="14.25">
      <c r="B740" s="3"/>
      <c r="C740" s="3"/>
      <c r="D740" s="3"/>
      <c r="E740" s="3"/>
      <c r="F740" s="3"/>
      <c r="G740" s="3"/>
      <c r="H740" s="3"/>
      <c r="I740" s="88"/>
      <c r="M740" s="3"/>
      <c r="O740" s="3"/>
    </row>
    <row r="741" spans="2:15" ht="14.25">
      <c r="B741" s="3"/>
      <c r="C741" s="3"/>
      <c r="D741" s="3"/>
      <c r="E741" s="3"/>
      <c r="F741" s="3"/>
      <c r="G741" s="3"/>
      <c r="H741" s="3"/>
      <c r="I741" s="88"/>
      <c r="M741" s="3"/>
      <c r="O741" s="3"/>
    </row>
    <row r="742" spans="2:15" ht="14.25">
      <c r="B742" s="3"/>
      <c r="C742" s="3"/>
      <c r="D742" s="3"/>
      <c r="E742" s="3"/>
      <c r="F742" s="3"/>
      <c r="G742" s="3"/>
      <c r="H742" s="3"/>
      <c r="I742" s="88"/>
      <c r="M742" s="3"/>
      <c r="O742" s="3"/>
    </row>
    <row r="743" spans="2:15" ht="14.25">
      <c r="B743" s="3"/>
      <c r="C743" s="3"/>
      <c r="D743" s="3"/>
      <c r="E743" s="3"/>
      <c r="F743" s="3"/>
      <c r="G743" s="3"/>
      <c r="H743" s="3"/>
      <c r="I743" s="88"/>
      <c r="M743" s="3"/>
      <c r="O743" s="3"/>
    </row>
    <row r="744" spans="2:15" ht="14.25">
      <c r="B744" s="3"/>
      <c r="C744" s="3"/>
      <c r="D744" s="3"/>
      <c r="E744" s="3"/>
      <c r="F744" s="3"/>
      <c r="G744" s="3"/>
      <c r="H744" s="3"/>
      <c r="I744" s="88"/>
      <c r="M744" s="3"/>
      <c r="O744" s="3"/>
    </row>
    <row r="745" spans="2:15" ht="14.25">
      <c r="B745" s="3"/>
      <c r="C745" s="3"/>
      <c r="D745" s="3"/>
      <c r="E745" s="3"/>
      <c r="F745" s="3"/>
      <c r="G745" s="3"/>
      <c r="H745" s="3"/>
      <c r="I745" s="88"/>
      <c r="M745" s="3"/>
      <c r="O745" s="3"/>
    </row>
    <row r="746" spans="2:15" ht="14.25">
      <c r="B746" s="3"/>
      <c r="C746" s="3"/>
      <c r="D746" s="3"/>
      <c r="E746" s="3"/>
      <c r="F746" s="3"/>
      <c r="G746" s="3"/>
      <c r="H746" s="3"/>
      <c r="I746" s="88"/>
      <c r="M746" s="3"/>
      <c r="O746" s="3"/>
    </row>
    <row r="747" spans="2:15" ht="14.25">
      <c r="B747" s="3"/>
      <c r="C747" s="3"/>
      <c r="D747" s="3"/>
      <c r="E747" s="3"/>
      <c r="F747" s="3"/>
      <c r="G747" s="3"/>
      <c r="H747" s="3"/>
      <c r="I747" s="88"/>
      <c r="M747" s="3"/>
      <c r="O747" s="3"/>
    </row>
    <row r="748" spans="2:15" ht="14.25">
      <c r="B748" s="3"/>
      <c r="C748" s="3"/>
      <c r="D748" s="3"/>
      <c r="E748" s="3"/>
      <c r="F748" s="3"/>
      <c r="G748" s="3"/>
      <c r="H748" s="3"/>
      <c r="I748" s="88"/>
      <c r="M748" s="3"/>
      <c r="O748" s="3"/>
    </row>
    <row r="749" spans="2:15" ht="14.25">
      <c r="B749" s="3"/>
      <c r="C749" s="3"/>
      <c r="D749" s="3"/>
      <c r="E749" s="3"/>
      <c r="F749" s="3"/>
      <c r="G749" s="3"/>
      <c r="H749" s="3"/>
      <c r="I749" s="88"/>
      <c r="M749" s="3"/>
      <c r="O749" s="3"/>
    </row>
    <row r="750" spans="2:15" ht="14.25">
      <c r="B750" s="3"/>
      <c r="C750" s="3"/>
      <c r="D750" s="3"/>
      <c r="E750" s="3"/>
      <c r="F750" s="3"/>
      <c r="G750" s="3"/>
      <c r="H750" s="3"/>
      <c r="I750" s="88"/>
      <c r="M750" s="3"/>
      <c r="O750" s="3"/>
    </row>
    <row r="751" spans="2:15" ht="14.25">
      <c r="B751" s="3"/>
      <c r="C751" s="3"/>
      <c r="D751" s="3"/>
      <c r="E751" s="3"/>
      <c r="F751" s="3"/>
      <c r="G751" s="3"/>
      <c r="H751" s="3"/>
      <c r="I751" s="88"/>
      <c r="M751" s="3"/>
      <c r="O751" s="3"/>
    </row>
    <row r="752" spans="2:15" ht="14.25">
      <c r="B752" s="3"/>
      <c r="C752" s="3"/>
      <c r="D752" s="3"/>
      <c r="E752" s="3"/>
      <c r="F752" s="3"/>
      <c r="G752" s="3"/>
      <c r="H752" s="3"/>
      <c r="I752" s="88"/>
      <c r="M752" s="3"/>
      <c r="O752" s="3"/>
    </row>
    <row r="753" spans="2:15" ht="14.25">
      <c r="B753" s="3"/>
      <c r="C753" s="3"/>
      <c r="D753" s="3"/>
      <c r="E753" s="3"/>
      <c r="F753" s="3"/>
      <c r="G753" s="3"/>
      <c r="H753" s="3"/>
      <c r="I753" s="88"/>
      <c r="M753" s="3"/>
      <c r="O753" s="3"/>
    </row>
    <row r="754" spans="2:15" ht="14.25">
      <c r="B754" s="3"/>
      <c r="C754" s="3"/>
      <c r="D754" s="3"/>
      <c r="E754" s="3"/>
      <c r="F754" s="3"/>
      <c r="G754" s="3"/>
      <c r="H754" s="3"/>
      <c r="I754" s="88"/>
      <c r="M754" s="3"/>
      <c r="O754" s="3"/>
    </row>
    <row r="755" spans="2:15" ht="14.25">
      <c r="B755" s="3"/>
      <c r="C755" s="3"/>
      <c r="D755" s="3"/>
      <c r="E755" s="3"/>
      <c r="F755" s="3"/>
      <c r="G755" s="3"/>
      <c r="H755" s="3"/>
      <c r="I755" s="88"/>
      <c r="M755" s="3"/>
      <c r="O755" s="3"/>
    </row>
    <row r="756" spans="2:15" ht="14.25">
      <c r="B756" s="3"/>
      <c r="C756" s="3"/>
      <c r="D756" s="3"/>
      <c r="E756" s="3"/>
      <c r="F756" s="3"/>
      <c r="G756" s="3"/>
      <c r="H756" s="3"/>
      <c r="I756" s="88"/>
      <c r="M756" s="3"/>
      <c r="O756" s="3"/>
    </row>
    <row r="757" spans="2:15" ht="14.25">
      <c r="B757" s="3"/>
      <c r="C757" s="3"/>
      <c r="D757" s="3"/>
      <c r="E757" s="3"/>
      <c r="F757" s="3"/>
      <c r="G757" s="3"/>
      <c r="H757" s="3"/>
      <c r="I757" s="88"/>
      <c r="M757" s="3"/>
      <c r="O757" s="3"/>
    </row>
    <row r="758" spans="2:15" ht="14.25">
      <c r="B758" s="3"/>
      <c r="C758" s="3"/>
      <c r="D758" s="3"/>
      <c r="E758" s="3"/>
      <c r="F758" s="3"/>
      <c r="G758" s="3"/>
      <c r="H758" s="3"/>
      <c r="I758" s="88"/>
      <c r="M758" s="3"/>
      <c r="O758" s="3"/>
    </row>
    <row r="759" spans="2:15" ht="14.25">
      <c r="B759" s="3"/>
      <c r="C759" s="3"/>
      <c r="D759" s="3"/>
      <c r="E759" s="3"/>
      <c r="F759" s="3"/>
      <c r="G759" s="3"/>
      <c r="H759" s="3"/>
      <c r="I759" s="88"/>
      <c r="M759" s="3"/>
      <c r="O759" s="3"/>
    </row>
    <row r="760" spans="2:15" ht="14.25">
      <c r="B760" s="3"/>
      <c r="C760" s="3"/>
      <c r="D760" s="3"/>
      <c r="E760" s="3"/>
      <c r="F760" s="3"/>
      <c r="G760" s="3"/>
      <c r="H760" s="3"/>
      <c r="I760" s="88"/>
      <c r="M760" s="3"/>
      <c r="O760" s="3"/>
    </row>
    <row r="761" spans="2:15" ht="14.25">
      <c r="B761" s="3"/>
      <c r="C761" s="3"/>
      <c r="D761" s="3"/>
      <c r="E761" s="3"/>
      <c r="F761" s="3"/>
      <c r="G761" s="3"/>
      <c r="H761" s="3"/>
      <c r="I761" s="88"/>
      <c r="M761" s="3"/>
      <c r="O761" s="3"/>
    </row>
    <row r="762" spans="2:15" ht="14.25">
      <c r="B762" s="3"/>
      <c r="C762" s="3"/>
      <c r="D762" s="3"/>
      <c r="E762" s="3"/>
      <c r="F762" s="3"/>
      <c r="G762" s="3"/>
      <c r="H762" s="3"/>
      <c r="I762" s="88"/>
      <c r="M762" s="3"/>
      <c r="O762" s="3"/>
    </row>
    <row r="763" spans="2:15" ht="14.25">
      <c r="B763" s="3"/>
      <c r="C763" s="3"/>
      <c r="D763" s="3"/>
      <c r="E763" s="3"/>
      <c r="F763" s="3"/>
      <c r="G763" s="3"/>
      <c r="H763" s="3"/>
      <c r="I763" s="88"/>
      <c r="M763" s="3"/>
      <c r="O763" s="3"/>
    </row>
    <row r="764" spans="2:15" ht="14.25">
      <c r="B764" s="3"/>
      <c r="C764" s="3"/>
      <c r="D764" s="3"/>
      <c r="E764" s="3"/>
      <c r="F764" s="3"/>
      <c r="G764" s="3"/>
      <c r="H764" s="3"/>
      <c r="I764" s="88"/>
      <c r="M764" s="3"/>
      <c r="O764" s="3"/>
    </row>
    <row r="765" spans="2:15" ht="14.25">
      <c r="B765" s="3"/>
      <c r="C765" s="3"/>
      <c r="D765" s="3"/>
      <c r="E765" s="3"/>
      <c r="F765" s="3"/>
      <c r="G765" s="3"/>
      <c r="H765" s="3"/>
      <c r="I765" s="88"/>
      <c r="M765" s="3"/>
      <c r="O765" s="3"/>
    </row>
    <row r="766" spans="2:15" ht="14.25">
      <c r="B766" s="3"/>
      <c r="C766" s="3"/>
      <c r="D766" s="3"/>
      <c r="E766" s="3"/>
      <c r="F766" s="3"/>
      <c r="G766" s="3"/>
      <c r="H766" s="3"/>
      <c r="I766" s="88"/>
      <c r="M766" s="3"/>
      <c r="O766" s="3"/>
    </row>
    <row r="767" spans="2:15" ht="14.25">
      <c r="B767" s="3"/>
      <c r="C767" s="3"/>
      <c r="D767" s="3"/>
      <c r="E767" s="3"/>
      <c r="F767" s="3"/>
      <c r="G767" s="3"/>
      <c r="H767" s="3"/>
      <c r="I767" s="88"/>
      <c r="M767" s="3"/>
      <c r="O767" s="3"/>
    </row>
    <row r="768" spans="2:15" ht="14.25">
      <c r="B768" s="3"/>
      <c r="C768" s="3"/>
      <c r="D768" s="3"/>
      <c r="E768" s="3"/>
      <c r="F768" s="3"/>
      <c r="G768" s="3"/>
      <c r="H768" s="3"/>
      <c r="I768" s="88"/>
      <c r="M768" s="3"/>
      <c r="O768" s="3"/>
    </row>
    <row r="769" spans="2:15" ht="14.25">
      <c r="B769" s="3"/>
      <c r="C769" s="3"/>
      <c r="D769" s="3"/>
      <c r="E769" s="3"/>
      <c r="F769" s="3"/>
      <c r="G769" s="3"/>
      <c r="H769" s="3"/>
      <c r="I769" s="88"/>
      <c r="M769" s="3"/>
      <c r="O769" s="3"/>
    </row>
    <row r="770" spans="2:15" ht="14.25">
      <c r="B770" s="3"/>
      <c r="C770" s="3"/>
      <c r="D770" s="3"/>
      <c r="E770" s="3"/>
      <c r="F770" s="3"/>
      <c r="G770" s="3"/>
      <c r="H770" s="3"/>
      <c r="I770" s="88"/>
      <c r="M770" s="3"/>
      <c r="O770" s="3"/>
    </row>
    <row r="771" spans="2:15" ht="14.25">
      <c r="B771" s="3"/>
      <c r="C771" s="3"/>
      <c r="D771" s="3"/>
      <c r="E771" s="3"/>
      <c r="F771" s="3"/>
      <c r="G771" s="3"/>
      <c r="H771" s="3"/>
      <c r="I771" s="88"/>
      <c r="M771" s="3"/>
      <c r="O771" s="3"/>
    </row>
    <row r="772" spans="2:15" ht="14.25">
      <c r="B772" s="3"/>
      <c r="C772" s="3"/>
      <c r="D772" s="3"/>
      <c r="E772" s="3"/>
      <c r="F772" s="3"/>
      <c r="G772" s="3"/>
      <c r="H772" s="3"/>
      <c r="I772" s="88"/>
      <c r="M772" s="3"/>
      <c r="O772" s="3"/>
    </row>
    <row r="773" spans="2:15" ht="14.25">
      <c r="B773" s="3"/>
      <c r="C773" s="3"/>
      <c r="D773" s="3"/>
      <c r="E773" s="3"/>
      <c r="F773" s="3"/>
      <c r="G773" s="3"/>
      <c r="H773" s="3"/>
      <c r="I773" s="88"/>
      <c r="M773" s="3"/>
      <c r="O773" s="3"/>
    </row>
    <row r="774" spans="2:15" ht="14.25">
      <c r="B774" s="3"/>
      <c r="C774" s="3"/>
      <c r="D774" s="3"/>
      <c r="E774" s="3"/>
      <c r="F774" s="3"/>
      <c r="G774" s="3"/>
      <c r="H774" s="3"/>
      <c r="I774" s="88"/>
      <c r="M774" s="3"/>
      <c r="O774" s="3"/>
    </row>
    <row r="775" spans="2:15" ht="14.25">
      <c r="B775" s="3"/>
      <c r="C775" s="3"/>
      <c r="D775" s="3"/>
      <c r="E775" s="3"/>
      <c r="F775" s="3"/>
      <c r="G775" s="3"/>
      <c r="H775" s="3"/>
      <c r="I775" s="88"/>
      <c r="M775" s="3"/>
      <c r="O775" s="3"/>
    </row>
    <row r="776" spans="2:15" ht="14.25">
      <c r="B776" s="3"/>
      <c r="C776" s="3"/>
      <c r="D776" s="3"/>
      <c r="E776" s="3"/>
      <c r="F776" s="3"/>
      <c r="G776" s="3"/>
      <c r="H776" s="3"/>
      <c r="I776" s="88"/>
      <c r="M776" s="3"/>
      <c r="O776" s="3"/>
    </row>
    <row r="777" spans="2:15" ht="14.25">
      <c r="B777" s="3"/>
      <c r="C777" s="3"/>
      <c r="D777" s="3"/>
      <c r="E777" s="3"/>
      <c r="F777" s="3"/>
      <c r="G777" s="3"/>
      <c r="H777" s="3"/>
      <c r="I777" s="88"/>
      <c r="M777" s="3"/>
      <c r="O777" s="3"/>
    </row>
    <row r="778" spans="2:15" ht="14.25">
      <c r="B778" s="3"/>
      <c r="C778" s="3"/>
      <c r="D778" s="3"/>
      <c r="E778" s="3"/>
      <c r="F778" s="3"/>
      <c r="G778" s="3"/>
      <c r="H778" s="3"/>
      <c r="I778" s="88"/>
      <c r="M778" s="3"/>
      <c r="O778" s="3"/>
    </row>
    <row r="779" spans="2:15" ht="14.25">
      <c r="B779" s="3"/>
      <c r="C779" s="3"/>
      <c r="D779" s="3"/>
      <c r="E779" s="3"/>
      <c r="F779" s="3"/>
      <c r="G779" s="3"/>
      <c r="H779" s="3"/>
      <c r="I779" s="88"/>
      <c r="M779" s="3"/>
      <c r="O779" s="3"/>
    </row>
    <row r="780" spans="2:15" ht="14.25">
      <c r="B780" s="3"/>
      <c r="C780" s="3"/>
      <c r="D780" s="3"/>
      <c r="E780" s="3"/>
      <c r="F780" s="3"/>
      <c r="G780" s="3"/>
      <c r="H780" s="3"/>
      <c r="I780" s="88"/>
      <c r="M780" s="3"/>
      <c r="O780" s="3"/>
    </row>
    <row r="781" spans="2:15" ht="14.25">
      <c r="B781" s="3"/>
      <c r="C781" s="3"/>
      <c r="D781" s="3"/>
      <c r="E781" s="3"/>
      <c r="F781" s="3"/>
      <c r="G781" s="3"/>
      <c r="H781" s="3"/>
      <c r="I781" s="88"/>
      <c r="M781" s="3"/>
      <c r="O781" s="3"/>
    </row>
    <row r="782" spans="2:15" ht="14.25">
      <c r="B782" s="3"/>
      <c r="C782" s="3"/>
      <c r="D782" s="3"/>
      <c r="E782" s="3"/>
      <c r="F782" s="3"/>
      <c r="G782" s="3"/>
      <c r="H782" s="3"/>
      <c r="I782" s="88"/>
      <c r="M782" s="3"/>
      <c r="O782" s="3"/>
    </row>
    <row r="783" spans="2:15" ht="14.25">
      <c r="B783" s="3"/>
      <c r="C783" s="3"/>
      <c r="D783" s="3"/>
      <c r="E783" s="3"/>
      <c r="F783" s="3"/>
      <c r="G783" s="3"/>
      <c r="H783" s="3"/>
      <c r="I783" s="88"/>
      <c r="M783" s="3"/>
      <c r="O783" s="3"/>
    </row>
    <row r="784" spans="2:15" ht="14.25">
      <c r="B784" s="3"/>
      <c r="C784" s="3"/>
      <c r="D784" s="3"/>
      <c r="E784" s="3"/>
      <c r="F784" s="3"/>
      <c r="G784" s="3"/>
      <c r="H784" s="3"/>
      <c r="I784" s="88"/>
      <c r="M784" s="3"/>
      <c r="O784" s="3"/>
    </row>
    <row r="785" spans="2:15" ht="14.25">
      <c r="B785" s="3"/>
      <c r="C785" s="3"/>
      <c r="D785" s="3"/>
      <c r="E785" s="3"/>
      <c r="F785" s="3"/>
      <c r="G785" s="3"/>
      <c r="H785" s="3"/>
      <c r="I785" s="88"/>
      <c r="M785" s="3"/>
      <c r="O785" s="3"/>
    </row>
    <row r="786" spans="2:15" ht="14.25">
      <c r="B786" s="3"/>
      <c r="C786" s="3"/>
      <c r="D786" s="3"/>
      <c r="E786" s="3"/>
      <c r="F786" s="3"/>
      <c r="G786" s="3"/>
      <c r="H786" s="3"/>
      <c r="I786" s="88"/>
      <c r="M786" s="3"/>
      <c r="O786" s="3"/>
    </row>
    <row r="787" spans="2:15" ht="14.25">
      <c r="B787" s="3"/>
      <c r="C787" s="3"/>
      <c r="D787" s="3"/>
      <c r="E787" s="3"/>
      <c r="F787" s="3"/>
      <c r="G787" s="3"/>
      <c r="H787" s="3"/>
      <c r="I787" s="88"/>
      <c r="M787" s="3"/>
      <c r="O787" s="3"/>
    </row>
    <row r="788" spans="13:15" ht="14.25">
      <c r="M788" s="3"/>
      <c r="O788" s="3"/>
    </row>
    <row r="789" spans="13:15" ht="14.25">
      <c r="M789" s="3"/>
      <c r="O789" s="3"/>
    </row>
    <row r="790" spans="13:15" ht="14.25">
      <c r="M790" s="3"/>
      <c r="O790" s="3"/>
    </row>
    <row r="791" spans="13:15" ht="14.25">
      <c r="M791" s="3"/>
      <c r="O791" s="3"/>
    </row>
    <row r="792" spans="13:15" ht="14.25">
      <c r="M792" s="3"/>
      <c r="O792" s="3"/>
    </row>
    <row r="793" spans="13:15" ht="14.25">
      <c r="M793" s="3"/>
      <c r="O793" s="3"/>
    </row>
    <row r="794" spans="13:15" ht="14.25">
      <c r="M794" s="3"/>
      <c r="O794" s="3"/>
    </row>
  </sheetData>
  <sheetProtection/>
  <mergeCells count="82">
    <mergeCell ref="P4:P5"/>
    <mergeCell ref="A76:I76"/>
    <mergeCell ref="Q78:Q79"/>
    <mergeCell ref="H147:H148"/>
    <mergeCell ref="Q1:R1"/>
    <mergeCell ref="A2:I2"/>
    <mergeCell ref="J2:R2"/>
    <mergeCell ref="A4:F5"/>
    <mergeCell ref="G4:G5"/>
    <mergeCell ref="I4:I5"/>
    <mergeCell ref="A7:E7"/>
    <mergeCell ref="A9:B9"/>
    <mergeCell ref="A139:B139"/>
    <mergeCell ref="K37:K38"/>
    <mergeCell ref="J4:O5"/>
    <mergeCell ref="M37:M38"/>
    <mergeCell ref="R4:R5"/>
    <mergeCell ref="O37:O38"/>
    <mergeCell ref="Q4:Q5"/>
    <mergeCell ref="J78:O79"/>
    <mergeCell ref="A78:F79"/>
    <mergeCell ref="N37:N38"/>
    <mergeCell ref="H78:H79"/>
    <mergeCell ref="I78:I79"/>
    <mergeCell ref="H4:H5"/>
    <mergeCell ref="B167:B168"/>
    <mergeCell ref="D167:D168"/>
    <mergeCell ref="E167:E168"/>
    <mergeCell ref="F167:F168"/>
    <mergeCell ref="G167:G168"/>
    <mergeCell ref="J145:R145"/>
    <mergeCell ref="A163:B163"/>
    <mergeCell ref="K156:K157"/>
    <mergeCell ref="M156:M157"/>
    <mergeCell ref="I147:I148"/>
    <mergeCell ref="J147:O148"/>
    <mergeCell ref="A147:F148"/>
    <mergeCell ref="A62:B62"/>
    <mergeCell ref="N156:N157"/>
    <mergeCell ref="O156:O157"/>
    <mergeCell ref="G78:G79"/>
    <mergeCell ref="A145:I145"/>
    <mergeCell ref="Q144:R144"/>
    <mergeCell ref="Q75:R75"/>
    <mergeCell ref="A72:I72"/>
    <mergeCell ref="R78:R79"/>
    <mergeCell ref="A88:B88"/>
    <mergeCell ref="P147:P148"/>
    <mergeCell ref="G147:G148"/>
    <mergeCell ref="R113:R114"/>
    <mergeCell ref="J76:R76"/>
    <mergeCell ref="P78:P79"/>
    <mergeCell ref="I216:I217"/>
    <mergeCell ref="Q147:Q148"/>
    <mergeCell ref="R147:R148"/>
    <mergeCell ref="A214:I214"/>
    <mergeCell ref="A216:F217"/>
    <mergeCell ref="G216:G217"/>
    <mergeCell ref="H216:H217"/>
    <mergeCell ref="A181:B181"/>
    <mergeCell ref="A205:B205"/>
    <mergeCell ref="I171:I172"/>
    <mergeCell ref="H171:H172"/>
    <mergeCell ref="P37:P38"/>
    <mergeCell ref="Q37:Q38"/>
    <mergeCell ref="R37:R38"/>
    <mergeCell ref="K113:K114"/>
    <mergeCell ref="M113:M114"/>
    <mergeCell ref="N113:N114"/>
    <mergeCell ref="O113:O114"/>
    <mergeCell ref="P113:P114"/>
    <mergeCell ref="Q113:Q114"/>
    <mergeCell ref="P156:P157"/>
    <mergeCell ref="Q156:Q157"/>
    <mergeCell ref="R156:R157"/>
    <mergeCell ref="H167:H168"/>
    <mergeCell ref="I167:I168"/>
    <mergeCell ref="B171:B172"/>
    <mergeCell ref="D171:D172"/>
    <mergeCell ref="E171:E172"/>
    <mergeCell ref="F171:F172"/>
    <mergeCell ref="G171:G172"/>
  </mergeCells>
  <printOptions/>
  <pageMargins left="0.7874015748031497" right="0.7874015748031497" top="0.7874015748031497" bottom="0.1968503937007874" header="0.31496062992125984" footer="0.5118110236220472"/>
  <pageSetup horizontalDpi="600" verticalDpi="600" orientation="portrait" pageOrder="overThenDown" paperSize="9" r:id="rId1"/>
  <rowBreaks count="3" manualBreakCount="3">
    <brk id="74" max="17" man="1"/>
    <brk id="143" max="17" man="1"/>
    <brk id="212" max="17" man="1"/>
  </rowBreaks>
  <colBreaks count="1" manualBreakCount="1">
    <brk id="9" max="28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NEC-PCuser</dc:creator>
  <cp:keywords/>
  <dc:description/>
  <cp:lastModifiedBy/>
  <cp:lastPrinted>2014-01-21T06:21:51Z</cp:lastPrinted>
  <dcterms:created xsi:type="dcterms:W3CDTF">2006-11-21T03:06:36Z</dcterms:created>
  <dcterms:modified xsi:type="dcterms:W3CDTF">2014-02-19T02:59:28Z</dcterms:modified>
  <cp:category/>
  <cp:version/>
  <cp:contentType/>
  <cp:contentStatus/>
</cp:coreProperties>
</file>