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71" yWindow="780" windowWidth="9525" windowHeight="4785" activeTab="0"/>
  </bookViews>
  <sheets>
    <sheet name="228" sheetId="1" r:id="rId1"/>
  </sheets>
  <definedNames>
    <definedName name="_xlnm.Print_Area" localSheetId="0">'228'!$A$1:$V$56</definedName>
  </definedNames>
  <calcPr fullCalcOnLoad="1"/>
</workbook>
</file>

<file path=xl/sharedStrings.xml><?xml version="1.0" encoding="utf-8"?>
<sst xmlns="http://schemas.openxmlformats.org/spreadsheetml/2006/main" count="120" uniqueCount="45">
  <si>
    <t>単位　人</t>
  </si>
  <si>
    <t>罪　　種</t>
  </si>
  <si>
    <t>総　数</t>
  </si>
  <si>
    <t>計</t>
  </si>
  <si>
    <t>14　歳</t>
  </si>
  <si>
    <t>15　歳</t>
  </si>
  <si>
    <t>16　歳</t>
  </si>
  <si>
    <t>17　歳</t>
  </si>
  <si>
    <t>18　歳</t>
  </si>
  <si>
    <t>19　歳</t>
  </si>
  <si>
    <t>20　歳</t>
  </si>
  <si>
    <t>21　歳</t>
  </si>
  <si>
    <t>22　歳</t>
  </si>
  <si>
    <t>23　歳</t>
  </si>
  <si>
    <t>24　歳</t>
  </si>
  <si>
    <t>25～29歳</t>
  </si>
  <si>
    <t>30～39歳</t>
  </si>
  <si>
    <t>40～49歳</t>
  </si>
  <si>
    <t>50～59歳</t>
  </si>
  <si>
    <t>60～69歳</t>
  </si>
  <si>
    <t>70歳以上</t>
  </si>
  <si>
    <t>-</t>
  </si>
  <si>
    <t>その他の刑法犯</t>
  </si>
  <si>
    <t>少　　　　　　　　　　　　　　　年</t>
  </si>
  <si>
    <t>資料　福島県警察本部「福島県の犯罪」</t>
  </si>
  <si>
    <t xml:space="preserve">  時 の 年 齢 別 検 挙 人 員</t>
  </si>
  <si>
    <t>総   数</t>
  </si>
  <si>
    <t>凶 悪 犯</t>
  </si>
  <si>
    <t>粗 暴 犯</t>
  </si>
  <si>
    <t>窃 盗 犯</t>
  </si>
  <si>
    <t>知 能 犯</t>
  </si>
  <si>
    <t>風 俗 犯</t>
  </si>
  <si>
    <t>成　　　　　　　　　　　　　　　　人</t>
  </si>
  <si>
    <t>228  刑 法 犯 罪 種 別 犯 行　</t>
  </si>
  <si>
    <t>（444）環境・安全</t>
  </si>
  <si>
    <t>環境・安全（445）</t>
  </si>
  <si>
    <t>-</t>
  </si>
  <si>
    <t>注　　犯行時年齢は、刑法犯被疑者情報票(成人)及び(少年)双方の原票をみて計上。</t>
  </si>
  <si>
    <t>平成20年</t>
  </si>
  <si>
    <t xml:space="preserve">    21</t>
  </si>
  <si>
    <t xml:space="preserve">    22</t>
  </si>
  <si>
    <t xml:space="preserve">    23</t>
  </si>
  <si>
    <t xml:space="preserve">    24</t>
  </si>
  <si>
    <t>180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</si>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</sst>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.09765625" style="1" customWidth="1"/>
    <col min="2" max="2" width="7.5" style="1" customWidth="1"/>
    <col min="3" max="3" width="8.09765625" style="1" customWidth="1"/>
    <col min="4" max="10" width="7.59765625" style="1" customWidth="1"/>
    <col min="11" max="11" width="7.69921875" style="1" customWidth="1"/>
    <col min="12" max="22" width="7.19921875" style="1" customWidth="1"/>
    <col min="23" max="16384" width="10.59765625" style="1" customWidth="1"/>
  </cols>
  <sheetData>
    <row r="1" spans="1:22" ht="13.5" customHeight="1">
      <c r="A1" s="1" t="s">
        <v>34</v>
      </c>
      <c r="V1" s="2" t="s">
        <v>35</v>
      </c>
    </row>
    <row r="2" spans="1:22" s="3" customFormat="1" ht="30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25</v>
      </c>
      <c r="M2" s="34"/>
      <c r="N2" s="34"/>
      <c r="O2" s="34"/>
      <c r="P2" s="34"/>
      <c r="Q2" s="34"/>
      <c r="R2" s="34"/>
      <c r="S2" s="34"/>
      <c r="T2" s="34"/>
      <c r="U2" s="34"/>
      <c r="V2" s="34"/>
    </row>
    <row r="3" s="3" customFormat="1" ht="18" customHeight="1">
      <c r="V3" s="4" t="s">
        <v>0</v>
      </c>
    </row>
    <row r="4" spans="1:22" s="3" customFormat="1" ht="16.5" customHeight="1">
      <c r="A4" s="44" t="s">
        <v>1</v>
      </c>
      <c r="B4" s="45"/>
      <c r="C4" s="48" t="s">
        <v>2</v>
      </c>
      <c r="D4" s="35" t="s">
        <v>23</v>
      </c>
      <c r="E4" s="36"/>
      <c r="F4" s="36"/>
      <c r="G4" s="36"/>
      <c r="H4" s="36"/>
      <c r="I4" s="36"/>
      <c r="J4" s="43"/>
      <c r="K4" s="35" t="s">
        <v>32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3" customFormat="1" ht="16.5" customHeight="1">
      <c r="A5" s="46"/>
      <c r="B5" s="47"/>
      <c r="C5" s="49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3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7" t="s">
        <v>20</v>
      </c>
    </row>
    <row r="6" spans="1:22" s="3" customFormat="1" ht="4.5" customHeight="1">
      <c r="A6" s="37" t="s">
        <v>26</v>
      </c>
      <c r="B6" s="21"/>
      <c r="C6" s="2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8"/>
      <c r="U6" s="18"/>
      <c r="V6" s="18"/>
    </row>
    <row r="7" spans="1:22" s="3" customFormat="1" ht="17.25" customHeight="1">
      <c r="A7" s="38"/>
      <c r="B7" s="8" t="s">
        <v>38</v>
      </c>
      <c r="C7" s="9">
        <v>4281</v>
      </c>
      <c r="D7" s="9">
        <v>1257</v>
      </c>
      <c r="E7" s="9">
        <v>184</v>
      </c>
      <c r="F7" s="9">
        <v>297</v>
      </c>
      <c r="G7" s="9">
        <v>360</v>
      </c>
      <c r="H7" s="9">
        <v>203</v>
      </c>
      <c r="I7" s="9">
        <v>115</v>
      </c>
      <c r="J7" s="9">
        <v>98</v>
      </c>
      <c r="K7" s="9">
        <v>3024</v>
      </c>
      <c r="L7" s="9">
        <v>67</v>
      </c>
      <c r="M7" s="9">
        <v>64</v>
      </c>
      <c r="N7" s="9">
        <v>74</v>
      </c>
      <c r="O7" s="9">
        <v>59</v>
      </c>
      <c r="P7" s="9">
        <v>49</v>
      </c>
      <c r="Q7" s="9">
        <v>248</v>
      </c>
      <c r="R7" s="9">
        <v>475</v>
      </c>
      <c r="S7" s="9">
        <v>443</v>
      </c>
      <c r="T7" s="9">
        <v>598</v>
      </c>
      <c r="U7" s="9">
        <v>503</v>
      </c>
      <c r="V7" s="9">
        <v>444</v>
      </c>
    </row>
    <row r="8" spans="1:22" s="3" customFormat="1" ht="17.25" customHeight="1">
      <c r="A8" s="38"/>
      <c r="B8" s="10" t="s">
        <v>39</v>
      </c>
      <c r="C8" s="9">
        <v>4047</v>
      </c>
      <c r="D8" s="9">
        <v>1133</v>
      </c>
      <c r="E8" s="9">
        <v>160</v>
      </c>
      <c r="F8" s="9">
        <v>239</v>
      </c>
      <c r="G8" s="9">
        <v>320</v>
      </c>
      <c r="H8" s="9">
        <v>199</v>
      </c>
      <c r="I8" s="9">
        <v>136</v>
      </c>
      <c r="J8" s="9">
        <v>79</v>
      </c>
      <c r="K8" s="9">
        <v>2914</v>
      </c>
      <c r="L8" s="9">
        <v>71</v>
      </c>
      <c r="M8" s="9">
        <v>57</v>
      </c>
      <c r="N8" s="9">
        <v>60</v>
      </c>
      <c r="O8" s="9">
        <v>49</v>
      </c>
      <c r="P8" s="9">
        <v>68</v>
      </c>
      <c r="Q8" s="9">
        <v>250</v>
      </c>
      <c r="R8" s="9">
        <v>441</v>
      </c>
      <c r="S8" s="9">
        <v>435</v>
      </c>
      <c r="T8" s="9">
        <v>518</v>
      </c>
      <c r="U8" s="9">
        <v>487</v>
      </c>
      <c r="V8" s="9">
        <v>478</v>
      </c>
    </row>
    <row r="9" spans="1:22" s="3" customFormat="1" ht="17.25" customHeight="1">
      <c r="A9" s="38"/>
      <c r="B9" s="10" t="s">
        <v>40</v>
      </c>
      <c r="C9" s="9">
        <v>4193</v>
      </c>
      <c r="D9" s="9">
        <v>1386</v>
      </c>
      <c r="E9" s="9">
        <v>248</v>
      </c>
      <c r="F9" s="9">
        <v>300</v>
      </c>
      <c r="G9" s="9">
        <v>370</v>
      </c>
      <c r="H9" s="9">
        <v>255</v>
      </c>
      <c r="I9" s="9">
        <v>128</v>
      </c>
      <c r="J9" s="9">
        <v>85</v>
      </c>
      <c r="K9" s="9">
        <v>2807</v>
      </c>
      <c r="L9" s="9">
        <v>70</v>
      </c>
      <c r="M9" s="9">
        <v>62</v>
      </c>
      <c r="N9" s="9">
        <v>48</v>
      </c>
      <c r="O9" s="9">
        <v>66</v>
      </c>
      <c r="P9" s="9">
        <v>52</v>
      </c>
      <c r="Q9" s="9">
        <v>231</v>
      </c>
      <c r="R9" s="9">
        <v>459</v>
      </c>
      <c r="S9" s="9">
        <v>443</v>
      </c>
      <c r="T9" s="9">
        <v>474</v>
      </c>
      <c r="U9" s="9">
        <v>467</v>
      </c>
      <c r="V9" s="9">
        <v>435</v>
      </c>
    </row>
    <row r="10" spans="1:22" s="11" customFormat="1" ht="17.25" customHeight="1">
      <c r="A10" s="38"/>
      <c r="B10" s="10" t="s">
        <v>41</v>
      </c>
      <c r="C10" s="9">
        <v>3383</v>
      </c>
      <c r="D10" s="9">
        <v>938</v>
      </c>
      <c r="E10" s="9">
        <v>140</v>
      </c>
      <c r="F10" s="9">
        <v>217</v>
      </c>
      <c r="G10" s="9">
        <v>259</v>
      </c>
      <c r="H10" s="9">
        <v>166</v>
      </c>
      <c r="I10" s="9">
        <v>82</v>
      </c>
      <c r="J10" s="9">
        <v>74</v>
      </c>
      <c r="K10" s="9">
        <v>2445</v>
      </c>
      <c r="L10" s="9">
        <v>64</v>
      </c>
      <c r="M10" s="9">
        <v>41</v>
      </c>
      <c r="N10" s="9">
        <v>46</v>
      </c>
      <c r="O10" s="9">
        <v>37</v>
      </c>
      <c r="P10" s="9">
        <v>39</v>
      </c>
      <c r="Q10" s="9">
        <v>184</v>
      </c>
      <c r="R10" s="9">
        <v>396</v>
      </c>
      <c r="S10" s="9">
        <v>389</v>
      </c>
      <c r="T10" s="9">
        <v>405</v>
      </c>
      <c r="U10" s="9">
        <v>443</v>
      </c>
      <c r="V10" s="9">
        <v>401</v>
      </c>
    </row>
    <row r="11" spans="1:22" s="26" customFormat="1" ht="17.25" customHeight="1">
      <c r="A11" s="38"/>
      <c r="B11" s="24" t="s">
        <v>42</v>
      </c>
      <c r="C11" s="25">
        <f>SUM(D11,K11)</f>
        <v>3295</v>
      </c>
      <c r="D11" s="25">
        <f>SUM(E11:J11)</f>
        <v>725</v>
      </c>
      <c r="E11" s="25">
        <f aca="true" t="shared" si="0" ref="E11:J11">SUM(E18,E25,E32,E39,E46,E53)</f>
        <v>100</v>
      </c>
      <c r="F11" s="25">
        <f t="shared" si="0"/>
        <v>121</v>
      </c>
      <c r="G11" s="25">
        <f t="shared" si="0"/>
        <v>181</v>
      </c>
      <c r="H11" s="25">
        <f t="shared" si="0"/>
        <v>147</v>
      </c>
      <c r="I11" s="25">
        <f t="shared" si="0"/>
        <v>91</v>
      </c>
      <c r="J11" s="25">
        <f t="shared" si="0"/>
        <v>85</v>
      </c>
      <c r="K11" s="25">
        <f>SUM(L11:V11)</f>
        <v>2570</v>
      </c>
      <c r="L11" s="25">
        <f aca="true" t="shared" si="1" ref="L11:V11">SUM(L18,L25,L32,L39,L46,L53)</f>
        <v>80</v>
      </c>
      <c r="M11" s="25">
        <f t="shared" si="1"/>
        <v>50</v>
      </c>
      <c r="N11" s="25">
        <f t="shared" si="1"/>
        <v>41</v>
      </c>
      <c r="O11" s="25">
        <f t="shared" si="1"/>
        <v>42</v>
      </c>
      <c r="P11" s="25">
        <f t="shared" si="1"/>
        <v>30</v>
      </c>
      <c r="Q11" s="25">
        <f t="shared" si="1"/>
        <v>191</v>
      </c>
      <c r="R11" s="25">
        <f t="shared" si="1"/>
        <v>402</v>
      </c>
      <c r="S11" s="25">
        <f t="shared" si="1"/>
        <v>415</v>
      </c>
      <c r="T11" s="25">
        <f t="shared" si="1"/>
        <v>430</v>
      </c>
      <c r="U11" s="25">
        <f t="shared" si="1"/>
        <v>474</v>
      </c>
      <c r="V11" s="25">
        <f t="shared" si="1"/>
        <v>415</v>
      </c>
    </row>
    <row r="12" spans="1:22" s="11" customFormat="1" ht="4.5" customHeight="1">
      <c r="A12" s="3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1" customFormat="1" ht="4.5" customHeight="1">
      <c r="A13" s="37" t="s">
        <v>27</v>
      </c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3" customFormat="1" ht="17.25" customHeight="1">
      <c r="A14" s="38"/>
      <c r="B14" s="8" t="s">
        <v>38</v>
      </c>
      <c r="C14" s="9">
        <v>70</v>
      </c>
      <c r="D14" s="9">
        <v>7</v>
      </c>
      <c r="E14" s="9">
        <v>1</v>
      </c>
      <c r="F14" s="9" t="s">
        <v>21</v>
      </c>
      <c r="G14" s="9" t="s">
        <v>21</v>
      </c>
      <c r="H14" s="9">
        <v>1</v>
      </c>
      <c r="I14" s="9">
        <v>1</v>
      </c>
      <c r="J14" s="9">
        <v>4</v>
      </c>
      <c r="K14" s="9">
        <v>63</v>
      </c>
      <c r="L14" s="9">
        <v>4</v>
      </c>
      <c r="M14" s="9">
        <v>1</v>
      </c>
      <c r="N14" s="9">
        <v>1</v>
      </c>
      <c r="O14" s="9" t="s">
        <v>21</v>
      </c>
      <c r="P14" s="9" t="s">
        <v>21</v>
      </c>
      <c r="Q14" s="9">
        <v>9</v>
      </c>
      <c r="R14" s="9">
        <v>20</v>
      </c>
      <c r="S14" s="9">
        <v>12</v>
      </c>
      <c r="T14" s="9">
        <v>8</v>
      </c>
      <c r="U14" s="9">
        <v>4</v>
      </c>
      <c r="V14" s="9">
        <v>4</v>
      </c>
    </row>
    <row r="15" spans="1:22" s="3" customFormat="1" ht="17.25" customHeight="1">
      <c r="A15" s="38"/>
      <c r="B15" s="10" t="s">
        <v>39</v>
      </c>
      <c r="C15" s="9">
        <v>56</v>
      </c>
      <c r="D15" s="9">
        <v>14</v>
      </c>
      <c r="E15" s="9">
        <v>2</v>
      </c>
      <c r="F15" s="9">
        <v>1</v>
      </c>
      <c r="G15" s="9">
        <v>2</v>
      </c>
      <c r="H15" s="9">
        <v>3</v>
      </c>
      <c r="I15" s="9">
        <v>5</v>
      </c>
      <c r="J15" s="9">
        <v>1</v>
      </c>
      <c r="K15" s="9">
        <v>42</v>
      </c>
      <c r="L15" s="9">
        <v>2</v>
      </c>
      <c r="M15" s="9">
        <v>1</v>
      </c>
      <c r="N15" s="9" t="s">
        <v>21</v>
      </c>
      <c r="O15" s="9">
        <v>1</v>
      </c>
      <c r="P15" s="9">
        <v>3</v>
      </c>
      <c r="Q15" s="9">
        <v>8</v>
      </c>
      <c r="R15" s="9">
        <v>12</v>
      </c>
      <c r="S15" s="9">
        <v>3</v>
      </c>
      <c r="T15" s="9">
        <v>7</v>
      </c>
      <c r="U15" s="9">
        <v>4</v>
      </c>
      <c r="V15" s="9">
        <v>1</v>
      </c>
    </row>
    <row r="16" spans="1:22" s="3" customFormat="1" ht="17.25" customHeight="1">
      <c r="A16" s="38"/>
      <c r="B16" s="10" t="s">
        <v>40</v>
      </c>
      <c r="C16" s="30">
        <v>66</v>
      </c>
      <c r="D16" s="30">
        <v>6</v>
      </c>
      <c r="E16" s="30">
        <v>1</v>
      </c>
      <c r="F16" s="30">
        <v>1</v>
      </c>
      <c r="G16" s="30">
        <v>1</v>
      </c>
      <c r="H16" s="30">
        <v>2</v>
      </c>
      <c r="I16" s="30">
        <v>1</v>
      </c>
      <c r="J16" s="30" t="s">
        <v>21</v>
      </c>
      <c r="K16" s="30">
        <v>60</v>
      </c>
      <c r="L16" s="30">
        <v>1</v>
      </c>
      <c r="M16" s="30">
        <v>4</v>
      </c>
      <c r="N16" s="30">
        <v>4</v>
      </c>
      <c r="O16" s="30" t="s">
        <v>21</v>
      </c>
      <c r="P16" s="30">
        <v>1</v>
      </c>
      <c r="Q16" s="30">
        <v>7</v>
      </c>
      <c r="R16" s="30">
        <v>15</v>
      </c>
      <c r="S16" s="30">
        <v>16</v>
      </c>
      <c r="T16" s="30">
        <v>6</v>
      </c>
      <c r="U16" s="30">
        <v>3</v>
      </c>
      <c r="V16" s="30">
        <v>3</v>
      </c>
    </row>
    <row r="17" spans="1:22" s="11" customFormat="1" ht="17.25" customHeight="1">
      <c r="A17" s="38"/>
      <c r="B17" s="10" t="s">
        <v>41</v>
      </c>
      <c r="C17" s="31">
        <v>44</v>
      </c>
      <c r="D17" s="31">
        <v>3</v>
      </c>
      <c r="E17" s="9" t="s">
        <v>21</v>
      </c>
      <c r="F17" s="9" t="s">
        <v>21</v>
      </c>
      <c r="G17" s="9">
        <v>1</v>
      </c>
      <c r="H17" s="9">
        <v>1</v>
      </c>
      <c r="I17" s="9" t="s">
        <v>21</v>
      </c>
      <c r="J17" s="9">
        <v>1</v>
      </c>
      <c r="K17" s="31">
        <v>41</v>
      </c>
      <c r="L17" s="31">
        <v>5</v>
      </c>
      <c r="M17" s="31">
        <v>6</v>
      </c>
      <c r="N17" s="31">
        <v>1</v>
      </c>
      <c r="O17" s="9" t="s">
        <v>21</v>
      </c>
      <c r="P17" s="31">
        <v>1</v>
      </c>
      <c r="Q17" s="31">
        <v>4</v>
      </c>
      <c r="R17" s="31">
        <v>9</v>
      </c>
      <c r="S17" s="31">
        <v>4</v>
      </c>
      <c r="T17" s="31">
        <v>6</v>
      </c>
      <c r="U17" s="31">
        <v>3</v>
      </c>
      <c r="V17" s="31">
        <v>2</v>
      </c>
    </row>
    <row r="18" spans="1:22" s="26" customFormat="1" ht="17.25" customHeight="1">
      <c r="A18" s="38"/>
      <c r="B18" s="24" t="s">
        <v>42</v>
      </c>
      <c r="C18" s="25">
        <f>SUM(D18,K18)</f>
        <v>51</v>
      </c>
      <c r="D18" s="25">
        <f>SUM(E18:J18)</f>
        <v>10</v>
      </c>
      <c r="E18" s="25">
        <v>1</v>
      </c>
      <c r="F18" s="25">
        <v>2</v>
      </c>
      <c r="G18" s="25" t="s">
        <v>44</v>
      </c>
      <c r="H18" s="25">
        <v>3</v>
      </c>
      <c r="I18" s="25">
        <v>2</v>
      </c>
      <c r="J18" s="25">
        <v>2</v>
      </c>
      <c r="K18" s="25">
        <f>SUM(L18:V18)</f>
        <v>41</v>
      </c>
      <c r="L18" s="25">
        <v>4</v>
      </c>
      <c r="M18" s="25">
        <v>1</v>
      </c>
      <c r="N18" s="25">
        <v>1</v>
      </c>
      <c r="O18" s="25">
        <v>1</v>
      </c>
      <c r="P18" s="25">
        <v>2</v>
      </c>
      <c r="Q18" s="25">
        <v>4</v>
      </c>
      <c r="R18" s="25">
        <v>8</v>
      </c>
      <c r="S18" s="25">
        <v>8</v>
      </c>
      <c r="T18" s="25">
        <v>5</v>
      </c>
      <c r="U18" s="25">
        <v>5</v>
      </c>
      <c r="V18" s="25">
        <v>2</v>
      </c>
    </row>
    <row r="19" spans="1:22" s="11" customFormat="1" ht="4.5" customHeight="1">
      <c r="A19" s="3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1" customFormat="1" ht="4.5" customHeight="1">
      <c r="A20" s="37" t="s">
        <v>28</v>
      </c>
      <c r="B20" s="2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3" customFormat="1" ht="17.25" customHeight="1">
      <c r="A21" s="38"/>
      <c r="B21" s="8" t="s">
        <v>38</v>
      </c>
      <c r="C21" s="9">
        <v>605</v>
      </c>
      <c r="D21" s="9">
        <v>147</v>
      </c>
      <c r="E21" s="9">
        <v>24</v>
      </c>
      <c r="F21" s="9">
        <v>27</v>
      </c>
      <c r="G21" s="9">
        <v>34</v>
      </c>
      <c r="H21" s="9">
        <v>28</v>
      </c>
      <c r="I21" s="9">
        <v>17</v>
      </c>
      <c r="J21" s="9">
        <v>17</v>
      </c>
      <c r="K21" s="9">
        <v>458</v>
      </c>
      <c r="L21" s="9">
        <v>3</v>
      </c>
      <c r="M21" s="9">
        <v>16</v>
      </c>
      <c r="N21" s="9">
        <v>19</v>
      </c>
      <c r="O21" s="9">
        <v>6</v>
      </c>
      <c r="P21" s="9">
        <v>10</v>
      </c>
      <c r="Q21" s="9">
        <v>55</v>
      </c>
      <c r="R21" s="9">
        <v>111</v>
      </c>
      <c r="S21" s="9">
        <v>84</v>
      </c>
      <c r="T21" s="9">
        <v>76</v>
      </c>
      <c r="U21" s="9">
        <v>58</v>
      </c>
      <c r="V21" s="9">
        <v>20</v>
      </c>
    </row>
    <row r="22" spans="1:22" s="3" customFormat="1" ht="17.25" customHeight="1">
      <c r="A22" s="38"/>
      <c r="B22" s="10" t="s">
        <v>39</v>
      </c>
      <c r="C22" s="9">
        <v>562</v>
      </c>
      <c r="D22" s="9">
        <v>125</v>
      </c>
      <c r="E22" s="9">
        <v>13</v>
      </c>
      <c r="F22" s="9">
        <v>22</v>
      </c>
      <c r="G22" s="9">
        <v>38</v>
      </c>
      <c r="H22" s="9">
        <v>21</v>
      </c>
      <c r="I22" s="9">
        <v>22</v>
      </c>
      <c r="J22" s="9">
        <v>9</v>
      </c>
      <c r="K22" s="9">
        <v>437</v>
      </c>
      <c r="L22" s="9">
        <v>12</v>
      </c>
      <c r="M22" s="9">
        <v>9</v>
      </c>
      <c r="N22" s="9">
        <v>11</v>
      </c>
      <c r="O22" s="9">
        <v>10</v>
      </c>
      <c r="P22" s="9">
        <v>12</v>
      </c>
      <c r="Q22" s="9">
        <v>57</v>
      </c>
      <c r="R22" s="9">
        <v>102</v>
      </c>
      <c r="S22" s="9">
        <v>96</v>
      </c>
      <c r="T22" s="9">
        <v>57</v>
      </c>
      <c r="U22" s="9">
        <v>50</v>
      </c>
      <c r="V22" s="9">
        <v>21</v>
      </c>
    </row>
    <row r="23" spans="1:22" s="3" customFormat="1" ht="17.25" customHeight="1">
      <c r="A23" s="38"/>
      <c r="B23" s="10" t="s">
        <v>40</v>
      </c>
      <c r="C23" s="30">
        <v>597</v>
      </c>
      <c r="D23" s="30">
        <v>145</v>
      </c>
      <c r="E23" s="30">
        <v>29</v>
      </c>
      <c r="F23" s="30">
        <v>28</v>
      </c>
      <c r="G23" s="30">
        <v>27</v>
      </c>
      <c r="H23" s="30">
        <v>26</v>
      </c>
      <c r="I23" s="30">
        <v>20</v>
      </c>
      <c r="J23" s="30">
        <v>15</v>
      </c>
      <c r="K23" s="30">
        <v>452</v>
      </c>
      <c r="L23" s="30">
        <v>12</v>
      </c>
      <c r="M23" s="30">
        <v>10</v>
      </c>
      <c r="N23" s="30">
        <v>8</v>
      </c>
      <c r="O23" s="30">
        <v>12</v>
      </c>
      <c r="P23" s="30">
        <v>13</v>
      </c>
      <c r="Q23" s="30">
        <v>51</v>
      </c>
      <c r="R23" s="30">
        <v>106</v>
      </c>
      <c r="S23" s="9">
        <v>93</v>
      </c>
      <c r="T23" s="9">
        <v>65</v>
      </c>
      <c r="U23" s="9">
        <v>64</v>
      </c>
      <c r="V23" s="9">
        <v>18</v>
      </c>
    </row>
    <row r="24" spans="1:23" s="3" customFormat="1" ht="17.25" customHeight="1">
      <c r="A24" s="38"/>
      <c r="B24" s="10" t="s">
        <v>41</v>
      </c>
      <c r="C24" s="32">
        <v>477</v>
      </c>
      <c r="D24" s="32">
        <v>90</v>
      </c>
      <c r="E24" s="32">
        <v>17</v>
      </c>
      <c r="F24" s="32">
        <v>21</v>
      </c>
      <c r="G24" s="32">
        <v>15</v>
      </c>
      <c r="H24" s="32">
        <v>20</v>
      </c>
      <c r="I24" s="32">
        <v>7</v>
      </c>
      <c r="J24" s="32">
        <v>10</v>
      </c>
      <c r="K24" s="32">
        <v>387</v>
      </c>
      <c r="L24" s="32">
        <v>10</v>
      </c>
      <c r="M24" s="32">
        <v>4</v>
      </c>
      <c r="N24" s="32">
        <v>11</v>
      </c>
      <c r="O24" s="32">
        <v>6</v>
      </c>
      <c r="P24" s="32">
        <v>10</v>
      </c>
      <c r="Q24" s="32">
        <v>37</v>
      </c>
      <c r="R24" s="32">
        <v>98</v>
      </c>
      <c r="S24" s="9">
        <v>72</v>
      </c>
      <c r="T24" s="9">
        <v>60</v>
      </c>
      <c r="U24" s="9">
        <v>62</v>
      </c>
      <c r="V24" s="9">
        <v>17</v>
      </c>
      <c r="W24" s="11"/>
    </row>
    <row r="25" spans="1:22" s="26" customFormat="1" ht="17.25" customHeight="1">
      <c r="A25" s="38"/>
      <c r="B25" s="24" t="s">
        <v>42</v>
      </c>
      <c r="C25" s="25">
        <f>SUM(D25,K25)</f>
        <v>610</v>
      </c>
      <c r="D25" s="25">
        <f>SUM(E25:J25)</f>
        <v>111</v>
      </c>
      <c r="E25" s="25">
        <v>12</v>
      </c>
      <c r="F25" s="25">
        <v>18</v>
      </c>
      <c r="G25" s="25">
        <v>25</v>
      </c>
      <c r="H25" s="25">
        <v>14</v>
      </c>
      <c r="I25" s="25">
        <v>20</v>
      </c>
      <c r="J25" s="25">
        <v>22</v>
      </c>
      <c r="K25" s="25">
        <f>SUM(L25:V25)</f>
        <v>499</v>
      </c>
      <c r="L25" s="25">
        <v>13</v>
      </c>
      <c r="M25" s="25">
        <v>5</v>
      </c>
      <c r="N25" s="25">
        <v>10</v>
      </c>
      <c r="O25" s="25">
        <v>4</v>
      </c>
      <c r="P25" s="25">
        <v>5</v>
      </c>
      <c r="Q25" s="25">
        <v>48</v>
      </c>
      <c r="R25" s="25">
        <v>113</v>
      </c>
      <c r="S25" s="25">
        <v>115</v>
      </c>
      <c r="T25" s="25">
        <v>78</v>
      </c>
      <c r="U25" s="25">
        <v>72</v>
      </c>
      <c r="V25" s="25">
        <v>36</v>
      </c>
    </row>
    <row r="26" spans="1:22" s="11" customFormat="1" ht="4.5" customHeight="1">
      <c r="A26" s="3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1" customFormat="1" ht="4.5" customHeight="1">
      <c r="A27" s="37" t="s">
        <v>29</v>
      </c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3" customFormat="1" ht="17.25" customHeight="1">
      <c r="A28" s="38"/>
      <c r="B28" s="8" t="s">
        <v>38</v>
      </c>
      <c r="C28" s="9">
        <v>2563</v>
      </c>
      <c r="D28" s="9">
        <v>782</v>
      </c>
      <c r="E28" s="9">
        <v>114</v>
      </c>
      <c r="F28" s="9">
        <v>196</v>
      </c>
      <c r="G28" s="9">
        <v>243</v>
      </c>
      <c r="H28" s="9">
        <v>115</v>
      </c>
      <c r="I28" s="9">
        <v>56</v>
      </c>
      <c r="J28" s="9">
        <v>58</v>
      </c>
      <c r="K28" s="9">
        <v>1781</v>
      </c>
      <c r="L28" s="9">
        <v>37</v>
      </c>
      <c r="M28" s="9">
        <v>28</v>
      </c>
      <c r="N28" s="9">
        <v>34</v>
      </c>
      <c r="O28" s="9">
        <v>33</v>
      </c>
      <c r="P28" s="9">
        <v>24</v>
      </c>
      <c r="Q28" s="9">
        <v>119</v>
      </c>
      <c r="R28" s="9">
        <v>210</v>
      </c>
      <c r="S28" s="9">
        <v>242</v>
      </c>
      <c r="T28" s="9">
        <v>367</v>
      </c>
      <c r="U28" s="9">
        <v>326</v>
      </c>
      <c r="V28" s="9">
        <v>361</v>
      </c>
    </row>
    <row r="29" spans="1:22" s="3" customFormat="1" ht="17.25" customHeight="1">
      <c r="A29" s="38"/>
      <c r="B29" s="10" t="s">
        <v>39</v>
      </c>
      <c r="C29" s="9">
        <v>2589</v>
      </c>
      <c r="D29" s="9">
        <v>728</v>
      </c>
      <c r="E29" s="9">
        <v>120</v>
      </c>
      <c r="F29" s="9">
        <v>177</v>
      </c>
      <c r="G29" s="9">
        <v>198</v>
      </c>
      <c r="H29" s="9">
        <v>117</v>
      </c>
      <c r="I29" s="9">
        <v>64</v>
      </c>
      <c r="J29" s="9">
        <v>52</v>
      </c>
      <c r="K29" s="9">
        <v>1861</v>
      </c>
      <c r="L29" s="9">
        <v>44</v>
      </c>
      <c r="M29" s="9">
        <v>36</v>
      </c>
      <c r="N29" s="9">
        <v>37</v>
      </c>
      <c r="O29" s="9">
        <v>27</v>
      </c>
      <c r="P29" s="9">
        <v>39</v>
      </c>
      <c r="Q29" s="9">
        <v>121</v>
      </c>
      <c r="R29" s="9">
        <v>214</v>
      </c>
      <c r="S29" s="9">
        <v>235</v>
      </c>
      <c r="T29" s="9">
        <v>338</v>
      </c>
      <c r="U29" s="9">
        <v>349</v>
      </c>
      <c r="V29" s="9">
        <v>421</v>
      </c>
    </row>
    <row r="30" spans="1:22" s="3" customFormat="1" ht="17.25" customHeight="1">
      <c r="A30" s="38"/>
      <c r="B30" s="10" t="s">
        <v>40</v>
      </c>
      <c r="C30" s="9">
        <v>2669</v>
      </c>
      <c r="D30" s="30">
        <v>890</v>
      </c>
      <c r="E30" s="30">
        <v>169</v>
      </c>
      <c r="F30" s="30">
        <v>198</v>
      </c>
      <c r="G30" s="30">
        <v>238</v>
      </c>
      <c r="H30" s="30">
        <v>158</v>
      </c>
      <c r="I30" s="30">
        <v>76</v>
      </c>
      <c r="J30" s="30">
        <v>51</v>
      </c>
      <c r="K30" s="9">
        <v>1779</v>
      </c>
      <c r="L30" s="30">
        <v>41</v>
      </c>
      <c r="M30" s="30">
        <v>33</v>
      </c>
      <c r="N30" s="30">
        <v>24</v>
      </c>
      <c r="O30" s="30">
        <v>40</v>
      </c>
      <c r="P30" s="30">
        <v>24</v>
      </c>
      <c r="Q30" s="30">
        <v>99</v>
      </c>
      <c r="R30" s="30">
        <v>232</v>
      </c>
      <c r="S30" s="30">
        <v>247</v>
      </c>
      <c r="T30" s="30">
        <v>324</v>
      </c>
      <c r="U30" s="30">
        <v>332</v>
      </c>
      <c r="V30" s="30">
        <v>383</v>
      </c>
    </row>
    <row r="31" spans="1:22" s="11" customFormat="1" ht="17.25" customHeight="1">
      <c r="A31" s="38"/>
      <c r="B31" s="10" t="s">
        <v>41</v>
      </c>
      <c r="C31" s="31">
        <v>2201</v>
      </c>
      <c r="D31" s="31">
        <v>612</v>
      </c>
      <c r="E31" s="31">
        <v>91</v>
      </c>
      <c r="F31" s="31">
        <v>152</v>
      </c>
      <c r="G31" s="31">
        <v>169</v>
      </c>
      <c r="H31" s="31">
        <v>102</v>
      </c>
      <c r="I31" s="31">
        <v>52</v>
      </c>
      <c r="J31" s="31">
        <v>46</v>
      </c>
      <c r="K31" s="31">
        <v>1589</v>
      </c>
      <c r="L31" s="31">
        <v>34</v>
      </c>
      <c r="M31" s="31">
        <v>23</v>
      </c>
      <c r="N31" s="31">
        <v>21</v>
      </c>
      <c r="O31" s="31">
        <v>23</v>
      </c>
      <c r="P31" s="31">
        <v>22</v>
      </c>
      <c r="Q31" s="31">
        <v>101</v>
      </c>
      <c r="R31" s="31">
        <v>204</v>
      </c>
      <c r="S31" s="31">
        <v>243</v>
      </c>
      <c r="T31" s="31">
        <v>264</v>
      </c>
      <c r="U31" s="31">
        <v>304</v>
      </c>
      <c r="V31" s="31">
        <v>350</v>
      </c>
    </row>
    <row r="32" spans="1:22" s="26" customFormat="1" ht="17.25" customHeight="1">
      <c r="A32" s="38"/>
      <c r="B32" s="24" t="s">
        <v>42</v>
      </c>
      <c r="C32" s="25">
        <f>SUM(D32,K32)</f>
        <v>1962</v>
      </c>
      <c r="D32" s="25">
        <f>SUM(E32:J32)</f>
        <v>378</v>
      </c>
      <c r="E32" s="25">
        <v>58</v>
      </c>
      <c r="F32" s="25">
        <v>61</v>
      </c>
      <c r="G32" s="25">
        <v>96</v>
      </c>
      <c r="H32" s="25">
        <v>83</v>
      </c>
      <c r="I32" s="25">
        <v>40</v>
      </c>
      <c r="J32" s="25">
        <v>40</v>
      </c>
      <c r="K32" s="25">
        <f>SUM(L32:V32)</f>
        <v>1584</v>
      </c>
      <c r="L32" s="25">
        <v>41</v>
      </c>
      <c r="M32" s="25">
        <v>31</v>
      </c>
      <c r="N32" s="25">
        <v>20</v>
      </c>
      <c r="O32" s="25">
        <v>25</v>
      </c>
      <c r="P32" s="25">
        <v>17</v>
      </c>
      <c r="Q32" s="25">
        <v>88</v>
      </c>
      <c r="R32" s="25">
        <v>205</v>
      </c>
      <c r="S32" s="25">
        <v>210</v>
      </c>
      <c r="T32" s="25">
        <v>260</v>
      </c>
      <c r="U32" s="25">
        <v>341</v>
      </c>
      <c r="V32" s="25">
        <v>346</v>
      </c>
    </row>
    <row r="33" spans="1:22" s="11" customFormat="1" ht="4.5" customHeight="1">
      <c r="A33" s="3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1" customFormat="1" ht="4.5" customHeight="1">
      <c r="A34" s="37" t="s">
        <v>30</v>
      </c>
      <c r="B34" s="2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3" customFormat="1" ht="17.25" customHeight="1">
      <c r="A35" s="38"/>
      <c r="B35" s="8" t="s">
        <v>38</v>
      </c>
      <c r="C35" s="9">
        <v>190</v>
      </c>
      <c r="D35" s="9">
        <v>10</v>
      </c>
      <c r="E35" s="9" t="s">
        <v>21</v>
      </c>
      <c r="F35" s="9">
        <v>1</v>
      </c>
      <c r="G35" s="9" t="s">
        <v>21</v>
      </c>
      <c r="H35" s="9" t="s">
        <v>21</v>
      </c>
      <c r="I35" s="9">
        <v>6</v>
      </c>
      <c r="J35" s="9">
        <v>3</v>
      </c>
      <c r="K35" s="9">
        <v>180</v>
      </c>
      <c r="L35" s="9" t="s">
        <v>21</v>
      </c>
      <c r="M35" s="9">
        <v>3</v>
      </c>
      <c r="N35" s="9">
        <v>2</v>
      </c>
      <c r="O35" s="9">
        <v>2</v>
      </c>
      <c r="P35" s="9">
        <v>4</v>
      </c>
      <c r="Q35" s="9">
        <v>23</v>
      </c>
      <c r="R35" s="9">
        <v>41</v>
      </c>
      <c r="S35" s="9">
        <v>37</v>
      </c>
      <c r="T35" s="9">
        <v>40</v>
      </c>
      <c r="U35" s="9">
        <v>20</v>
      </c>
      <c r="V35" s="9">
        <v>8</v>
      </c>
    </row>
    <row r="36" spans="1:22" s="20" customFormat="1" ht="17.25" customHeight="1">
      <c r="A36" s="38"/>
      <c r="B36" s="10" t="s">
        <v>39</v>
      </c>
      <c r="C36" s="9">
        <v>210</v>
      </c>
      <c r="D36" s="9">
        <v>1</v>
      </c>
      <c r="E36" s="9" t="s">
        <v>21</v>
      </c>
      <c r="F36" s="9" t="s">
        <v>21</v>
      </c>
      <c r="G36" s="9" t="s">
        <v>21</v>
      </c>
      <c r="H36" s="9">
        <v>1</v>
      </c>
      <c r="I36" s="9" t="s">
        <v>21</v>
      </c>
      <c r="J36" s="9" t="s">
        <v>21</v>
      </c>
      <c r="K36" s="9">
        <v>209</v>
      </c>
      <c r="L36" s="9">
        <v>3</v>
      </c>
      <c r="M36" s="9">
        <v>2</v>
      </c>
      <c r="N36" s="9">
        <v>4</v>
      </c>
      <c r="O36" s="9">
        <v>5</v>
      </c>
      <c r="P36" s="9">
        <v>4</v>
      </c>
      <c r="Q36" s="9">
        <v>18</v>
      </c>
      <c r="R36" s="9">
        <v>51</v>
      </c>
      <c r="S36" s="9">
        <v>41</v>
      </c>
      <c r="T36" s="9">
        <v>46</v>
      </c>
      <c r="U36" s="9">
        <v>28</v>
      </c>
      <c r="V36" s="9">
        <v>7</v>
      </c>
    </row>
    <row r="37" spans="1:22" s="20" customFormat="1" ht="17.25" customHeight="1">
      <c r="A37" s="38"/>
      <c r="B37" s="10" t="s">
        <v>40</v>
      </c>
      <c r="C37" s="9" t="s">
        <v>43</v>
      </c>
      <c r="D37" s="9">
        <v>9</v>
      </c>
      <c r="E37" s="9">
        <v>2</v>
      </c>
      <c r="F37" s="9" t="s">
        <v>21</v>
      </c>
      <c r="G37" s="9">
        <v>1</v>
      </c>
      <c r="H37" s="9">
        <v>4</v>
      </c>
      <c r="I37" s="9">
        <v>2</v>
      </c>
      <c r="J37" s="9" t="s">
        <v>21</v>
      </c>
      <c r="K37" s="9">
        <v>171</v>
      </c>
      <c r="L37" s="9">
        <v>1</v>
      </c>
      <c r="M37" s="9">
        <v>4</v>
      </c>
      <c r="N37" s="9">
        <v>4</v>
      </c>
      <c r="O37" s="9">
        <v>6</v>
      </c>
      <c r="P37" s="9">
        <v>7</v>
      </c>
      <c r="Q37" s="9">
        <v>21</v>
      </c>
      <c r="R37" s="9">
        <v>38</v>
      </c>
      <c r="S37" s="9">
        <v>35</v>
      </c>
      <c r="T37" s="9">
        <v>30</v>
      </c>
      <c r="U37" s="9">
        <v>18</v>
      </c>
      <c r="V37" s="9">
        <v>7</v>
      </c>
    </row>
    <row r="38" spans="1:22" s="19" customFormat="1" ht="17.25" customHeight="1">
      <c r="A38" s="38"/>
      <c r="B38" s="10" t="s">
        <v>41</v>
      </c>
      <c r="C38" s="9">
        <v>138</v>
      </c>
      <c r="D38" s="31">
        <v>12</v>
      </c>
      <c r="E38" s="31">
        <v>1</v>
      </c>
      <c r="F38" s="9" t="s">
        <v>21</v>
      </c>
      <c r="G38" s="31">
        <v>4</v>
      </c>
      <c r="H38" s="31">
        <v>3</v>
      </c>
      <c r="I38" s="9" t="s">
        <v>21</v>
      </c>
      <c r="J38" s="9">
        <v>4</v>
      </c>
      <c r="K38" s="31">
        <v>126</v>
      </c>
      <c r="L38" s="31">
        <v>4</v>
      </c>
      <c r="M38" s="31">
        <v>1</v>
      </c>
      <c r="N38" s="31">
        <v>3</v>
      </c>
      <c r="O38" s="9">
        <v>1</v>
      </c>
      <c r="P38" s="9">
        <v>3</v>
      </c>
      <c r="Q38" s="9">
        <v>13</v>
      </c>
      <c r="R38" s="9">
        <v>28</v>
      </c>
      <c r="S38" s="31">
        <v>21</v>
      </c>
      <c r="T38" s="31">
        <v>26</v>
      </c>
      <c r="U38" s="31">
        <v>19</v>
      </c>
      <c r="V38" s="31">
        <v>7</v>
      </c>
    </row>
    <row r="39" spans="1:22" s="27" customFormat="1" ht="17.25" customHeight="1">
      <c r="A39" s="38"/>
      <c r="B39" s="24" t="s">
        <v>42</v>
      </c>
      <c r="C39" s="25">
        <f>SUM(D39,K39)</f>
        <v>137</v>
      </c>
      <c r="D39" s="25">
        <f>SUM(E39:J39)</f>
        <v>6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f>SUM(L39:V39)</f>
        <v>131</v>
      </c>
      <c r="L39" s="25">
        <v>4</v>
      </c>
      <c r="M39" s="25">
        <v>1</v>
      </c>
      <c r="N39" s="25">
        <v>3</v>
      </c>
      <c r="O39" s="25">
        <v>5</v>
      </c>
      <c r="P39" s="25">
        <v>3</v>
      </c>
      <c r="Q39" s="25">
        <v>17</v>
      </c>
      <c r="R39" s="25">
        <v>31</v>
      </c>
      <c r="S39" s="25">
        <v>28</v>
      </c>
      <c r="T39" s="25">
        <v>23</v>
      </c>
      <c r="U39" s="25">
        <v>11</v>
      </c>
      <c r="V39" s="25">
        <v>5</v>
      </c>
    </row>
    <row r="40" spans="1:22" s="19" customFormat="1" ht="4.5" customHeight="1">
      <c r="A40" s="3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9" customFormat="1" ht="4.5" customHeight="1">
      <c r="A41" s="37" t="s">
        <v>31</v>
      </c>
      <c r="B41" s="2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3" customFormat="1" ht="17.25" customHeight="1">
      <c r="A42" s="38"/>
      <c r="B42" s="8" t="s">
        <v>38</v>
      </c>
      <c r="C42" s="9">
        <v>45</v>
      </c>
      <c r="D42" s="9">
        <v>2</v>
      </c>
      <c r="E42" s="9" t="s">
        <v>21</v>
      </c>
      <c r="F42" s="9" t="s">
        <v>21</v>
      </c>
      <c r="G42" s="9">
        <v>2</v>
      </c>
      <c r="H42" s="9" t="s">
        <v>21</v>
      </c>
      <c r="I42" s="9" t="s">
        <v>21</v>
      </c>
      <c r="J42" s="9" t="s">
        <v>21</v>
      </c>
      <c r="K42" s="9">
        <v>43</v>
      </c>
      <c r="L42" s="9">
        <v>1</v>
      </c>
      <c r="M42" s="9">
        <v>2</v>
      </c>
      <c r="N42" s="9">
        <v>1</v>
      </c>
      <c r="O42" s="9">
        <v>2</v>
      </c>
      <c r="P42" s="9">
        <v>2</v>
      </c>
      <c r="Q42" s="9">
        <v>8</v>
      </c>
      <c r="R42" s="9">
        <v>8</v>
      </c>
      <c r="S42" s="9">
        <v>6</v>
      </c>
      <c r="T42" s="9">
        <v>8</v>
      </c>
      <c r="U42" s="9">
        <v>4</v>
      </c>
      <c r="V42" s="9">
        <v>1</v>
      </c>
    </row>
    <row r="43" spans="1:22" s="3" customFormat="1" ht="17.25" customHeight="1">
      <c r="A43" s="38"/>
      <c r="B43" s="10" t="s">
        <v>39</v>
      </c>
      <c r="C43" s="9">
        <v>47</v>
      </c>
      <c r="D43" s="9">
        <v>7</v>
      </c>
      <c r="E43" s="9" t="s">
        <v>21</v>
      </c>
      <c r="F43" s="9">
        <v>1</v>
      </c>
      <c r="G43" s="9">
        <v>1</v>
      </c>
      <c r="H43" s="9">
        <v>1</v>
      </c>
      <c r="I43" s="9">
        <v>2</v>
      </c>
      <c r="J43" s="9">
        <v>2</v>
      </c>
      <c r="K43" s="9">
        <v>40</v>
      </c>
      <c r="L43" s="9">
        <v>1</v>
      </c>
      <c r="M43" s="9">
        <v>2</v>
      </c>
      <c r="N43" s="9" t="s">
        <v>21</v>
      </c>
      <c r="O43" s="9">
        <v>1</v>
      </c>
      <c r="P43" s="9">
        <v>4</v>
      </c>
      <c r="Q43" s="9">
        <v>6</v>
      </c>
      <c r="R43" s="9">
        <v>9</v>
      </c>
      <c r="S43" s="9">
        <v>8</v>
      </c>
      <c r="T43" s="9">
        <v>5</v>
      </c>
      <c r="U43" s="9">
        <v>4</v>
      </c>
      <c r="V43" s="9" t="s">
        <v>21</v>
      </c>
    </row>
    <row r="44" spans="1:22" s="3" customFormat="1" ht="17.25" customHeight="1">
      <c r="A44" s="38"/>
      <c r="B44" s="10" t="s">
        <v>40</v>
      </c>
      <c r="C44" s="30">
        <v>37</v>
      </c>
      <c r="D44" s="30">
        <v>3</v>
      </c>
      <c r="E44" s="30" t="s">
        <v>21</v>
      </c>
      <c r="F44" s="30" t="s">
        <v>21</v>
      </c>
      <c r="G44" s="30">
        <v>1</v>
      </c>
      <c r="H44" s="30">
        <v>2</v>
      </c>
      <c r="I44" s="30" t="s">
        <v>21</v>
      </c>
      <c r="J44" s="30" t="s">
        <v>21</v>
      </c>
      <c r="K44" s="30">
        <v>34</v>
      </c>
      <c r="L44" s="30" t="s">
        <v>21</v>
      </c>
      <c r="M44" s="30" t="s">
        <v>21</v>
      </c>
      <c r="N44" s="30">
        <v>3</v>
      </c>
      <c r="O44" s="30" t="s">
        <v>21</v>
      </c>
      <c r="P44" s="30" t="s">
        <v>21</v>
      </c>
      <c r="Q44" s="30">
        <v>6</v>
      </c>
      <c r="R44" s="30">
        <v>6</v>
      </c>
      <c r="S44" s="30">
        <v>7</v>
      </c>
      <c r="T44" s="30">
        <v>2</v>
      </c>
      <c r="U44" s="30">
        <v>8</v>
      </c>
      <c r="V44" s="30">
        <v>2</v>
      </c>
    </row>
    <row r="45" spans="1:22" s="11" customFormat="1" ht="17.25" customHeight="1">
      <c r="A45" s="38"/>
      <c r="B45" s="10" t="s">
        <v>41</v>
      </c>
      <c r="C45" s="31">
        <v>49</v>
      </c>
      <c r="D45" s="31">
        <v>10</v>
      </c>
      <c r="E45" s="9">
        <v>2</v>
      </c>
      <c r="F45" s="9">
        <v>2</v>
      </c>
      <c r="G45" s="9" t="s">
        <v>21</v>
      </c>
      <c r="H45" s="31">
        <v>3</v>
      </c>
      <c r="I45" s="9">
        <v>2</v>
      </c>
      <c r="J45" s="9">
        <v>1</v>
      </c>
      <c r="K45" s="31">
        <v>39</v>
      </c>
      <c r="L45" s="9" t="s">
        <v>21</v>
      </c>
      <c r="M45" s="9" t="s">
        <v>21</v>
      </c>
      <c r="N45" s="31">
        <v>1</v>
      </c>
      <c r="O45" s="9">
        <v>1</v>
      </c>
      <c r="P45" s="9">
        <v>1</v>
      </c>
      <c r="Q45" s="31">
        <v>4</v>
      </c>
      <c r="R45" s="31">
        <v>13</v>
      </c>
      <c r="S45" s="31">
        <v>8</v>
      </c>
      <c r="T45" s="31">
        <v>3</v>
      </c>
      <c r="U45" s="31">
        <v>5</v>
      </c>
      <c r="V45" s="31">
        <v>3</v>
      </c>
    </row>
    <row r="46" spans="1:22" s="26" customFormat="1" ht="17.25" customHeight="1">
      <c r="A46" s="38"/>
      <c r="B46" s="24" t="s">
        <v>42</v>
      </c>
      <c r="C46" s="25">
        <f>SUM(D46,K46)</f>
        <v>62</v>
      </c>
      <c r="D46" s="25">
        <f>SUM(E46:J46)</f>
        <v>16</v>
      </c>
      <c r="E46" s="25">
        <v>3</v>
      </c>
      <c r="F46" s="25">
        <v>1</v>
      </c>
      <c r="G46" s="25">
        <v>2</v>
      </c>
      <c r="H46" s="25">
        <v>3</v>
      </c>
      <c r="I46" s="25">
        <v>4</v>
      </c>
      <c r="J46" s="25">
        <v>3</v>
      </c>
      <c r="K46" s="25">
        <f>SUM(L46:V46)</f>
        <v>46</v>
      </c>
      <c r="L46" s="25" t="s">
        <v>36</v>
      </c>
      <c r="M46" s="25" t="s">
        <v>36</v>
      </c>
      <c r="N46" s="25">
        <v>2</v>
      </c>
      <c r="O46" s="25">
        <v>1</v>
      </c>
      <c r="P46" s="25" t="s">
        <v>44</v>
      </c>
      <c r="Q46" s="25">
        <v>7</v>
      </c>
      <c r="R46" s="25">
        <v>9</v>
      </c>
      <c r="S46" s="25">
        <v>9</v>
      </c>
      <c r="T46" s="25">
        <v>10</v>
      </c>
      <c r="U46" s="25">
        <v>4</v>
      </c>
      <c r="V46" s="25">
        <v>4</v>
      </c>
    </row>
    <row r="47" spans="1:22" s="11" customFormat="1" ht="4.5" customHeight="1">
      <c r="A47" s="3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1" customFormat="1" ht="4.5" customHeight="1">
      <c r="A48" s="40" t="s">
        <v>22</v>
      </c>
      <c r="B48" s="2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3" customFormat="1" ht="17.25" customHeight="1">
      <c r="A49" s="41"/>
      <c r="B49" s="8" t="s">
        <v>38</v>
      </c>
      <c r="C49" s="9">
        <v>808</v>
      </c>
      <c r="D49" s="9">
        <v>309</v>
      </c>
      <c r="E49" s="9">
        <v>45</v>
      </c>
      <c r="F49" s="9">
        <v>73</v>
      </c>
      <c r="G49" s="9">
        <v>81</v>
      </c>
      <c r="H49" s="9">
        <v>59</v>
      </c>
      <c r="I49" s="9">
        <v>35</v>
      </c>
      <c r="J49" s="9">
        <v>16</v>
      </c>
      <c r="K49" s="9">
        <v>499</v>
      </c>
      <c r="L49" s="9">
        <v>22</v>
      </c>
      <c r="M49" s="9">
        <v>14</v>
      </c>
      <c r="N49" s="9">
        <v>17</v>
      </c>
      <c r="O49" s="9">
        <v>16</v>
      </c>
      <c r="P49" s="9">
        <v>9</v>
      </c>
      <c r="Q49" s="9">
        <v>34</v>
      </c>
      <c r="R49" s="9">
        <v>85</v>
      </c>
      <c r="S49" s="9">
        <v>62</v>
      </c>
      <c r="T49" s="9">
        <v>99</v>
      </c>
      <c r="U49" s="9">
        <v>91</v>
      </c>
      <c r="V49" s="9">
        <v>50</v>
      </c>
    </row>
    <row r="50" spans="1:22" s="3" customFormat="1" ht="17.25" customHeight="1">
      <c r="A50" s="41"/>
      <c r="B50" s="10" t="s">
        <v>39</v>
      </c>
      <c r="C50" s="30">
        <v>583</v>
      </c>
      <c r="D50" s="30">
        <v>258</v>
      </c>
      <c r="E50" s="30">
        <v>25</v>
      </c>
      <c r="F50" s="30">
        <v>38</v>
      </c>
      <c r="G50" s="30">
        <v>81</v>
      </c>
      <c r="H50" s="30">
        <v>56</v>
      </c>
      <c r="I50" s="30">
        <v>43</v>
      </c>
      <c r="J50" s="30">
        <v>15</v>
      </c>
      <c r="K50" s="30">
        <v>325</v>
      </c>
      <c r="L50" s="30">
        <v>9</v>
      </c>
      <c r="M50" s="30">
        <v>7</v>
      </c>
      <c r="N50" s="30">
        <v>8</v>
      </c>
      <c r="O50" s="30">
        <v>5</v>
      </c>
      <c r="P50" s="30">
        <v>6</v>
      </c>
      <c r="Q50" s="30">
        <v>40</v>
      </c>
      <c r="R50" s="30">
        <v>53</v>
      </c>
      <c r="S50" s="30">
        <v>52</v>
      </c>
      <c r="T50" s="30">
        <v>65</v>
      </c>
      <c r="U50" s="30">
        <v>52</v>
      </c>
      <c r="V50" s="30">
        <v>28</v>
      </c>
    </row>
    <row r="51" spans="1:22" s="3" customFormat="1" ht="17.25" customHeight="1">
      <c r="A51" s="41"/>
      <c r="B51" s="10" t="s">
        <v>40</v>
      </c>
      <c r="C51" s="30">
        <v>644</v>
      </c>
      <c r="D51" s="30">
        <v>333</v>
      </c>
      <c r="E51" s="30">
        <v>47</v>
      </c>
      <c r="F51" s="30">
        <v>73</v>
      </c>
      <c r="G51" s="30">
        <v>102</v>
      </c>
      <c r="H51" s="30">
        <v>63</v>
      </c>
      <c r="I51" s="30">
        <v>29</v>
      </c>
      <c r="J51" s="30">
        <v>19</v>
      </c>
      <c r="K51" s="30">
        <v>311</v>
      </c>
      <c r="L51" s="30">
        <v>15</v>
      </c>
      <c r="M51" s="30">
        <v>11</v>
      </c>
      <c r="N51" s="30">
        <v>5</v>
      </c>
      <c r="O51" s="30">
        <v>8</v>
      </c>
      <c r="P51" s="30">
        <v>7</v>
      </c>
      <c r="Q51" s="30">
        <v>47</v>
      </c>
      <c r="R51" s="30">
        <v>62</v>
      </c>
      <c r="S51" s="30">
        <v>45</v>
      </c>
      <c r="T51" s="30">
        <v>47</v>
      </c>
      <c r="U51" s="30">
        <v>42</v>
      </c>
      <c r="V51" s="30">
        <v>22</v>
      </c>
    </row>
    <row r="52" spans="1:22" s="11" customFormat="1" ht="17.25" customHeight="1">
      <c r="A52" s="41"/>
      <c r="B52" s="10" t="s">
        <v>41</v>
      </c>
      <c r="C52" s="11">
        <v>474</v>
      </c>
      <c r="D52" s="11">
        <v>211</v>
      </c>
      <c r="E52" s="11">
        <v>29</v>
      </c>
      <c r="F52" s="11">
        <v>42</v>
      </c>
      <c r="G52" s="11">
        <v>70</v>
      </c>
      <c r="H52" s="11">
        <v>37</v>
      </c>
      <c r="I52" s="11">
        <v>21</v>
      </c>
      <c r="J52" s="11">
        <v>12</v>
      </c>
      <c r="K52" s="11">
        <v>263</v>
      </c>
      <c r="L52" s="11">
        <v>11</v>
      </c>
      <c r="M52" s="11">
        <v>7</v>
      </c>
      <c r="N52" s="11">
        <v>9</v>
      </c>
      <c r="O52" s="11">
        <v>6</v>
      </c>
      <c r="P52" s="11">
        <v>2</v>
      </c>
      <c r="Q52" s="11">
        <v>25</v>
      </c>
      <c r="R52" s="11">
        <v>44</v>
      </c>
      <c r="S52" s="11">
        <v>41</v>
      </c>
      <c r="T52" s="11">
        <v>46</v>
      </c>
      <c r="U52" s="11">
        <v>50</v>
      </c>
      <c r="V52" s="11">
        <v>22</v>
      </c>
    </row>
    <row r="53" spans="1:22" s="26" customFormat="1" ht="17.25" customHeight="1">
      <c r="A53" s="41"/>
      <c r="B53" s="24" t="s">
        <v>42</v>
      </c>
      <c r="C53" s="26">
        <f>SUM(D53,K53)</f>
        <v>473</v>
      </c>
      <c r="D53" s="26">
        <f>SUM(E53:J53)</f>
        <v>204</v>
      </c>
      <c r="E53" s="26">
        <v>25</v>
      </c>
      <c r="F53" s="26">
        <v>38</v>
      </c>
      <c r="G53" s="26">
        <v>57</v>
      </c>
      <c r="H53" s="26">
        <v>43</v>
      </c>
      <c r="I53" s="26">
        <v>24</v>
      </c>
      <c r="J53" s="26">
        <v>17</v>
      </c>
      <c r="K53" s="26">
        <f>SUM(L53:V53)</f>
        <v>269</v>
      </c>
      <c r="L53" s="26">
        <v>18</v>
      </c>
      <c r="M53" s="26">
        <v>12</v>
      </c>
      <c r="N53" s="26">
        <v>5</v>
      </c>
      <c r="O53" s="26">
        <v>6</v>
      </c>
      <c r="P53" s="26">
        <v>3</v>
      </c>
      <c r="Q53" s="26">
        <v>27</v>
      </c>
      <c r="R53" s="26">
        <v>36</v>
      </c>
      <c r="S53" s="26">
        <v>45</v>
      </c>
      <c r="T53" s="26">
        <v>54</v>
      </c>
      <c r="U53" s="26">
        <v>41</v>
      </c>
      <c r="V53" s="26">
        <v>22</v>
      </c>
    </row>
    <row r="54" spans="1:22" s="11" customFormat="1" ht="4.5" customHeight="1">
      <c r="A54" s="42"/>
      <c r="B54" s="14"/>
      <c r="C54" s="13"/>
      <c r="D54" s="13"/>
      <c r="E54" s="15"/>
      <c r="F54" s="15"/>
      <c r="G54" s="15"/>
      <c r="H54" s="15"/>
      <c r="I54" s="15"/>
      <c r="J54" s="15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1" customFormat="1" ht="15" customHeight="1">
      <c r="A55" s="3" t="s">
        <v>37</v>
      </c>
      <c r="B55" s="28"/>
      <c r="C55" s="9"/>
      <c r="D55" s="9"/>
      <c r="E55" s="29"/>
      <c r="F55" s="29"/>
      <c r="G55" s="29"/>
      <c r="H55" s="29"/>
      <c r="I55" s="29"/>
      <c r="J55" s="29"/>
      <c r="K55" s="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" s="3" customFormat="1" ht="15" customHeight="1">
      <c r="A56" s="3" t="s">
        <v>24</v>
      </c>
      <c r="B56" s="16"/>
    </row>
    <row r="57" s="3" customFormat="1" ht="10.5" customHeight="1"/>
    <row r="58" s="3" customFormat="1" ht="10.5" customHeight="1"/>
    <row r="59" s="3" customFormat="1" ht="10.5" customHeight="1"/>
    <row r="60" ht="10.5" customHeight="1"/>
    <row r="61" ht="10.5" customHeight="1"/>
    <row r="62" ht="10.5" customHeight="1"/>
  </sheetData>
  <sheetProtection/>
  <mergeCells count="13">
    <mergeCell ref="A4:B5"/>
    <mergeCell ref="C4:C5"/>
    <mergeCell ref="A6:A12"/>
    <mergeCell ref="A2:K2"/>
    <mergeCell ref="L2:V2"/>
    <mergeCell ref="K4:V4"/>
    <mergeCell ref="A41:A47"/>
    <mergeCell ref="A48:A54"/>
    <mergeCell ref="D4:J4"/>
    <mergeCell ref="A34:A40"/>
    <mergeCell ref="A13:A19"/>
    <mergeCell ref="A20:A26"/>
    <mergeCell ref="A27:A33"/>
  </mergeCells>
  <printOptions/>
  <pageMargins left="0.7874015748031497" right="0.7874015748031497" top="0.7874015748031497" bottom="0.5905511811023623" header="0.31496062992125984" footer="0.5118110236220472"/>
  <pageSetup fitToWidth="5" fitToHeight="1" horizontalDpi="600" verticalDpi="600" orientation="portrait" paperSize="9" r:id="rId1"/>
  <ignoredErrors>
    <ignoredError sqref="B12:B13 B19:B20 B26:B27 B33:B34 B40:B41 B47:B48" numberStoredAsText="1"/>
    <ignoredError sqref="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2014-01-28T01:58:33Z</cp:lastPrinted>
  <dcterms:created xsi:type="dcterms:W3CDTF">2006-11-29T04:34:54Z</dcterms:created>
  <dcterms:modified xsi:type="dcterms:W3CDTF">2014-02-13T23:36:13Z</dcterms:modified>
  <cp:category/>
  <cp:version/>
  <cp:contentType/>
  <cp:contentStatus/>
</cp:coreProperties>
</file>