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unka-3\共有フォルダ\文化振興班\M-1-41 声楽アンサンブルコンテスト全国大会\R5年度（第17回）\05_委託\3_旅行等受付業務\01_公募\各種様式\"/>
    </mc:Choice>
  </mc:AlternateContent>
  <bookViews>
    <workbookView xWindow="-12" yWindow="0" windowWidth="7656" windowHeight="8748"/>
  </bookViews>
  <sheets>
    <sheet name="見積書" sheetId="9" r:id="rId1"/>
    <sheet name="内訳書" sheetId="8" r:id="rId2"/>
  </sheets>
  <definedNames>
    <definedName name="_xlnm.Print_Area" localSheetId="1">内訳書!$A$1:$J$21</definedName>
    <definedName name="_xlnm.Print_Titles" localSheetId="1">内訳書!$3:$5</definedName>
  </definedNames>
  <calcPr calcId="162913" fullCalcOnLoad="1"/>
</workbook>
</file>

<file path=xl/calcChain.xml><?xml version="1.0" encoding="utf-8"?>
<calcChain xmlns="http://schemas.openxmlformats.org/spreadsheetml/2006/main">
  <c r="I11" i="8" l="1"/>
  <c r="I14" i="8"/>
  <c r="I15" i="8"/>
  <c r="I8" i="8"/>
  <c r="I7" i="8"/>
  <c r="I6" i="8"/>
  <c r="I12" i="8"/>
  <c r="I9" i="8"/>
  <c r="I10" i="8"/>
  <c r="I17" i="8"/>
  <c r="I18" i="8"/>
  <c r="I19" i="8"/>
  <c r="I20" i="8"/>
  <c r="I21" i="8"/>
</calcChain>
</file>

<file path=xl/sharedStrings.xml><?xml version="1.0" encoding="utf-8"?>
<sst xmlns="http://schemas.openxmlformats.org/spreadsheetml/2006/main" count="75" uniqueCount="65">
  <si>
    <t>数量</t>
    <rPh sb="0" eb="2">
      <t>スウリョウ</t>
    </rPh>
    <phoneticPr fontId="2"/>
  </si>
  <si>
    <t>人</t>
    <rPh sb="0" eb="1">
      <t>ニン</t>
    </rPh>
    <phoneticPr fontId="2"/>
  </si>
  <si>
    <t>日数</t>
    <rPh sb="0" eb="2">
      <t>ニッスウ</t>
    </rPh>
    <phoneticPr fontId="2"/>
  </si>
  <si>
    <t>練習会場受付</t>
    <rPh sb="0" eb="2">
      <t>レンシュウ</t>
    </rPh>
    <rPh sb="2" eb="4">
      <t>カイジョウ</t>
    </rPh>
    <rPh sb="4" eb="6">
      <t>ウケツケ</t>
    </rPh>
    <phoneticPr fontId="2"/>
  </si>
  <si>
    <t>日</t>
    <rPh sb="0" eb="1">
      <t>ニチ</t>
    </rPh>
    <phoneticPr fontId="2"/>
  </si>
  <si>
    <t>直接人件費（Ａ)</t>
    <rPh sb="0" eb="2">
      <t>チョクセツ</t>
    </rPh>
    <rPh sb="2" eb="5">
      <t>ジンケンヒ</t>
    </rPh>
    <phoneticPr fontId="2"/>
  </si>
  <si>
    <t>直接経費（Ｂ）</t>
    <rPh sb="0" eb="2">
      <t>チョクセツ</t>
    </rPh>
    <rPh sb="2" eb="4">
      <t>ケイヒ</t>
    </rPh>
    <phoneticPr fontId="2"/>
  </si>
  <si>
    <t>消　費　税</t>
    <rPh sb="0" eb="1">
      <t>ケ</t>
    </rPh>
    <rPh sb="2" eb="3">
      <t>ヒ</t>
    </rPh>
    <rPh sb="4" eb="5">
      <t>ゼイ</t>
    </rPh>
    <phoneticPr fontId="2"/>
  </si>
  <si>
    <t>細　目</t>
    <rPh sb="0" eb="1">
      <t>ホソ</t>
    </rPh>
    <rPh sb="2" eb="3">
      <t>メ</t>
    </rPh>
    <phoneticPr fontId="2"/>
  </si>
  <si>
    <t>工　種</t>
    <rPh sb="0" eb="1">
      <t>コウ</t>
    </rPh>
    <rPh sb="2" eb="3">
      <t>シュ</t>
    </rPh>
    <phoneticPr fontId="2"/>
  </si>
  <si>
    <t>種　別</t>
    <rPh sb="0" eb="1">
      <t>タネ</t>
    </rPh>
    <rPh sb="2" eb="3">
      <t>ベツ</t>
    </rPh>
    <phoneticPr fontId="2"/>
  </si>
  <si>
    <t>式</t>
    <rPh sb="0" eb="1">
      <t>シキ</t>
    </rPh>
    <phoneticPr fontId="2"/>
  </si>
  <si>
    <t>小計　Ａ＋Ｂ＋Ｃ＋Ｄ（千円未満切り捨て）</t>
    <rPh sb="0" eb="1">
      <t>ショウ</t>
    </rPh>
    <rPh sb="1" eb="2">
      <t>ケイ</t>
    </rPh>
    <phoneticPr fontId="2"/>
  </si>
  <si>
    <t>見積価格</t>
  </si>
  <si>
    <t>履行期限</t>
  </si>
  <si>
    <t>履行場所</t>
  </si>
  <si>
    <t>内　訳</t>
  </si>
  <si>
    <t>項　　目</t>
  </si>
  <si>
    <t>詳　　細</t>
  </si>
  <si>
    <t>数　量</t>
  </si>
  <si>
    <t>金　額</t>
  </si>
  <si>
    <t>一式</t>
    <rPh sb="0" eb="2">
      <t>イッシキ</t>
    </rPh>
    <phoneticPr fontId="2"/>
  </si>
  <si>
    <t>別紙のとおり</t>
    <rPh sb="0" eb="2">
      <t>ベッシ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</si>
  <si>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</si>
  <si>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小　計</t>
    <rPh sb="0" eb="1">
      <t>ショウ</t>
    </rPh>
    <rPh sb="2" eb="3">
      <t>ケイ</t>
    </rPh>
    <phoneticPr fontId="2"/>
  </si>
  <si>
    <t>大会期間中業務</t>
    <rPh sb="0" eb="2">
      <t>タイカイ</t>
    </rPh>
    <rPh sb="2" eb="5">
      <t>キカンチュウ</t>
    </rPh>
    <rPh sb="5" eb="7">
      <t>ギョウム</t>
    </rPh>
    <phoneticPr fontId="2"/>
  </si>
  <si>
    <t>　仕様書のとおり</t>
    <phoneticPr fontId="2"/>
  </si>
  <si>
    <t>事前業務</t>
    <rPh sb="0" eb="2">
      <t>ジゼン</t>
    </rPh>
    <rPh sb="2" eb="4">
      <t>ギョウム</t>
    </rPh>
    <phoneticPr fontId="2"/>
  </si>
  <si>
    <t>日</t>
    <rPh sb="0" eb="1">
      <t>ヒ</t>
    </rPh>
    <phoneticPr fontId="2"/>
  </si>
  <si>
    <t>システム管理費</t>
    <rPh sb="4" eb="7">
      <t>カンリヒ</t>
    </rPh>
    <phoneticPr fontId="2"/>
  </si>
  <si>
    <t>摘　要</t>
    <rPh sb="0" eb="1">
      <t>テキ</t>
    </rPh>
    <rPh sb="2" eb="3">
      <t>ヨウ</t>
    </rPh>
    <phoneticPr fontId="2"/>
  </si>
  <si>
    <t>単価
(円)</t>
    <rPh sb="0" eb="2">
      <t>タンカ</t>
    </rPh>
    <rPh sb="4" eb="5">
      <t>エン</t>
    </rPh>
    <phoneticPr fontId="2"/>
  </si>
  <si>
    <t>金額
(円)</t>
    <rPh sb="0" eb="2">
      <t>キンガク</t>
    </rPh>
    <rPh sb="4" eb="5">
      <t>エン</t>
    </rPh>
    <phoneticPr fontId="2"/>
  </si>
  <si>
    <r>
      <t>業務管理費　Ｃ（Ａ＋Ｂ）×</t>
    </r>
    <r>
      <rPr>
        <sz val="16"/>
        <color indexed="10"/>
        <rFont val="ＭＳ 明朝"/>
        <family val="1"/>
        <charset val="128"/>
      </rPr>
      <t>●</t>
    </r>
    <r>
      <rPr>
        <sz val="16"/>
        <rFont val="ＭＳ 明朝"/>
        <family val="1"/>
        <charset val="128"/>
      </rPr>
      <t>％</t>
    </r>
    <rPh sb="0" eb="2">
      <t>ギョウム</t>
    </rPh>
    <rPh sb="2" eb="5">
      <t>カンリヒ</t>
    </rPh>
    <phoneticPr fontId="2"/>
  </si>
  <si>
    <r>
      <t>一般管理費　Ｄ（Ａ＋Ｂ＋Ｃ）×</t>
    </r>
    <r>
      <rPr>
        <sz val="16"/>
        <color indexed="10"/>
        <rFont val="ＭＳ 明朝"/>
        <family val="1"/>
        <charset val="128"/>
      </rPr>
      <t>●</t>
    </r>
    <r>
      <rPr>
        <sz val="16"/>
        <rFont val="ＭＳ 明朝"/>
        <family val="1"/>
        <charset val="128"/>
      </rPr>
      <t>％</t>
    </r>
    <rPh sb="0" eb="2">
      <t>イッパン</t>
    </rPh>
    <rPh sb="2" eb="5">
      <t>カンリヒ</t>
    </rPh>
    <phoneticPr fontId="2"/>
  </si>
  <si>
    <t>合　計</t>
    <rPh sb="0" eb="1">
      <t>ゴウ</t>
    </rPh>
    <rPh sb="2" eb="3">
      <t>ケイ</t>
    </rPh>
    <phoneticPr fontId="2"/>
  </si>
  <si>
    <t>大会プログラム校正</t>
    <rPh sb="0" eb="2">
      <t>タイカイ</t>
    </rPh>
    <rPh sb="7" eb="9">
      <t>コウセイ</t>
    </rPh>
    <phoneticPr fontId="2"/>
  </si>
  <si>
    <t xml:space="preserve"> 税抜</t>
    <rPh sb="1" eb="3">
      <t>ゼイヌ</t>
    </rPh>
    <phoneticPr fontId="2"/>
  </si>
  <si>
    <t xml:space="preserve"> 税込</t>
    <rPh sb="1" eb="3">
      <t>ゼイコ</t>
    </rPh>
    <phoneticPr fontId="2"/>
  </si>
  <si>
    <t xml:space="preserve"> 直接人件費、直接経費以外の費用(印刷、発送、通信等)</t>
    <rPh sb="1" eb="3">
      <t>チョクセツ</t>
    </rPh>
    <rPh sb="3" eb="6">
      <t>ジンケンヒ</t>
    </rPh>
    <rPh sb="7" eb="9">
      <t>チョクセツ</t>
    </rPh>
    <rPh sb="9" eb="11">
      <t>ケイヒ</t>
    </rPh>
    <rPh sb="11" eb="13">
      <t>イガイ</t>
    </rPh>
    <rPh sb="14" eb="16">
      <t>ヒヨウ</t>
    </rPh>
    <rPh sb="17" eb="19">
      <t>インサツ</t>
    </rPh>
    <rPh sb="20" eb="22">
      <t>ハッソウ</t>
    </rPh>
    <rPh sb="23" eb="25">
      <t>ツウシン</t>
    </rPh>
    <rPh sb="25" eb="26">
      <t>トウ</t>
    </rPh>
    <phoneticPr fontId="2"/>
  </si>
  <si>
    <t xml:space="preserve"> １２月、２月</t>
    <rPh sb="3" eb="4">
      <t>ツキ</t>
    </rPh>
    <rPh sb="6" eb="7">
      <t>ツキ</t>
    </rPh>
    <phoneticPr fontId="2"/>
  </si>
  <si>
    <t>参加申込及び旅行等受付システム関係</t>
    <rPh sb="0" eb="2">
      <t>サンカ</t>
    </rPh>
    <rPh sb="2" eb="4">
      <t>モウシコ</t>
    </rPh>
    <rPh sb="4" eb="5">
      <t>オヨ</t>
    </rPh>
    <rPh sb="6" eb="8">
      <t>リョコウ</t>
    </rPh>
    <rPh sb="8" eb="9">
      <t>トウ</t>
    </rPh>
    <rPh sb="9" eb="11">
      <t>ウケツケ</t>
    </rPh>
    <rPh sb="15" eb="17">
      <t>カンケイ</t>
    </rPh>
    <phoneticPr fontId="2"/>
  </si>
  <si>
    <t>　令和　　年　　月　　日</t>
    <rPh sb="1" eb="3">
      <t>レイワ</t>
    </rPh>
    <phoneticPr fontId="2"/>
  </si>
  <si>
    <t>件　　名</t>
    <phoneticPr fontId="2"/>
  </si>
  <si>
    <t>　　　　　　　　　　　事業所名</t>
    <phoneticPr fontId="2"/>
  </si>
  <si>
    <t>　　　　　　　　　　　住　　所</t>
    <phoneticPr fontId="2"/>
  </si>
  <si>
    <t>　￥　　　　　　　　　　　　　　　円（税抜）</t>
    <phoneticPr fontId="2"/>
  </si>
  <si>
    <t>別紙のとおり</t>
    <phoneticPr fontId="2"/>
  </si>
  <si>
    <t>　　　　　　　　　　　代 表 名　　　　　　　　　　　</t>
    <phoneticPr fontId="2"/>
  </si>
  <si>
    <t>　旅行等手配業務・受付等実施委託業務一式</t>
    <rPh sb="1" eb="3">
      <t>リョコウ</t>
    </rPh>
    <rPh sb="3" eb="4">
      <t>トウ</t>
    </rPh>
    <rPh sb="4" eb="6">
      <t>テハイ</t>
    </rPh>
    <rPh sb="6" eb="8">
      <t>ギョウム</t>
    </rPh>
    <rPh sb="9" eb="11">
      <t>ウケツケ</t>
    </rPh>
    <rPh sb="11" eb="12">
      <t>トウ</t>
    </rPh>
    <rPh sb="12" eb="14">
      <t>ジッシ</t>
    </rPh>
    <rPh sb="14" eb="16">
      <t>イタク</t>
    </rPh>
    <rPh sb="16" eb="18">
      <t>ギョウム</t>
    </rPh>
    <rPh sb="18" eb="20">
      <t>イッシキ</t>
    </rPh>
    <phoneticPr fontId="2"/>
  </si>
  <si>
    <t>　声楽アンサンブルコンテスト全国大会実行委員会</t>
    <rPh sb="1" eb="3">
      <t>セイガク</t>
    </rPh>
    <rPh sb="14" eb="16">
      <t>ゼンコク</t>
    </rPh>
    <rPh sb="18" eb="20">
      <t>ジッコウ</t>
    </rPh>
    <rPh sb="20" eb="23">
      <t>イインカイ</t>
    </rPh>
    <phoneticPr fontId="2"/>
  </si>
  <si>
    <t>　　　　　　実行委員長　菅野正美　</t>
    <rPh sb="6" eb="8">
      <t>ジッコウ</t>
    </rPh>
    <rPh sb="8" eb="10">
      <t>イイン</t>
    </rPh>
    <rPh sb="10" eb="11">
      <t>チョウ</t>
    </rPh>
    <rPh sb="12" eb="14">
      <t>カンノ</t>
    </rPh>
    <rPh sb="14" eb="16">
      <t>マサミ</t>
    </rPh>
    <phoneticPr fontId="2"/>
  </si>
  <si>
    <t>　第１７回声楽アンサンブルコンテスト全国大会</t>
    <rPh sb="1" eb="2">
      <t>ダイ</t>
    </rPh>
    <rPh sb="4" eb="5">
      <t>カイ</t>
    </rPh>
    <rPh sb="5" eb="7">
      <t>セイガク</t>
    </rPh>
    <rPh sb="18" eb="20">
      <t>ゼンコク</t>
    </rPh>
    <rPh sb="20" eb="22">
      <t>タイカイ</t>
    </rPh>
    <phoneticPr fontId="2"/>
  </si>
  <si>
    <t>第１７回声楽アンサンブルコンテスト全国大会
旅行等手配・受付等委託業務見積内訳書</t>
    <rPh sb="0" eb="1">
      <t>ダイ</t>
    </rPh>
    <rPh sb="3" eb="4">
      <t>カイ</t>
    </rPh>
    <rPh sb="4" eb="6">
      <t>セイガク</t>
    </rPh>
    <rPh sb="17" eb="19">
      <t>ゼンコク</t>
    </rPh>
    <rPh sb="19" eb="21">
      <t>タイカイ</t>
    </rPh>
    <rPh sb="22" eb="24">
      <t>リョコウ</t>
    </rPh>
    <rPh sb="24" eb="25">
      <t>トウ</t>
    </rPh>
    <rPh sb="25" eb="27">
      <t>テハイ</t>
    </rPh>
    <rPh sb="28" eb="30">
      <t>ウケツケ</t>
    </rPh>
    <rPh sb="31" eb="33">
      <t>イタク</t>
    </rPh>
    <rPh sb="33" eb="35">
      <t>ギョウム</t>
    </rPh>
    <rPh sb="35" eb="37">
      <t>ミツモリ</t>
    </rPh>
    <rPh sb="37" eb="39">
      <t>ウチワケ</t>
    </rPh>
    <rPh sb="39" eb="40">
      <t>ショ</t>
    </rPh>
    <phoneticPr fontId="2"/>
  </si>
  <si>
    <t xml:space="preserve"> ３月２１日～２３日</t>
    <rPh sb="2" eb="3">
      <t>ツキ</t>
    </rPh>
    <rPh sb="5" eb="6">
      <t>ヒ</t>
    </rPh>
    <rPh sb="9" eb="10">
      <t>ヒ</t>
    </rPh>
    <phoneticPr fontId="2"/>
  </si>
  <si>
    <t xml:space="preserve"> ３月２０日～２４日</t>
    <rPh sb="2" eb="3">
      <t>ツキ</t>
    </rPh>
    <rPh sb="5" eb="6">
      <t>ヒ</t>
    </rPh>
    <rPh sb="9" eb="10">
      <t>ヒ</t>
    </rPh>
    <phoneticPr fontId="2"/>
  </si>
  <si>
    <r>
      <t>参加申込受付</t>
    </r>
    <r>
      <rPr>
        <sz val="16"/>
        <rFont val="ＭＳ 明朝"/>
        <family val="1"/>
        <charset val="128"/>
      </rPr>
      <t>、練習会場調整、出演者入場券販売、大会前日対応</t>
    </r>
    <rPh sb="0" eb="2">
      <t>サンカ</t>
    </rPh>
    <rPh sb="2" eb="4">
      <t>モウシコ</t>
    </rPh>
    <rPh sb="4" eb="6">
      <t>ウケツケ</t>
    </rPh>
    <rPh sb="7" eb="9">
      <t>レンシュウ</t>
    </rPh>
    <rPh sb="9" eb="11">
      <t>カイジョウ</t>
    </rPh>
    <rPh sb="11" eb="13">
      <t>チョウセイ</t>
    </rPh>
    <rPh sb="14" eb="17">
      <t>シュツエンシャ</t>
    </rPh>
    <rPh sb="17" eb="20">
      <t>ニュウジョウケン</t>
    </rPh>
    <rPh sb="20" eb="22">
      <t>ハンバイ</t>
    </rPh>
    <rPh sb="23" eb="25">
      <t>タイカイ</t>
    </rPh>
    <rPh sb="25" eb="27">
      <t>ゼンジツ</t>
    </rPh>
    <rPh sb="27" eb="29">
      <t>タイオウ</t>
    </rPh>
    <phoneticPr fontId="2"/>
  </si>
  <si>
    <r>
      <t>大会期間中の受付</t>
    </r>
    <r>
      <rPr>
        <sz val="16"/>
        <rFont val="ＭＳ 明朝"/>
        <family val="1"/>
        <charset val="128"/>
      </rPr>
      <t>及び本選出場団体等受付</t>
    </r>
    <rPh sb="0" eb="2">
      <t>タイカイ</t>
    </rPh>
    <rPh sb="2" eb="5">
      <t>キカンチュウ</t>
    </rPh>
    <rPh sb="6" eb="8">
      <t>ウケツケ</t>
    </rPh>
    <rPh sb="8" eb="9">
      <t>オヨ</t>
    </rPh>
    <rPh sb="10" eb="12">
      <t>ホンセン</t>
    </rPh>
    <rPh sb="12" eb="14">
      <t>シュツジョウ</t>
    </rPh>
    <rPh sb="14" eb="16">
      <t>ダンタイ</t>
    </rPh>
    <rPh sb="16" eb="17">
      <t>トウ</t>
    </rPh>
    <rPh sb="17" eb="19">
      <t>ウケツケ</t>
    </rPh>
    <phoneticPr fontId="2"/>
  </si>
  <si>
    <t>海外審査員送迎</t>
    <rPh sb="0" eb="2">
      <t>カイガイ</t>
    </rPh>
    <rPh sb="2" eb="5">
      <t>シンサイン</t>
    </rPh>
    <rPh sb="5" eb="7">
      <t>ソウゲイ</t>
    </rPh>
    <phoneticPr fontId="2"/>
  </si>
  <si>
    <t>空港～東京駅間の送迎</t>
    <rPh sb="0" eb="2">
      <t>クウコウ</t>
    </rPh>
    <rPh sb="3" eb="5">
      <t>トウキョウ</t>
    </rPh>
    <rPh sb="5" eb="6">
      <t>エキ</t>
    </rPh>
    <rPh sb="6" eb="7">
      <t>アイダ</t>
    </rPh>
    <rPh sb="8" eb="10">
      <t>ソウゲイ</t>
    </rPh>
    <phoneticPr fontId="2"/>
  </si>
  <si>
    <t>３月２０日（0.5日）
３月２４日または２５日（0.5日）</t>
    <rPh sb="1" eb="2">
      <t>ガツ</t>
    </rPh>
    <rPh sb="4" eb="5">
      <t>ニチ</t>
    </rPh>
    <rPh sb="9" eb="10">
      <t>ニチ</t>
    </rPh>
    <rPh sb="13" eb="14">
      <t>ガツ</t>
    </rPh>
    <rPh sb="16" eb="17">
      <t>ニチ</t>
    </rPh>
    <rPh sb="22" eb="23">
      <t>ニチ</t>
    </rPh>
    <rPh sb="27" eb="28">
      <t>ニチ</t>
    </rPh>
    <phoneticPr fontId="2"/>
  </si>
  <si>
    <t>（様式３）</t>
    <rPh sb="1" eb="3">
      <t>ヨウシキ</t>
    </rPh>
    <phoneticPr fontId="2"/>
  </si>
  <si>
    <t>　令和６年３月２９日</t>
    <rPh sb="1" eb="3">
      <t>レイワ</t>
    </rPh>
    <rPh sb="4" eb="5">
      <t>ネン</t>
    </rPh>
    <rPh sb="6" eb="7">
      <t>ツキ</t>
    </rPh>
    <rPh sb="9" eb="10">
      <t>ヒ</t>
    </rPh>
    <phoneticPr fontId="2"/>
  </si>
  <si>
    <t xml:space="preserve"> (様式４）</t>
    <rPh sb="2" eb="4">
      <t>ヨウシキ</t>
    </rPh>
    <phoneticPr fontId="2"/>
  </si>
  <si>
    <t>参加要項、案内資料、全体合唱楽譜等　発送</t>
    <rPh sb="0" eb="2">
      <t>サンカ</t>
    </rPh>
    <rPh sb="2" eb="4">
      <t>ヨウコウ</t>
    </rPh>
    <rPh sb="5" eb="7">
      <t>アンナイ</t>
    </rPh>
    <rPh sb="7" eb="9">
      <t>シリョウ</t>
    </rPh>
    <rPh sb="10" eb="16">
      <t>ゼンタイガッショウガクフ</t>
    </rPh>
    <rPh sb="16" eb="17">
      <t>トウ</t>
    </rPh>
    <rPh sb="18" eb="20">
      <t>ハッソウ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</si>
</sst>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indexed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3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.5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rgb="FF000000"/>
      <name val="Arial"/>
      <family val="2"/>
    </font>
    <font>
      <b/>
      <sz val="20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39">
    <xf numFmtId="0" fontId="0" fillId="0" borderId="0" xfId="0"/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10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35" fillId="0" borderId="13" xfId="0" applyFont="1" applyBorder="1" applyAlignment="1">
      <alignment horizontal="justify" vertical="center" wrapText="1"/>
    </xf>
    <xf numFmtId="0" fontId="35" fillId="0" borderId="0" xfId="0" applyFont="1" applyAlignment="1">
      <alignment horizontal="left" vertical="center"/>
    </xf>
    <xf numFmtId="0" fontId="21" fillId="0" borderId="0" xfId="0" applyFont="1"/>
    <xf numFmtId="0" fontId="35" fillId="0" borderId="14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176" fontId="25" fillId="0" borderId="15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shrinkToFit="1"/>
    </xf>
    <xf numFmtId="0" fontId="24" fillId="0" borderId="15" xfId="0" applyFont="1" applyFill="1" applyBorder="1" applyAlignment="1">
      <alignment vertical="center"/>
    </xf>
    <xf numFmtId="176" fontId="36" fillId="0" borderId="16" xfId="0" applyNumberFormat="1" applyFont="1" applyFill="1" applyBorder="1" applyAlignment="1">
      <alignment vertical="center"/>
    </xf>
    <xf numFmtId="176" fontId="36" fillId="0" borderId="17" xfId="0" applyNumberFormat="1" applyFont="1" applyFill="1" applyBorder="1" applyAlignment="1">
      <alignment horizontal="left" vertical="center"/>
    </xf>
    <xf numFmtId="176" fontId="24" fillId="0" borderId="17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176" fontId="24" fillId="0" borderId="19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24" fillId="0" borderId="16" xfId="0" applyNumberFormat="1" applyFont="1" applyFill="1" applyBorder="1" applyAlignment="1">
      <alignment vertical="center"/>
    </xf>
    <xf numFmtId="176" fontId="24" fillId="0" borderId="17" xfId="0" applyNumberFormat="1" applyFont="1" applyFill="1" applyBorder="1" applyAlignment="1">
      <alignment horizontal="left" vertical="center"/>
    </xf>
    <xf numFmtId="176" fontId="24" fillId="0" borderId="15" xfId="0" applyNumberFormat="1" applyFont="1" applyFill="1" applyBorder="1" applyAlignment="1">
      <alignment vertical="center"/>
    </xf>
    <xf numFmtId="176" fontId="24" fillId="0" borderId="22" xfId="0" applyNumberFormat="1" applyFont="1" applyFill="1" applyBorder="1" applyAlignment="1">
      <alignment vertical="center"/>
    </xf>
    <xf numFmtId="176" fontId="24" fillId="0" borderId="23" xfId="0" applyNumberFormat="1" applyFont="1" applyFill="1" applyBorder="1" applyAlignment="1">
      <alignment horizontal="left" vertical="center"/>
    </xf>
    <xf numFmtId="176" fontId="24" fillId="0" borderId="23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vertical="center" wrapText="1"/>
    </xf>
    <xf numFmtId="176" fontId="24" fillId="0" borderId="25" xfId="0" applyNumberFormat="1" applyFont="1" applyFill="1" applyBorder="1" applyAlignment="1">
      <alignment vertical="center"/>
    </xf>
    <xf numFmtId="176" fontId="24" fillId="0" borderId="19" xfId="0" applyNumberFormat="1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/>
    </xf>
    <xf numFmtId="176" fontId="36" fillId="24" borderId="20" xfId="0" applyNumberFormat="1" applyFont="1" applyFill="1" applyBorder="1" applyAlignment="1">
      <alignment vertical="center"/>
    </xf>
    <xf numFmtId="176" fontId="24" fillId="0" borderId="18" xfId="0" applyNumberFormat="1" applyFont="1" applyFill="1" applyBorder="1" applyAlignment="1">
      <alignment vertical="center"/>
    </xf>
    <xf numFmtId="176" fontId="24" fillId="0" borderId="18" xfId="0" applyNumberFormat="1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/>
    </xf>
    <xf numFmtId="9" fontId="24" fillId="0" borderId="18" xfId="0" applyNumberFormat="1" applyFont="1" applyFill="1" applyBorder="1" applyAlignment="1">
      <alignment vertical="center"/>
    </xf>
    <xf numFmtId="0" fontId="29" fillId="25" borderId="15" xfId="0" applyFont="1" applyFill="1" applyBorder="1" applyAlignment="1">
      <alignment horizontal="center" vertical="center"/>
    </xf>
    <xf numFmtId="176" fontId="29" fillId="25" borderId="17" xfId="0" applyNumberFormat="1" applyFont="1" applyFill="1" applyBorder="1" applyAlignment="1">
      <alignment horizontal="center" vertical="center" wrapText="1"/>
    </xf>
    <xf numFmtId="176" fontId="29" fillId="25" borderId="26" xfId="0" applyNumberFormat="1" applyFont="1" applyFill="1" applyBorder="1" applyAlignment="1">
      <alignment horizontal="center" vertical="center" wrapText="1"/>
    </xf>
    <xf numFmtId="176" fontId="36" fillId="0" borderId="27" xfId="0" applyNumberFormat="1" applyFont="1" applyFill="1" applyBorder="1" applyAlignment="1">
      <alignment vertical="center"/>
    </xf>
    <xf numFmtId="176" fontId="24" fillId="26" borderId="28" xfId="0" applyNumberFormat="1" applyFont="1" applyFill="1" applyBorder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/>
    </xf>
    <xf numFmtId="176" fontId="29" fillId="0" borderId="29" xfId="0" applyNumberFormat="1" applyFont="1" applyFill="1" applyBorder="1" applyAlignment="1">
      <alignment vertical="center"/>
    </xf>
    <xf numFmtId="176" fontId="29" fillId="0" borderId="30" xfId="0" applyNumberFormat="1" applyFont="1" applyFill="1" applyBorder="1" applyAlignment="1">
      <alignment horizontal="left" vertical="center"/>
    </xf>
    <xf numFmtId="176" fontId="29" fillId="0" borderId="30" xfId="0" applyNumberFormat="1" applyFont="1" applyFill="1" applyBorder="1" applyAlignment="1">
      <alignment vertical="center"/>
    </xf>
    <xf numFmtId="176" fontId="29" fillId="0" borderId="20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176" fontId="28" fillId="0" borderId="22" xfId="0" applyNumberFormat="1" applyFont="1" applyFill="1" applyBorder="1" applyAlignment="1">
      <alignment vertical="center"/>
    </xf>
    <xf numFmtId="176" fontId="28" fillId="0" borderId="23" xfId="0" applyNumberFormat="1" applyFont="1" applyFill="1" applyBorder="1" applyAlignment="1">
      <alignment horizontal="left" vertical="center"/>
    </xf>
    <xf numFmtId="176" fontId="28" fillId="0" borderId="23" xfId="0" applyNumberFormat="1" applyFont="1" applyFill="1" applyBorder="1" applyAlignment="1">
      <alignment vertical="center"/>
    </xf>
    <xf numFmtId="176" fontId="28" fillId="0" borderId="24" xfId="0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176" fontId="24" fillId="26" borderId="31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 shrinkToFit="1"/>
    </xf>
    <xf numFmtId="49" fontId="36" fillId="0" borderId="24" xfId="0" applyNumberFormat="1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center" shrinkToFit="1"/>
    </xf>
    <xf numFmtId="0" fontId="24" fillId="0" borderId="21" xfId="0" applyFont="1" applyFill="1" applyBorder="1" applyAlignment="1">
      <alignment vertical="center" wrapText="1"/>
    </xf>
    <xf numFmtId="176" fontId="36" fillId="0" borderId="32" xfId="0" applyNumberFormat="1" applyFont="1" applyFill="1" applyBorder="1" applyAlignment="1">
      <alignment vertical="center"/>
    </xf>
    <xf numFmtId="176" fontId="36" fillId="0" borderId="33" xfId="0" applyNumberFormat="1" applyFont="1" applyFill="1" applyBorder="1" applyAlignment="1">
      <alignment horizontal="left" vertical="center"/>
    </xf>
    <xf numFmtId="176" fontId="36" fillId="0" borderId="34" xfId="0" applyNumberFormat="1" applyFont="1" applyFill="1" applyBorder="1" applyAlignment="1">
      <alignment vertical="center"/>
    </xf>
    <xf numFmtId="176" fontId="24" fillId="0" borderId="33" xfId="0" applyNumberFormat="1" applyFont="1" applyFill="1" applyBorder="1" applyAlignment="1">
      <alignment vertical="center"/>
    </xf>
    <xf numFmtId="176" fontId="24" fillId="26" borderId="35" xfId="0" applyNumberFormat="1" applyFont="1" applyFill="1" applyBorder="1" applyAlignment="1">
      <alignment vertical="center"/>
    </xf>
    <xf numFmtId="49" fontId="36" fillId="0" borderId="36" xfId="0" applyNumberFormat="1" applyFont="1" applyFill="1" applyBorder="1" applyAlignment="1">
      <alignment horizontal="left" vertical="center" wrapText="1"/>
    </xf>
    <xf numFmtId="0" fontId="35" fillId="0" borderId="40" xfId="0" applyFont="1" applyBorder="1" applyAlignment="1">
      <alignment horizontal="justify" vertical="center" wrapText="1"/>
    </xf>
    <xf numFmtId="0" fontId="35" fillId="0" borderId="41" xfId="0" applyFont="1" applyBorder="1" applyAlignment="1">
      <alignment horizontal="justify" vertical="center" wrapText="1"/>
    </xf>
    <xf numFmtId="0" fontId="35" fillId="0" borderId="13" xfId="0" applyFont="1" applyBorder="1" applyAlignment="1">
      <alignment horizontal="justify" vertical="center" wrapText="1"/>
    </xf>
    <xf numFmtId="0" fontId="32" fillId="0" borderId="0" xfId="0" applyFont="1" applyFill="1" applyAlignment="1">
      <alignment horizontal="left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0" fontId="35" fillId="0" borderId="12" xfId="0" applyFont="1" applyBorder="1" applyAlignment="1">
      <alignment horizontal="justify" vertical="center" wrapText="1"/>
    </xf>
    <xf numFmtId="0" fontId="35" fillId="0" borderId="37" xfId="0" applyFont="1" applyBorder="1" applyAlignment="1">
      <alignment horizontal="justify" vertical="center" wrapText="1"/>
    </xf>
    <xf numFmtId="0" fontId="35" fillId="0" borderId="38" xfId="0" applyFont="1" applyBorder="1" applyAlignment="1">
      <alignment horizontal="justify" vertical="center" wrapText="1"/>
    </xf>
    <xf numFmtId="0" fontId="35" fillId="0" borderId="39" xfId="0" applyFont="1" applyBorder="1" applyAlignment="1">
      <alignment horizontal="justify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justify" vertical="center" wrapText="1"/>
    </xf>
    <xf numFmtId="0" fontId="39" fillId="0" borderId="38" xfId="0" applyFont="1" applyBorder="1" applyAlignment="1">
      <alignment horizontal="justify" vertical="center" wrapText="1"/>
    </xf>
    <xf numFmtId="0" fontId="39" fillId="0" borderId="39" xfId="0" applyFont="1" applyBorder="1" applyAlignment="1">
      <alignment horizontal="justify" vertical="center" wrapText="1"/>
    </xf>
    <xf numFmtId="49" fontId="39" fillId="0" borderId="43" xfId="0" applyNumberFormat="1" applyFont="1" applyBorder="1" applyAlignment="1">
      <alignment horizontal="justify" vertical="center" wrapText="1"/>
    </xf>
    <xf numFmtId="49" fontId="39" fillId="0" borderId="44" xfId="0" applyNumberFormat="1" applyFont="1" applyBorder="1" applyAlignment="1">
      <alignment horizontal="justify" vertical="center" wrapText="1"/>
    </xf>
    <xf numFmtId="49" fontId="39" fillId="0" borderId="45" xfId="0" applyNumberFormat="1" applyFont="1" applyBorder="1" applyAlignment="1">
      <alignment horizontal="justify" vertical="center" wrapText="1"/>
    </xf>
    <xf numFmtId="0" fontId="39" fillId="0" borderId="43" xfId="0" applyFont="1" applyBorder="1" applyAlignment="1">
      <alignment horizontal="justify" vertical="center" wrapText="1"/>
    </xf>
    <xf numFmtId="0" fontId="39" fillId="0" borderId="44" xfId="0" applyFont="1" applyBorder="1" applyAlignment="1">
      <alignment horizontal="justify" vertical="center" wrapText="1"/>
    </xf>
    <xf numFmtId="0" fontId="39" fillId="0" borderId="45" xfId="0" applyFont="1" applyBorder="1" applyAlignment="1">
      <alignment horizontal="justify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justify" vertical="center" wrapText="1"/>
    </xf>
    <xf numFmtId="0" fontId="34" fillId="0" borderId="41" xfId="0" applyFont="1" applyBorder="1" applyAlignment="1">
      <alignment horizontal="justify" vertical="center" wrapText="1"/>
    </xf>
    <xf numFmtId="0" fontId="34" fillId="0" borderId="13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39" fillId="0" borderId="40" xfId="0" applyFont="1" applyBorder="1" applyAlignment="1">
      <alignment horizontal="justify" vertical="center" wrapText="1"/>
    </xf>
    <xf numFmtId="0" fontId="39" fillId="0" borderId="41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0" fontId="33" fillId="0" borderId="0" xfId="0" applyFont="1" applyFill="1" applyAlignment="1">
      <alignment horizontal="left" vertical="center"/>
    </xf>
    <xf numFmtId="176" fontId="29" fillId="25" borderId="16" xfId="0" applyNumberFormat="1" applyFont="1" applyFill="1" applyBorder="1" applyAlignment="1">
      <alignment horizontal="center" vertical="center"/>
    </xf>
    <xf numFmtId="176" fontId="29" fillId="25" borderId="17" xfId="0" applyNumberFormat="1" applyFont="1" applyFill="1" applyBorder="1" applyAlignment="1">
      <alignment horizontal="center" vertical="center"/>
    </xf>
    <xf numFmtId="176" fontId="29" fillId="25" borderId="2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176" fontId="24" fillId="0" borderId="47" xfId="0" applyNumberFormat="1" applyFont="1" applyFill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4" fillId="0" borderId="16" xfId="0" applyFont="1" applyFill="1" applyBorder="1" applyAlignment="1">
      <alignment vertical="center" shrinkToFit="1"/>
    </xf>
    <xf numFmtId="0" fontId="24" fillId="0" borderId="17" xfId="0" applyFont="1" applyFill="1" applyBorder="1" applyAlignment="1">
      <alignment vertical="center" shrinkToFit="1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vertical="center" shrinkToFit="1"/>
    </xf>
    <xf numFmtId="0" fontId="30" fillId="0" borderId="17" xfId="0" applyFont="1" applyFill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172720</xdr:rowOff>
    </xdr:from>
    <xdr:to>
      <xdr:col>21</xdr:col>
      <xdr:colOff>71120</xdr:colOff>
      <xdr:row>2</xdr:row>
      <xdr:rowOff>828040</xdr:rowOff>
    </xdr:to>
    <xdr:sp macro="" textlink="">
      <xdr:nvSpPr>
        <xdr:cNvPr id="2" name="角丸四角形 1"/>
        <xdr:cNvSpPr/>
      </xdr:nvSpPr>
      <xdr:spPr>
        <a:xfrm>
          <a:off x="13279120" y="172720"/>
          <a:ext cx="6634480" cy="295148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2400" b="1">
              <a:solidFill>
                <a:schemeClr val="tx1"/>
              </a:solidFill>
            </a:rPr>
            <a:t>◇　税抜単価、業務管理費率、一般管理費率を</a:t>
          </a:r>
          <a:endParaRPr kumimoji="1" lang="en-US" altLang="ja-JP" sz="2400" b="1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endParaRPr kumimoji="1" lang="en-US" altLang="ja-JP" sz="2400" b="1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2400" b="1">
              <a:solidFill>
                <a:schemeClr val="tx1"/>
              </a:solidFill>
            </a:rPr>
            <a:t>入力してください（管理費は数式にも反映させて</a:t>
          </a:r>
          <a:endParaRPr kumimoji="1" lang="en-US" altLang="ja-JP" sz="2400" b="1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endParaRPr kumimoji="1" lang="en-US" altLang="ja-JP" sz="2400" b="1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2400" b="1">
              <a:solidFill>
                <a:schemeClr val="tx1"/>
              </a:solidFill>
            </a:rPr>
            <a:t>ください）</a:t>
          </a:r>
          <a:endParaRPr kumimoji="1" lang="en-US" altLang="ja-JP" sz="24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6" zoomScaleNormal="100" workbookViewId="0">
      <selection activeCell="C16" sqref="C16"/>
    </sheetView>
  </sheetViews>
  <sheetFormatPr defaultRowHeight="24.9" customHeight="1" x14ac:dyDescent="0.2"/>
  <cols>
    <col min="1" max="4" width="22.6640625" customWidth="1"/>
  </cols>
  <sheetData>
    <row r="1" spans="1:4" ht="24.9" customHeight="1" x14ac:dyDescent="0.2">
      <c r="A1" s="80" t="s">
        <v>61</v>
      </c>
      <c r="B1" s="80"/>
      <c r="C1" s="80"/>
      <c r="D1" s="80"/>
    </row>
    <row r="2" spans="1:4" ht="24.9" customHeight="1" x14ac:dyDescent="0.2">
      <c r="A2" s="16"/>
    </row>
    <row r="3" spans="1:4" ht="24.9" customHeight="1" thickBot="1" x14ac:dyDescent="0.25">
      <c r="A3" s="4"/>
    </row>
    <row r="4" spans="1:4" ht="24.9" customHeight="1" x14ac:dyDescent="0.2">
      <c r="A4" s="107"/>
      <c r="B4" s="108"/>
      <c r="C4" s="108"/>
      <c r="D4" s="109"/>
    </row>
    <row r="5" spans="1:4" ht="24.9" customHeight="1" x14ac:dyDescent="0.2">
      <c r="A5" s="110" t="s">
        <v>23</v>
      </c>
      <c r="B5" s="111"/>
      <c r="C5" s="111"/>
      <c r="D5" s="112"/>
    </row>
    <row r="6" spans="1:4" ht="24.9" customHeight="1" thickBot="1" x14ac:dyDescent="0.25">
      <c r="A6" s="113"/>
      <c r="B6" s="114"/>
      <c r="C6" s="114"/>
      <c r="D6" s="115"/>
    </row>
    <row r="7" spans="1:4" ht="24.9" customHeight="1" x14ac:dyDescent="0.2">
      <c r="A7" s="93" t="s">
        <v>13</v>
      </c>
      <c r="B7" s="95"/>
      <c r="C7" s="96"/>
      <c r="D7" s="97"/>
    </row>
    <row r="8" spans="1:4" ht="24.9" customHeight="1" x14ac:dyDescent="0.2">
      <c r="A8" s="94"/>
      <c r="B8" s="117" t="s">
        <v>46</v>
      </c>
      <c r="C8" s="118"/>
      <c r="D8" s="119"/>
    </row>
    <row r="9" spans="1:4" ht="24.9" customHeight="1" thickBot="1" x14ac:dyDescent="0.25">
      <c r="A9" s="116"/>
      <c r="B9" s="120"/>
      <c r="C9" s="121"/>
      <c r="D9" s="122"/>
    </row>
    <row r="10" spans="1:4" ht="24.9" customHeight="1" x14ac:dyDescent="0.2">
      <c r="A10" s="93" t="s">
        <v>43</v>
      </c>
      <c r="B10" s="95" t="s">
        <v>52</v>
      </c>
      <c r="C10" s="96"/>
      <c r="D10" s="97"/>
    </row>
    <row r="11" spans="1:4" ht="24.9" customHeight="1" thickBot="1" x14ac:dyDescent="0.25">
      <c r="A11" s="94"/>
      <c r="B11" s="81" t="s">
        <v>49</v>
      </c>
      <c r="C11" s="82"/>
      <c r="D11" s="83"/>
    </row>
    <row r="12" spans="1:4" ht="24.9" customHeight="1" thickBot="1" x14ac:dyDescent="0.25">
      <c r="A12" s="8" t="s">
        <v>14</v>
      </c>
      <c r="B12" s="98" t="s">
        <v>62</v>
      </c>
      <c r="C12" s="99"/>
      <c r="D12" s="100"/>
    </row>
    <row r="13" spans="1:4" ht="24.9" customHeight="1" thickBot="1" x14ac:dyDescent="0.25">
      <c r="A13" s="8" t="s">
        <v>15</v>
      </c>
      <c r="B13" s="101" t="s">
        <v>26</v>
      </c>
      <c r="C13" s="102"/>
      <c r="D13" s="103"/>
    </row>
    <row r="14" spans="1:4" ht="24.9" customHeight="1" thickBot="1" x14ac:dyDescent="0.25">
      <c r="A14" s="104" t="s">
        <v>16</v>
      </c>
      <c r="B14" s="105"/>
      <c r="C14" s="105"/>
      <c r="D14" s="106"/>
    </row>
    <row r="15" spans="1:4" ht="24.9" customHeight="1" x14ac:dyDescent="0.2">
      <c r="A15" s="6"/>
      <c r="B15" s="7"/>
      <c r="C15" s="7"/>
      <c r="D15" s="7"/>
    </row>
    <row r="16" spans="1:4" ht="24.9" customHeight="1" x14ac:dyDescent="0.2">
      <c r="A16" s="6" t="s">
        <v>17</v>
      </c>
      <c r="B16" s="7" t="s">
        <v>18</v>
      </c>
      <c r="C16" s="7" t="s">
        <v>19</v>
      </c>
      <c r="D16" s="7" t="s">
        <v>20</v>
      </c>
    </row>
    <row r="17" spans="1:4" ht="24.9" customHeight="1" thickBot="1" x14ac:dyDescent="0.25">
      <c r="A17" s="8"/>
      <c r="B17" s="9"/>
      <c r="C17" s="9"/>
      <c r="D17" s="9"/>
    </row>
    <row r="18" spans="1:4" ht="24.9" customHeight="1" thickBot="1" x14ac:dyDescent="0.25">
      <c r="A18" s="8" t="s">
        <v>47</v>
      </c>
      <c r="B18" s="19" t="s">
        <v>22</v>
      </c>
      <c r="C18" s="19" t="s">
        <v>21</v>
      </c>
      <c r="D18" s="10"/>
    </row>
    <row r="19" spans="1:4" ht="24.9" customHeight="1" thickBot="1" x14ac:dyDescent="0.25">
      <c r="A19" s="5"/>
      <c r="B19" s="10"/>
      <c r="C19" s="10"/>
      <c r="D19" s="10"/>
    </row>
    <row r="20" spans="1:4" ht="24.9" customHeight="1" thickBot="1" x14ac:dyDescent="0.25">
      <c r="A20" s="5"/>
      <c r="B20" s="10"/>
      <c r="C20" s="10"/>
      <c r="D20" s="10"/>
    </row>
    <row r="21" spans="1:4" ht="24.9" customHeight="1" thickBot="1" x14ac:dyDescent="0.25">
      <c r="A21" s="5"/>
      <c r="B21" s="10"/>
      <c r="C21" s="10"/>
      <c r="D21" s="10"/>
    </row>
    <row r="22" spans="1:4" ht="24.9" customHeight="1" x14ac:dyDescent="0.2">
      <c r="A22" s="90"/>
      <c r="B22" s="91"/>
      <c r="C22" s="91"/>
      <c r="D22" s="92"/>
    </row>
    <row r="23" spans="1:4" ht="24.9" customHeight="1" x14ac:dyDescent="0.2">
      <c r="A23" s="87"/>
      <c r="B23" s="88"/>
      <c r="C23" s="88"/>
      <c r="D23" s="89"/>
    </row>
    <row r="24" spans="1:4" ht="24.9" customHeight="1" x14ac:dyDescent="0.2">
      <c r="A24" s="87" t="s">
        <v>42</v>
      </c>
      <c r="B24" s="88"/>
      <c r="C24" s="88"/>
      <c r="D24" s="89"/>
    </row>
    <row r="25" spans="1:4" ht="24.9" customHeight="1" x14ac:dyDescent="0.2">
      <c r="A25" s="87"/>
      <c r="B25" s="88"/>
      <c r="C25" s="88"/>
      <c r="D25" s="89"/>
    </row>
    <row r="26" spans="1:4" ht="24.9" customHeight="1" x14ac:dyDescent="0.2">
      <c r="A26" s="87" t="s">
        <v>50</v>
      </c>
      <c r="B26" s="88"/>
      <c r="C26" s="88"/>
      <c r="D26" s="89"/>
    </row>
    <row r="27" spans="1:4" ht="24.9" customHeight="1" x14ac:dyDescent="0.2">
      <c r="A27" s="84" t="s">
        <v>51</v>
      </c>
      <c r="B27" s="85"/>
      <c r="C27" s="85"/>
      <c r="D27" s="86"/>
    </row>
    <row r="28" spans="1:4" ht="24.9" customHeight="1" x14ac:dyDescent="0.2">
      <c r="A28" s="13"/>
      <c r="B28" s="14"/>
      <c r="C28" s="14"/>
      <c r="D28" s="15"/>
    </row>
    <row r="29" spans="1:4" ht="24.9" customHeight="1" x14ac:dyDescent="0.2">
      <c r="A29" s="84" t="s">
        <v>45</v>
      </c>
      <c r="B29" s="85"/>
      <c r="C29" s="85"/>
      <c r="D29" s="86"/>
    </row>
    <row r="30" spans="1:4" ht="24.9" customHeight="1" x14ac:dyDescent="0.2">
      <c r="A30" s="84"/>
      <c r="B30" s="85"/>
      <c r="C30" s="85"/>
      <c r="D30" s="86"/>
    </row>
    <row r="31" spans="1:4" ht="24.9" customHeight="1" x14ac:dyDescent="0.2">
      <c r="A31" s="84" t="s">
        <v>44</v>
      </c>
      <c r="B31" s="85"/>
      <c r="C31" s="85"/>
      <c r="D31" s="86"/>
    </row>
    <row r="32" spans="1:4" ht="24.9" customHeight="1" x14ac:dyDescent="0.2">
      <c r="A32" s="84"/>
      <c r="B32" s="85"/>
      <c r="C32" s="85"/>
      <c r="D32" s="86"/>
    </row>
    <row r="33" spans="1:4" ht="24.9" customHeight="1" x14ac:dyDescent="0.2">
      <c r="A33" s="84" t="s">
        <v>48</v>
      </c>
      <c r="B33" s="85"/>
      <c r="C33" s="85"/>
      <c r="D33" s="86"/>
    </row>
    <row r="34" spans="1:4" ht="24.9" customHeight="1" x14ac:dyDescent="0.2">
      <c r="A34" s="87"/>
      <c r="B34" s="88"/>
      <c r="C34" s="88"/>
      <c r="D34" s="89"/>
    </row>
    <row r="35" spans="1:4" ht="24.9" customHeight="1" thickBot="1" x14ac:dyDescent="0.25">
      <c r="A35" s="77"/>
      <c r="B35" s="78"/>
      <c r="C35" s="78"/>
      <c r="D35" s="79"/>
    </row>
    <row r="36" spans="1:4" ht="24.9" customHeight="1" x14ac:dyDescent="0.2">
      <c r="A36" s="11"/>
      <c r="B36" s="12"/>
      <c r="C36" s="12"/>
      <c r="D36" s="12"/>
    </row>
    <row r="37" spans="1:4" ht="24.9" customHeight="1" x14ac:dyDescent="0.2">
      <c r="A37" s="12"/>
      <c r="B37" s="12"/>
      <c r="C37" s="12"/>
      <c r="D37" s="12"/>
    </row>
  </sheetData>
  <mergeCells count="27">
    <mergeCell ref="A4:D4"/>
    <mergeCell ref="A5:D5"/>
    <mergeCell ref="A6:D6"/>
    <mergeCell ref="A7:A9"/>
    <mergeCell ref="B7:D7"/>
    <mergeCell ref="B8:D8"/>
    <mergeCell ref="B9:D9"/>
    <mergeCell ref="A23:D23"/>
    <mergeCell ref="A24:D24"/>
    <mergeCell ref="A25:D25"/>
    <mergeCell ref="A26:D26"/>
    <mergeCell ref="A27:D27"/>
    <mergeCell ref="A10:A11"/>
    <mergeCell ref="B10:D10"/>
    <mergeCell ref="B12:D12"/>
    <mergeCell ref="B13:D13"/>
    <mergeCell ref="A14:D14"/>
    <mergeCell ref="A35:D35"/>
    <mergeCell ref="A1:D1"/>
    <mergeCell ref="B11:D11"/>
    <mergeCell ref="A29:D29"/>
    <mergeCell ref="A30:D30"/>
    <mergeCell ref="A31:D31"/>
    <mergeCell ref="A32:D32"/>
    <mergeCell ref="A33:D33"/>
    <mergeCell ref="A34:D34"/>
    <mergeCell ref="A22:D22"/>
  </mergeCells>
  <phoneticPr fontId="2"/>
  <printOptions horizontalCentered="1"/>
  <pageMargins left="0.59055118110236227" right="0.19685039370078741" top="0.39370078740157483" bottom="0.39370078740157483" header="0.39370078740157483" footer="0.3937007874015748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topLeftCell="A16" zoomScale="70" zoomScaleNormal="100" zoomScaleSheetLayoutView="70" workbookViewId="0">
      <selection activeCell="A22" sqref="A22:J22"/>
    </sheetView>
  </sheetViews>
  <sheetFormatPr defaultColWidth="9" defaultRowHeight="13.2" x14ac:dyDescent="0.2"/>
  <cols>
    <col min="1" max="1" width="17" style="1" customWidth="1"/>
    <col min="2" max="2" width="25.77734375" style="1" customWidth="1"/>
    <col min="3" max="3" width="58.5546875" style="1" customWidth="1"/>
    <col min="4" max="4" width="5.77734375" style="2" customWidth="1"/>
    <col min="5" max="5" width="5.77734375" style="3" customWidth="1"/>
    <col min="6" max="7" width="5.77734375" style="2" customWidth="1"/>
    <col min="8" max="8" width="12.6640625" style="2" customWidth="1"/>
    <col min="9" max="9" width="14.77734375" style="2" customWidth="1"/>
    <col min="10" max="10" width="37.88671875" style="1" customWidth="1"/>
    <col min="11" max="16384" width="9" style="1"/>
  </cols>
  <sheetData>
    <row r="1" spans="1:13" ht="83.4" customHeight="1" x14ac:dyDescent="0.2">
      <c r="A1" s="123" t="s">
        <v>63</v>
      </c>
      <c r="B1" s="123"/>
    </row>
    <row r="2" spans="1:13" ht="97.8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3" ht="96.6" customHeight="1" x14ac:dyDescent="0.2">
      <c r="A3" s="128" t="s">
        <v>53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3" ht="139.80000000000001" customHeight="1" thickBo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</row>
    <row r="5" spans="1:13" ht="60.75" customHeight="1" thickTop="1" x14ac:dyDescent="0.2">
      <c r="A5" s="49" t="s">
        <v>9</v>
      </c>
      <c r="B5" s="49" t="s">
        <v>10</v>
      </c>
      <c r="C5" s="49" t="s">
        <v>8</v>
      </c>
      <c r="D5" s="124" t="s">
        <v>0</v>
      </c>
      <c r="E5" s="125"/>
      <c r="F5" s="124" t="s">
        <v>2</v>
      </c>
      <c r="G5" s="126"/>
      <c r="H5" s="51" t="s">
        <v>31</v>
      </c>
      <c r="I5" s="50" t="s">
        <v>32</v>
      </c>
      <c r="J5" s="49" t="s">
        <v>30</v>
      </c>
    </row>
    <row r="6" spans="1:13" ht="64.95" customHeight="1" x14ac:dyDescent="0.2">
      <c r="A6" s="21" t="s">
        <v>5</v>
      </c>
      <c r="B6" s="22" t="s">
        <v>27</v>
      </c>
      <c r="C6" s="26" t="s">
        <v>64</v>
      </c>
      <c r="D6" s="23">
        <v>2</v>
      </c>
      <c r="E6" s="24" t="s">
        <v>1</v>
      </c>
      <c r="F6" s="23">
        <v>3</v>
      </c>
      <c r="G6" s="52" t="s">
        <v>4</v>
      </c>
      <c r="H6" s="53"/>
      <c r="I6" s="25">
        <f t="shared" ref="I6:I11" si="0">D6*F6*H6</f>
        <v>0</v>
      </c>
      <c r="J6" s="22" t="s">
        <v>40</v>
      </c>
    </row>
    <row r="7" spans="1:13" ht="64.95" customHeight="1" x14ac:dyDescent="0.2">
      <c r="A7" s="21"/>
      <c r="B7" s="22"/>
      <c r="C7" s="26" t="s">
        <v>56</v>
      </c>
      <c r="D7" s="23">
        <v>2</v>
      </c>
      <c r="E7" s="24" t="s">
        <v>1</v>
      </c>
      <c r="F7" s="23">
        <v>34</v>
      </c>
      <c r="G7" s="52" t="s">
        <v>28</v>
      </c>
      <c r="H7" s="53"/>
      <c r="I7" s="25">
        <f t="shared" si="0"/>
        <v>0</v>
      </c>
      <c r="J7" s="26"/>
    </row>
    <row r="8" spans="1:13" ht="64.95" customHeight="1" x14ac:dyDescent="0.2">
      <c r="A8" s="21"/>
      <c r="B8" s="22"/>
      <c r="C8" s="26" t="s">
        <v>36</v>
      </c>
      <c r="D8" s="23">
        <v>1</v>
      </c>
      <c r="E8" s="24" t="s">
        <v>1</v>
      </c>
      <c r="F8" s="23">
        <v>2</v>
      </c>
      <c r="G8" s="52" t="s">
        <v>28</v>
      </c>
      <c r="H8" s="53"/>
      <c r="I8" s="25">
        <f t="shared" si="0"/>
        <v>0</v>
      </c>
      <c r="J8" s="26"/>
    </row>
    <row r="9" spans="1:13" ht="64.95" customHeight="1" x14ac:dyDescent="0.2">
      <c r="A9" s="21"/>
      <c r="B9" s="22" t="s">
        <v>25</v>
      </c>
      <c r="C9" s="26" t="s">
        <v>3</v>
      </c>
      <c r="D9" s="23">
        <v>3</v>
      </c>
      <c r="E9" s="24" t="s">
        <v>1</v>
      </c>
      <c r="F9" s="23">
        <v>5</v>
      </c>
      <c r="G9" s="52" t="s">
        <v>4</v>
      </c>
      <c r="H9" s="53"/>
      <c r="I9" s="25">
        <f t="shared" si="0"/>
        <v>0</v>
      </c>
      <c r="J9" s="68" t="s">
        <v>55</v>
      </c>
    </row>
    <row r="10" spans="1:13" ht="64.95" customHeight="1" x14ac:dyDescent="0.2">
      <c r="A10" s="21"/>
      <c r="B10" s="22"/>
      <c r="C10" s="26" t="s">
        <v>57</v>
      </c>
      <c r="D10" s="23">
        <v>1</v>
      </c>
      <c r="E10" s="24" t="s">
        <v>1</v>
      </c>
      <c r="F10" s="23">
        <v>3</v>
      </c>
      <c r="G10" s="52" t="s">
        <v>4</v>
      </c>
      <c r="H10" s="53"/>
      <c r="I10" s="25">
        <f t="shared" si="0"/>
        <v>0</v>
      </c>
      <c r="J10" s="68" t="s">
        <v>54</v>
      </c>
    </row>
    <row r="11" spans="1:13" ht="64.95" customHeight="1" thickBot="1" x14ac:dyDescent="0.25">
      <c r="A11" s="69"/>
      <c r="B11" s="32" t="s">
        <v>58</v>
      </c>
      <c r="C11" s="70" t="s">
        <v>59</v>
      </c>
      <c r="D11" s="71">
        <v>1</v>
      </c>
      <c r="E11" s="72" t="s">
        <v>1</v>
      </c>
      <c r="F11" s="71">
        <v>1</v>
      </c>
      <c r="G11" s="73" t="s">
        <v>4</v>
      </c>
      <c r="H11" s="75"/>
      <c r="I11" s="74">
        <f t="shared" si="0"/>
        <v>0</v>
      </c>
      <c r="J11" s="76" t="s">
        <v>60</v>
      </c>
    </row>
    <row r="12" spans="1:13" ht="64.95" customHeight="1" thickTop="1" x14ac:dyDescent="0.2">
      <c r="A12" s="30" t="s">
        <v>24</v>
      </c>
      <c r="B12" s="31"/>
      <c r="C12" s="31"/>
      <c r="D12" s="134"/>
      <c r="E12" s="135"/>
      <c r="F12" s="134"/>
      <c r="G12" s="135"/>
      <c r="H12" s="32"/>
      <c r="I12" s="33">
        <f>SUM(I6:I11)</f>
        <v>0</v>
      </c>
      <c r="J12" s="31"/>
      <c r="M12" s="2"/>
    </row>
    <row r="13" spans="1:13" ht="73.5" customHeight="1" thickBot="1" x14ac:dyDescent="0.25">
      <c r="A13" s="21"/>
      <c r="B13" s="22"/>
      <c r="C13" s="22"/>
      <c r="D13" s="34"/>
      <c r="E13" s="35"/>
      <c r="F13" s="34"/>
      <c r="G13" s="25"/>
      <c r="H13" s="45"/>
      <c r="I13" s="36"/>
      <c r="J13" s="22"/>
    </row>
    <row r="14" spans="1:13" ht="64.95" customHeight="1" thickTop="1" thickBot="1" x14ac:dyDescent="0.25">
      <c r="A14" s="67" t="s">
        <v>6</v>
      </c>
      <c r="B14" s="28" t="s">
        <v>29</v>
      </c>
      <c r="C14" s="28" t="s">
        <v>41</v>
      </c>
      <c r="D14" s="37">
        <v>1</v>
      </c>
      <c r="E14" s="38" t="s">
        <v>11</v>
      </c>
      <c r="F14" s="130"/>
      <c r="G14" s="131"/>
      <c r="H14" s="66"/>
      <c r="I14" s="39">
        <f>D14*H14</f>
        <v>0</v>
      </c>
      <c r="J14" s="40"/>
    </row>
    <row r="15" spans="1:13" ht="64.95" customHeight="1" thickTop="1" x14ac:dyDescent="0.2">
      <c r="A15" s="43" t="s">
        <v>24</v>
      </c>
      <c r="B15" s="31"/>
      <c r="C15" s="31"/>
      <c r="D15" s="134"/>
      <c r="E15" s="135"/>
      <c r="F15" s="134"/>
      <c r="G15" s="135"/>
      <c r="H15" s="32"/>
      <c r="I15" s="44">
        <f>SUM(I14:I14)</f>
        <v>0</v>
      </c>
      <c r="J15" s="31"/>
    </row>
    <row r="16" spans="1:13" ht="50.1" customHeight="1" x14ac:dyDescent="0.2">
      <c r="A16" s="22"/>
      <c r="B16" s="22"/>
      <c r="C16" s="22"/>
      <c r="D16" s="34"/>
      <c r="E16" s="35"/>
      <c r="F16" s="34"/>
      <c r="G16" s="25"/>
      <c r="H16" s="36"/>
      <c r="I16" s="36"/>
      <c r="J16" s="22"/>
    </row>
    <row r="17" spans="1:10" ht="64.95" customHeight="1" x14ac:dyDescent="0.2">
      <c r="A17" s="132" t="s">
        <v>33</v>
      </c>
      <c r="B17" s="133"/>
      <c r="C17" s="22"/>
      <c r="D17" s="34"/>
      <c r="E17" s="35"/>
      <c r="F17" s="34"/>
      <c r="G17" s="25"/>
      <c r="H17" s="36"/>
      <c r="I17" s="36">
        <f>INT((I12+I15)*0)</f>
        <v>0</v>
      </c>
      <c r="J17" s="20" t="s">
        <v>39</v>
      </c>
    </row>
    <row r="18" spans="1:10" ht="64.95" customHeight="1" x14ac:dyDescent="0.2">
      <c r="A18" s="132" t="s">
        <v>34</v>
      </c>
      <c r="B18" s="133"/>
      <c r="C18" s="27"/>
      <c r="D18" s="41"/>
      <c r="E18" s="42"/>
      <c r="F18" s="41"/>
      <c r="G18" s="29"/>
      <c r="H18" s="45"/>
      <c r="I18" s="45">
        <f>(I12+I15+I17)*0</f>
        <v>0</v>
      </c>
      <c r="J18" s="46"/>
    </row>
    <row r="19" spans="1:10" ht="64.95" customHeight="1" x14ac:dyDescent="0.2">
      <c r="A19" s="137" t="s">
        <v>12</v>
      </c>
      <c r="B19" s="138"/>
      <c r="C19" s="60"/>
      <c r="D19" s="61"/>
      <c r="E19" s="62"/>
      <c r="F19" s="61"/>
      <c r="G19" s="63"/>
      <c r="H19" s="64"/>
      <c r="I19" s="64">
        <f>ROUNDDOWN(I12+I15+I17+I18,-3)</f>
        <v>0</v>
      </c>
      <c r="J19" s="65" t="s">
        <v>37</v>
      </c>
    </row>
    <row r="20" spans="1:10" ht="64.95" customHeight="1" thickBot="1" x14ac:dyDescent="0.25">
      <c r="A20" s="47" t="s">
        <v>7</v>
      </c>
      <c r="B20" s="48">
        <v>0.1</v>
      </c>
      <c r="C20" s="27"/>
      <c r="D20" s="41"/>
      <c r="E20" s="42"/>
      <c r="F20" s="41"/>
      <c r="G20" s="29"/>
      <c r="H20" s="45"/>
      <c r="I20" s="45">
        <f>I19*0.1</f>
        <v>0</v>
      </c>
      <c r="J20" s="27"/>
    </row>
    <row r="21" spans="1:10" ht="82.8" customHeight="1" thickTop="1" x14ac:dyDescent="0.2">
      <c r="A21" s="54" t="s">
        <v>35</v>
      </c>
      <c r="B21" s="55"/>
      <c r="C21" s="55"/>
      <c r="D21" s="56"/>
      <c r="E21" s="57"/>
      <c r="F21" s="56"/>
      <c r="G21" s="58"/>
      <c r="H21" s="59"/>
      <c r="I21" s="59">
        <f>I19+I20</f>
        <v>0</v>
      </c>
      <c r="J21" s="55" t="s">
        <v>38</v>
      </c>
    </row>
    <row r="22" spans="1:10" ht="108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ht="30" customHeight="1" x14ac:dyDescent="0.2"/>
    <row r="24" spans="1:10" ht="30" customHeight="1" x14ac:dyDescent="0.2"/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</sheetData>
  <mergeCells count="14">
    <mergeCell ref="A18:B18"/>
    <mergeCell ref="D12:E12"/>
    <mergeCell ref="F12:G12"/>
    <mergeCell ref="D15:E15"/>
    <mergeCell ref="F15:G15"/>
    <mergeCell ref="A22:J22"/>
    <mergeCell ref="A19:B19"/>
    <mergeCell ref="A17:B17"/>
    <mergeCell ref="A1:B1"/>
    <mergeCell ref="D5:E5"/>
    <mergeCell ref="F5:G5"/>
    <mergeCell ref="A2:J2"/>
    <mergeCell ref="A3:J3"/>
    <mergeCell ref="F14:G14"/>
  </mergeCells>
  <phoneticPr fontId="2"/>
  <printOptions horizontalCentered="1"/>
  <pageMargins left="0.39370078740157483" right="0" top="0.59055118110236227" bottom="0.78740157480314965" header="0.51181102362204722" footer="0.23622047244094491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内山 有希</cp:lastModifiedBy>
  <cp:lastPrinted>2023-09-27T09:17:04Z</cp:lastPrinted>
  <dcterms:created xsi:type="dcterms:W3CDTF">2001-11-28T06:33:22Z</dcterms:created>
  <dcterms:modified xsi:type="dcterms:W3CDTF">2023-10-02T10:09:40Z</dcterms:modified>
</cp:coreProperties>
</file>