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U4205\Desktop\"/>
    </mc:Choice>
  </mc:AlternateContent>
  <xr:revisionPtr revIDLastSave="0" documentId="13_ncr:1_{7051BDEF-1450-43C5-9697-CA65AC51BCB5}" xr6:coauthVersionLast="45" xr6:coauthVersionMax="45" xr10:uidLastSave="{00000000-0000-0000-0000-000000000000}"/>
  <bookViews>
    <workbookView xWindow="-120" yWindow="-120" windowWidth="20730" windowHeight="1176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<sst xmlns="http://schemas.openxmlformats.org/spreadsheetml/2006/main" count="1086" uniqueCount="589">
  <si>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</si>
  <si>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</si>
  <si>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</si>
  <si>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</si>
  <si>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</si>
  <si>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</si>
  <si>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</si>
  <si>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</si>
  <si>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</si>
  <si>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</si>
  <si>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</si>
  <si>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</si>
  <si>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</si>
  <si>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</si>
  <si>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</si>
  <si>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</si>
  <si>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</si>
  <si>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</si>
  <si>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</si>
  <si>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</si>
  <si>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</si>
  <si>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</si>
  <si>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</si>
  <si>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</si>
  <si>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</si>
  <si>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</si>
  <si>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</si>
  <si>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</si>
  <si>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</si>
  <si>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</si>
  <si>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</si>
  <si>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</si>
  <si>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</si>
  <si>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</si>
  <si>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</si>
  <si>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</si>
  <si>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</si>
  <si>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</si>
  <si>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</si>
  <si>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</si>
  <si>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</si>
  <si>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</si>
  <si>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</si>
  <si>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</si>
  <si>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</si>
  <si>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</si>
  <si>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</si>
  <si>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</si>
  <si>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</si>
  <si>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</si>
  <si>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</si>
  <si>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</si>
  <si>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</si>
  <si>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</si>
  <si>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</si>
  <si>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</si>
  <si>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</si>
  <si>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</si>
  <si>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</si>
  <si>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</si>
  <si>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</si>
  <si>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</si>
  <si>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</si>
  <si>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</si>
  <si>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</si>
  <si>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</si>
  <si>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</si>
  <si>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</si>
  <si>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</si>
  <si>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</si>
  <si>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</si>
  <si>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</si>
  <si>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</si>
  <si>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</si>
  <si>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</si>
  <si>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</si>
  <si>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</si>
  <si>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</si>
  <si>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</si>
  <si>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</si>
  <si>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</si>
  <si>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</si>
  <si>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</si>
  <si>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</si>
  <si>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</si>
  <si>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</si>
  <si>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</si>
  <si>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</si>
  <si>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</si>
  <si>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</si>
  <si>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</si>
  <si>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</si>
  <si>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</si>
  <si>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</si>
  <si>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</si>
  <si>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</si>
  <si>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</si>
  <si>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</si>
  <si>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</si>
  <si>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</si>
  <si>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</si>
  <si>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</si>
  <si>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</si>
  <si>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</si>
  <si>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</si>
  <si>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</si>
  <si>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</si>
  <si>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</si>
  <si>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</si>
  <si>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</si>
  <si>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</si>
  <si>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</si>
  <si>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</si>
  <si>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</si>
  <si>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</si>
  <si>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</si>
  <si>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</si>
  <si>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</si>
  <si>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</si>
  <si>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</si>
  <si>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</si>
  <si>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</si>
  <si>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</si>
  <si>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</si>
  <si>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</si>
  <si>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</si>
  <si>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</si>
  <si>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</si>
  <si>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</si>
  <si>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</si>
  <si>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</si>
  <si>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</si>
  <si>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</si>
  <si>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</si>
  <si>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</si>
  <si>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</si>
  <si>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</si>
  <si>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</si>
  <si>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</si>
  <si>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</si>
  <si>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</si>
  <si>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</si>
  <si>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</si>
  <si>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</si>
  <si>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</si>
  <si>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</si>
  <si>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</si>
  <si>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</si>
  <si>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</si>
  <si>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</si>
  <si>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</si>
  <si>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</si>
  <si>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</si>
  <si>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</si>
  <si>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</si>
  <si>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</si>
  <si>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</si>
  <si>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</si>
  <si>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</si>
  <si>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</si>
  <si>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</si>
  <si>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</si>
  <si>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</si>
  <si>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</si>
  <si>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</si>
  <si>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</si>
  <si>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</si>
  <si>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</si>
  <si>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</si>
  <si>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</si>
  <si>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</si>
  <si>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</si>
  <si>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</si>
  <si>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</si>
  <si>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</si>
  <si>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</si>
  <si>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</si>
  <si>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</si>
  <si>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</si>
  <si>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</si>
  <si>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</si>
  <si>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</si>
  <si>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</si>
  <si>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</si>
  <si>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</si>
  <si>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</si>
  <si>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</si>
  <si>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</si>
  <si>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</si>
  <si>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</si>
  <si>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</si>
  <si>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</si>
  <si>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</si>
  <si>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</si>
  <si>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</si>
  <si>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</si>
  <si>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</si>
  <si>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</si>
  <si>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</si>
  <si>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</si>
  <si>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</si>
  <si>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</si>
  <si>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</si>
  <si>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</si>
  <si>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</si>
  <si>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</si>
  <si>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</si>
  <si>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</si>
  <si>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</si>
  <si>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</si>
  <si>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</si>
  <si>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</si>
  <si>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</si>
  <si>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</si>
  <si>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福島県大玉村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</si>
  <si>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</si>
  <si>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</si>
  <si>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</si>
  <si>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</si>
  <si>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</si>
  <si>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</si>
  <si>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</si>
  <si>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</si>
  <si>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</si>
  <si>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</si>
  <si>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</si>
  <si>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</si>
  <si>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</si>
  <si>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</si>
  <si>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</si>
  <si>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</si>
  <si>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</si>
  <si>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</si>
  <si>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</si>
  <si>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</si>
  <si>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</si>
  <si>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</si>
  <si>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</si>
  <si>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</si>
  <si>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</si>
  <si>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</si>
  <si>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</si>
  <si>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</si>
  <si>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</si>
  <si>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</si>
  <si>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</si>
  <si>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</si>
  <si>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</si>
  <si>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</si>
  <si>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</si>
  <si>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</si>
  <si>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</si>
  <si>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</si>
  <si>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</si>
  <si>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</si>
  <si>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</si>
  <si>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</si>
  <si>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</si>
  <si>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</si>
  <si>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</si>
  <si>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</si>
  <si>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</si>
  <si>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</si>
  <si>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</si>
  <si>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</si>
  <si>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</si>
  <si>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</si>
  <si>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</si>
  <si>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</si>
  <si>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</si>
  <si>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</si>
  <si>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</si>
  <si>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</si>
  <si>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</si>
  <si>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</si>
  <si>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</si>
  <si>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</si>
  <si>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</si>
  <si>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</si>
  <si>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</si>
  <si>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</si>
  <si>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</si>
  <si>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</si>
  <si>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</si>
  <si>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</si>
  <si>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</si>
  <si>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</si>
  <si>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</si>
  <si>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</si>
  <si>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</si>
  <si>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</si>
  <si>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</si>
  <si>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</si>
  <si>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</si>
  <si>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</si>
  <si>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</si>
  <si>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</si>
  <si>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</si>
  <si>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</si>
  <si>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</si>
  <si>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</si>
  <si>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</si>
  <si>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</si>
  <si>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</si>
  <si>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</si>
  <si>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</si>
  <si>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</si>
  <si>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</si>
  <si>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</si>
  <si>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</si>
  <si>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</si>
  <si>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</si>
  <si>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</si>
  <si>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</si>
  <si>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</si>
  <si>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</si>
  <si>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</si>
  <si>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</si>
  <si>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</si>
  <si>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</si>
  <si>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</si>
  <si>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</si>
  <si>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</si>
  <si>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</si>
  <si>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</si>
  <si>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</si>
  <si>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</si>
  <si>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</si>
  <si>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</si>
  <si>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</si>
  <si>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</si>
  <si>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</si>
  <si>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</si>
  <si>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</si>
  <si>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</si>
  <si>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</si>
  <si>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</si>
  <si>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t>
    <phoneticPr fontId="5"/>
  </si>
  <si>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</si>
  <si>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</si>
  <si>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</si>
  <si>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</si>
  <si>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</si>
  <si>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</si>
  <si>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</si>
  <si>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</si>
  <si>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</si>
  <si>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</si>
  <si>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</si>
  <si>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</si>
  <si>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</si>
  <si>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</si>
  <si>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</si>
  <si>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</si>
  <si>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</si>
  <si>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</si>
  <si>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</si>
  <si>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</si>
  <si>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</si>
  <si>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</si>
  <si>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</si>
  <si>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</si>
  <si>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</si>
  <si>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</si>
  <si>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</si>
  <si>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</si>
  <si>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</si>
  <si>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</si>
  <si>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</si>
  <si>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福島県大玉村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</si>
  <si>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</si>
  <si>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</si>
  <si>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</si>
  <si>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</si>
  <si>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</si>
  <si>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</si>
  <si>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</si>
  <si>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</si>
  <si>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</si>
  <si>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</si>
  <si>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</si>
  <si>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</si>
  <si>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</si>
  <si>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</si>
  <si>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</si>
  <si>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</si>
  <si>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</si>
  <si>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</si>
  <si>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</si>
  <si>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</si>
  <si>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</si>
  <si>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</si>
  <si>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</si>
  <si>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</si>
  <si>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</si>
  <si>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</si>
  <si>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</si>
  <si>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</si>
  <si>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</si>
  <si>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</si>
  <si>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</si>
  <si>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</si>
  <si>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</si>
  <si>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</si>
  <si>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</si>
  <si>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</si>
  <si>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</si>
  <si>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</si>
  <si>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</si>
  <si>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</si>
  <si>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</si>
  <si>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</si>
  <si>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</si>
  <si>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</si>
  <si>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</si>
  <si>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</si>
  <si>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</si>
  <si>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</si>
  <si>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</si>
  <si>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</si>
  <si>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</si>
  <si>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</si>
  <si>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</si>
  <si>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</si>
  <si>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</si>
  <si>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</si>
  <si>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</si>
  <si>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</si>
  <si>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</si>
  <si>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</si>
  <si>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</si>
  <si>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</si>
  <si>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</si>
  <si>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</si>
  <si>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</si>
  <si>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</si>
  <si>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</si>
  <si>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</si>
  <si>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</si>
  <si>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</si>
  <si>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</si>
  <si>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</si>
  <si>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</si>
  <si>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</si>
  <si>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</si>
  <si>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</si>
  <si>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</si>
  <si>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</si>
  <si>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</si>
  <si>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</si>
  <si>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</si>
  <si>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</si>
  <si>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</si>
  <si>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</si>
  <si>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</si>
  <si>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</si>
  <si>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</si>
  <si>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</si>
  <si>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</si>
  <si>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</si>
  <si>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</si>
  <si>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</si>
  <si>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</si>
  <si>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</si>
  <si>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</si>
  <si>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</si>
  <si>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</si>
  <si>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</si>
  <si>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</si>
  <si>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</si>
  <si>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</si>
  <si>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</si>
  <si>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</si>
  <si>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</si>
  <si>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</si>
  <si>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</si>
  <si>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</si>
  <si>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</si>
  <si>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</si>
  <si>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</si>
  <si>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</si>
  <si>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</si>
  <si>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</si>
  <si>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</si>
  <si>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</si>
  <si>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</si>
  <si>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</si>
  <si>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</si>
  <si>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</si>
  <si>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</si>
  <si>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</si>
  <si>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</si>
  <si>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</si>
  <si>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</si>
  <si>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</si>
  <si>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</si>
  <si>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</si>
  <si>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</si>
  <si>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</si>
  <si>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</si>
  <si>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</si>
  <si>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</si>
  <si>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</si>
  <si>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</si>
  <si>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</si>
  <si>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</si>
  <si>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</si>
  <si>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</si>
  <si>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</si>
  <si>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</si>
  <si>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</si>
  <si>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</si>
  <si>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</si>
  <si>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</si>
  <si>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</si>
  <si>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</si>
  <si>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</si>
  <si>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</si>
  <si>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</si>
  <si>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</si>
  <si>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</si>
  <si>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</si>
  <si>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</si>
  <si>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</si>
  <si>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</si>
  <si>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</si>
  <si>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</si>
  <si>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</si>
  <si>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</si>
  <si>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</si>
  <si>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</si>
  <si>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</si>
  <si>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</si>
  <si>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</si>
  <si>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</si>
  <si>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</si>
  <si>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</si>
  <si>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</si>
  <si>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</si>
  <si>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</si>
  <si>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</si>
  <si>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</si>
  <si>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</si>
  <si>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</si>
  <si>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</si>
  <si>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</si>
  <si>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</si>
  <si>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</si>
  <si>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</si>
  <si>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</si>
  <si>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</si>
  <si>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</si>
  <si>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</si>
  <si>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</si>
  <si>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</si>
  <si>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1.72</t>
  </si>
  <si>
    <t>一般会計</t>
  </si>
  <si>
    <t>水道事業会計</t>
  </si>
  <si>
    <t>国民健康保険特別会計</t>
  </si>
  <si>
    <t>介護保険特別会計（保険事業勘定）</t>
  </si>
  <si>
    <t>後期高齢者医療特別会計</t>
  </si>
  <si>
    <t>農業集落排水事業特別会計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</si>
  <si>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</si>
  <si>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</si>
  <si>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</si>
  <si>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</si>
  <si>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</si>
  <si>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</si>
  <si>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</si>
  <si>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</si>
  <si>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</si>
  <si>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</si>
  <si>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</si>
  <si>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安達地方広域行政組合（安達地方広域行政組合地域振興事業特別会計）</t>
    <rPh sb="21" eb="23">
      <t>チイキ</t>
    </rPh>
    <rPh sb="23" eb="25">
      <t>シンコウ</t>
    </rPh>
    <rPh sb="25" eb="27">
      <t>ジギョウ</t>
    </rPh>
    <rPh sb="27" eb="29">
      <t>トクベツ</t>
    </rPh>
    <rPh sb="29" eb="31">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</si>
  <si>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</si>
  <si>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</si>
  <si>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</si>
  <si>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</si>
  <si>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</si>
  <si>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</si>
  <si>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</si>
  <si>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公共施設整備基金</t>
    <rPh sb="0" eb="8">
      <t>コウキョウシセツセイビキキン</t>
    </rPh>
    <phoneticPr fontId="5"/>
  </si>
  <si>
    <t>地域福祉基金</t>
    <rPh sb="0" eb="6">
      <t>チイキフクシキキン</t>
    </rPh>
    <phoneticPr fontId="2"/>
  </si>
  <si>
    <t>ふるさと応援基金</t>
    <rPh sb="4" eb="8">
      <t>オウエンキキン</t>
    </rPh>
    <phoneticPr fontId="2"/>
  </si>
  <si>
    <t>災害対策基金</t>
    <rPh sb="0" eb="6">
      <t>サイガイタイサクキキン</t>
    </rPh>
    <phoneticPr fontId="2"/>
  </si>
  <si>
    <t>村営住宅等管理基金</t>
    <rPh sb="0" eb="4">
      <t>ソンエイジュウタク</t>
    </rPh>
    <rPh sb="4" eb="5">
      <t>トウ</t>
    </rPh>
    <rPh sb="5" eb="9">
      <t>カンリキキン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</si>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</sst>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177" fontId="34" fillId="6" borderId="125" xfId="12" applyNumberFormat="1" applyFont="1" applyFill="1" applyBorder="1" applyAlignment="1" applyProtection="1">
      <alignment horizontal="right" vertical="center" shrinkToFit="1"/>
      <protection locked="0"/>
    </xf>
    <xf numFmtId="177" fontId="34" fillId="6" borderId="146" xfId="12" applyNumberFormat="1" applyFont="1" applyFill="1" applyBorder="1" applyAlignment="1" applyProtection="1">
      <alignment horizontal="right" vertical="center" shrinkToFit="1"/>
      <protection locked="0"/>
    </xf>
    <xf numFmtId="177" fontId="34" fillId="6" borderId="126"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72B5-433C-AE66-5B5931AA05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101432</c:v>
                </c:pt>
                <c:pt idx="1">
                  <c:v>61808</c:v>
                </c:pt>
                <c:pt idx="2">
                  <c:v>56250</c:v>
                </c:pt>
                <c:pt idx="3">
                  <c:v>55949</c:v>
                </c:pt>
                <c:pt idx="4">
                  <c:v>52038</c:v>
                </c:pt>
              </c:numCache>
            </c:numRef>
          </c:val>
          <c:smooth val="0"/>
          <c:extLst>
            <c:ext xmlns:c16="http://schemas.microsoft.com/office/drawing/2014/chart" uri="{C3380CC4-5D6E-409C-BE32-E72D297353CC}">
              <c16:uniqueId val="{00000001-72B5-433C-AE66-5B5931AA05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13.57</c:v>
                </c:pt>
                <c:pt idx="1">
                  <c:v>11.76</c:v>
                </c:pt>
                <c:pt idx="2">
                  <c:v>10.44</c:v>
                </c:pt>
                <c:pt idx="3">
                  <c:v>15.36</c:v>
                </c:pt>
                <c:pt idx="4">
                  <c:v>15.02</c:v>
                </c:pt>
              </c:numCache>
            </c:numRef>
          </c:val>
          <c:extLst>
            <c:ext xmlns:c16="http://schemas.microsoft.com/office/drawing/2014/chart" uri="{C3380CC4-5D6E-409C-BE32-E72D297353CC}">
              <c16:uniqueId val="{00000000-AC5A-49A2-B148-2021BD45B3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24.44</c:v>
                </c:pt>
                <c:pt idx="1">
                  <c:v>24.26</c:v>
                </c:pt>
                <c:pt idx="2">
                  <c:v>27.16</c:v>
                </c:pt>
                <c:pt idx="3">
                  <c:v>28.45</c:v>
                </c:pt>
                <c:pt idx="4">
                  <c:v>33.380000000000003</c:v>
                </c:pt>
              </c:numCache>
            </c:numRef>
          </c:val>
          <c:extLst>
            <c:ext xmlns:c16="http://schemas.microsoft.com/office/drawing/2014/chart" uri="{C3380CC4-5D6E-409C-BE32-E72D297353CC}">
              <c16:uniqueId val="{00000001-AC5A-49A2-B148-2021BD45B3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3.83</c:v>
                </c:pt>
                <c:pt idx="1">
                  <c:v>-1.72</c:v>
                </c:pt>
                <c:pt idx="2">
                  <c:v>4.03</c:v>
                </c:pt>
                <c:pt idx="3">
                  <c:v>8.33</c:v>
                </c:pt>
                <c:pt idx="4">
                  <c:v>2.87</c:v>
                </c:pt>
              </c:numCache>
            </c:numRef>
          </c:val>
          <c:smooth val="0"/>
          <c:extLst>
            <c:ext xmlns:c16="http://schemas.microsoft.com/office/drawing/2014/chart" uri="{C3380CC4-5D6E-409C-BE32-E72D297353CC}">
              <c16:uniqueId val="{00000002-AC5A-49A2-B148-2021BD45B3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0.06</c:v>
                </c:pt>
                <c:pt idx="8">
                  <c:v>0</c:v>
                </c:pt>
                <c:pt idx="9">
                  <c:v>0</c:v>
                </c:pt>
              </c:numCache>
            </c:numRef>
          </c:val>
          <c:extLst>
            <c:ext xmlns:c16="http://schemas.microsoft.com/office/drawing/2014/chart" uri="{C3380CC4-5D6E-409C-BE32-E72D297353CC}">
              <c16:uniqueId val="{00000000-F103-43DE-920C-E8BE0A6A67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03-43DE-920C-E8BE0A6A672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03-43DE-920C-E8BE0A6A672D}"/>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103-43DE-920C-E8BE0A6A672D}"/>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0.17</c:v>
                </c:pt>
                <c:pt idx="2">
                  <c:v>#N/A</c:v>
                </c:pt>
                <c:pt idx="3">
                  <c:v>0.12</c:v>
                </c:pt>
                <c:pt idx="4">
                  <c:v>#N/A</c:v>
                </c:pt>
                <c:pt idx="5">
                  <c:v>7.0000000000000007E-2</c:v>
                </c:pt>
                <c:pt idx="6">
                  <c:v>#N/A</c:v>
                </c:pt>
                <c:pt idx="7">
                  <c:v>0.09</c:v>
                </c:pt>
                <c:pt idx="8">
                  <c:v>#N/A</c:v>
                </c:pt>
                <c:pt idx="9">
                  <c:v>0.04</c:v>
                </c:pt>
              </c:numCache>
            </c:numRef>
          </c:val>
          <c:extLst>
            <c:ext xmlns:c16="http://schemas.microsoft.com/office/drawing/2014/chart" uri="{C3380CC4-5D6E-409C-BE32-E72D297353CC}">
              <c16:uniqueId val="{00000004-F103-43DE-920C-E8BE0A6A672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0.02</c:v>
                </c:pt>
                <c:pt idx="4">
                  <c:v>#N/A</c:v>
                </c:pt>
                <c:pt idx="5">
                  <c:v>0.01</c:v>
                </c:pt>
                <c:pt idx="6">
                  <c:v>#N/A</c:v>
                </c:pt>
                <c:pt idx="7">
                  <c:v>0</c:v>
                </c:pt>
                <c:pt idx="8">
                  <c:v>#N/A</c:v>
                </c:pt>
                <c:pt idx="9">
                  <c:v>0.08</c:v>
                </c:pt>
              </c:numCache>
            </c:numRef>
          </c:val>
          <c:extLst>
            <c:ext xmlns:c16="http://schemas.microsoft.com/office/drawing/2014/chart" uri="{C3380CC4-5D6E-409C-BE32-E72D297353CC}">
              <c16:uniqueId val="{00000005-F103-43DE-920C-E8BE0A6A672D}"/>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0.57999999999999996</c:v>
                </c:pt>
                <c:pt idx="2">
                  <c:v>#N/A</c:v>
                </c:pt>
                <c:pt idx="3">
                  <c:v>0.61</c:v>
                </c:pt>
                <c:pt idx="4">
                  <c:v>#N/A</c:v>
                </c:pt>
                <c:pt idx="5">
                  <c:v>0.08</c:v>
                </c:pt>
                <c:pt idx="6">
                  <c:v>#N/A</c:v>
                </c:pt>
                <c:pt idx="7">
                  <c:v>1.04</c:v>
                </c:pt>
                <c:pt idx="8">
                  <c:v>#N/A</c:v>
                </c:pt>
                <c:pt idx="9">
                  <c:v>0.97</c:v>
                </c:pt>
              </c:numCache>
            </c:numRef>
          </c:val>
          <c:extLst>
            <c:ext xmlns:c16="http://schemas.microsoft.com/office/drawing/2014/chart" uri="{C3380CC4-5D6E-409C-BE32-E72D297353CC}">
              <c16:uniqueId val="{00000006-F103-43DE-920C-E8BE0A6A672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2.16</c:v>
                </c:pt>
                <c:pt idx="2">
                  <c:v>#N/A</c:v>
                </c:pt>
                <c:pt idx="3">
                  <c:v>1.72</c:v>
                </c:pt>
                <c:pt idx="4">
                  <c:v>#N/A</c:v>
                </c:pt>
                <c:pt idx="5">
                  <c:v>1.58</c:v>
                </c:pt>
                <c:pt idx="6">
                  <c:v>#N/A</c:v>
                </c:pt>
                <c:pt idx="7">
                  <c:v>1.44</c:v>
                </c:pt>
                <c:pt idx="8">
                  <c:v>#N/A</c:v>
                </c:pt>
                <c:pt idx="9">
                  <c:v>1.28</c:v>
                </c:pt>
              </c:numCache>
            </c:numRef>
          </c:val>
          <c:extLst>
            <c:ext xmlns:c16="http://schemas.microsoft.com/office/drawing/2014/chart" uri="{C3380CC4-5D6E-409C-BE32-E72D297353CC}">
              <c16:uniqueId val="{00000007-F103-43DE-920C-E8BE0A6A672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11.93</c:v>
                </c:pt>
                <c:pt idx="2">
                  <c:v>#N/A</c:v>
                </c:pt>
                <c:pt idx="3">
                  <c:v>11.26</c:v>
                </c:pt>
                <c:pt idx="4">
                  <c:v>#N/A</c:v>
                </c:pt>
                <c:pt idx="5">
                  <c:v>10.23</c:v>
                </c:pt>
                <c:pt idx="6">
                  <c:v>#N/A</c:v>
                </c:pt>
                <c:pt idx="7">
                  <c:v>9.73</c:v>
                </c:pt>
                <c:pt idx="8">
                  <c:v>#N/A</c:v>
                </c:pt>
                <c:pt idx="9">
                  <c:v>10.11</c:v>
                </c:pt>
              </c:numCache>
            </c:numRef>
          </c:val>
          <c:extLst>
            <c:ext xmlns:c16="http://schemas.microsoft.com/office/drawing/2014/chart" uri="{C3380CC4-5D6E-409C-BE32-E72D297353CC}">
              <c16:uniqueId val="{00000008-F103-43DE-920C-E8BE0A6A67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13.57</c:v>
                </c:pt>
                <c:pt idx="2">
                  <c:v>#N/A</c:v>
                </c:pt>
                <c:pt idx="3">
                  <c:v>11.75</c:v>
                </c:pt>
                <c:pt idx="4">
                  <c:v>#N/A</c:v>
                </c:pt>
                <c:pt idx="5">
                  <c:v>10.43</c:v>
                </c:pt>
                <c:pt idx="6">
                  <c:v>#N/A</c:v>
                </c:pt>
                <c:pt idx="7">
                  <c:v>15.36</c:v>
                </c:pt>
                <c:pt idx="8">
                  <c:v>#N/A</c:v>
                </c:pt>
                <c:pt idx="9">
                  <c:v>15.01</c:v>
                </c:pt>
              </c:numCache>
            </c:numRef>
          </c:val>
          <c:extLst>
            <c:ext xmlns:c16="http://schemas.microsoft.com/office/drawing/2014/chart" uri="{C3380CC4-5D6E-409C-BE32-E72D297353CC}">
              <c16:uniqueId val="{00000009-F103-43DE-920C-E8BE0A6A67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304</c:v>
                </c:pt>
                <c:pt idx="5">
                  <c:v>296</c:v>
                </c:pt>
                <c:pt idx="8">
                  <c:v>305</c:v>
                </c:pt>
                <c:pt idx="11">
                  <c:v>315</c:v>
                </c:pt>
                <c:pt idx="14">
                  <c:v>289</c:v>
                </c:pt>
              </c:numCache>
            </c:numRef>
          </c:val>
          <c:extLst>
            <c:ext xmlns:c16="http://schemas.microsoft.com/office/drawing/2014/chart" uri="{C3380CC4-5D6E-409C-BE32-E72D297353CC}">
              <c16:uniqueId val="{00000000-68A2-4DD7-9480-994C64C73F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A2-4DD7-9480-994C64C73F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4</c:v>
                </c:pt>
                <c:pt idx="6">
                  <c:v>2</c:v>
                </c:pt>
                <c:pt idx="9">
                  <c:v>4</c:v>
                </c:pt>
                <c:pt idx="12">
                  <c:v>2</c:v>
                </c:pt>
              </c:numCache>
            </c:numRef>
          </c:val>
          <c:extLst>
            <c:ext xmlns:c16="http://schemas.microsoft.com/office/drawing/2014/chart" uri="{C3380CC4-5D6E-409C-BE32-E72D297353CC}">
              <c16:uniqueId val="{00000002-68A2-4DD7-9480-994C64C73F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c:v>
                </c:pt>
                <c:pt idx="3">
                  <c:v>13</c:v>
                </c:pt>
                <c:pt idx="6">
                  <c:v>3</c:v>
                </c:pt>
                <c:pt idx="9">
                  <c:v>4</c:v>
                </c:pt>
                <c:pt idx="12">
                  <c:v>11</c:v>
                </c:pt>
              </c:numCache>
            </c:numRef>
          </c:val>
          <c:extLst>
            <c:ext xmlns:c16="http://schemas.microsoft.com/office/drawing/2014/chart" uri="{C3380CC4-5D6E-409C-BE32-E72D297353CC}">
              <c16:uniqueId val="{00000003-68A2-4DD7-9480-994C64C73F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65</c:v>
                </c:pt>
                <c:pt idx="3">
                  <c:v>54</c:v>
                </c:pt>
                <c:pt idx="6">
                  <c:v>56</c:v>
                </c:pt>
                <c:pt idx="9">
                  <c:v>54</c:v>
                </c:pt>
                <c:pt idx="12">
                  <c:v>51</c:v>
                </c:pt>
              </c:numCache>
            </c:numRef>
          </c:val>
          <c:extLst>
            <c:ext xmlns:c16="http://schemas.microsoft.com/office/drawing/2014/chart" uri="{C3380CC4-5D6E-409C-BE32-E72D297353CC}">
              <c16:uniqueId val="{00000004-68A2-4DD7-9480-994C64C73F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A2-4DD7-9480-994C64C73F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A2-4DD7-9480-994C64C73F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399</c:v>
                </c:pt>
                <c:pt idx="3">
                  <c:v>424</c:v>
                </c:pt>
                <c:pt idx="6">
                  <c:v>442</c:v>
                </c:pt>
                <c:pt idx="9">
                  <c:v>457</c:v>
                </c:pt>
                <c:pt idx="12">
                  <c:v>459</c:v>
                </c:pt>
              </c:numCache>
            </c:numRef>
          </c:val>
          <c:extLst>
            <c:ext xmlns:c16="http://schemas.microsoft.com/office/drawing/2014/chart" uri="{C3380CC4-5D6E-409C-BE32-E72D297353CC}">
              <c16:uniqueId val="{00000007-68A2-4DD7-9480-994C64C73F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179</c:v>
                </c:pt>
                <c:pt idx="2">
                  <c:v>#N/A</c:v>
                </c:pt>
                <c:pt idx="3">
                  <c:v>#N/A</c:v>
                </c:pt>
                <c:pt idx="4">
                  <c:v>199</c:v>
                </c:pt>
                <c:pt idx="5">
                  <c:v>#N/A</c:v>
                </c:pt>
                <c:pt idx="6">
                  <c:v>#N/A</c:v>
                </c:pt>
                <c:pt idx="7">
                  <c:v>198</c:v>
                </c:pt>
                <c:pt idx="8">
                  <c:v>#N/A</c:v>
                </c:pt>
                <c:pt idx="9">
                  <c:v>#N/A</c:v>
                </c:pt>
                <c:pt idx="10">
                  <c:v>204</c:v>
                </c:pt>
                <c:pt idx="11">
                  <c:v>#N/A</c:v>
                </c:pt>
                <c:pt idx="12">
                  <c:v>#N/A</c:v>
                </c:pt>
                <c:pt idx="13">
                  <c:v>234</c:v>
                </c:pt>
                <c:pt idx="14">
                  <c:v>#N/A</c:v>
                </c:pt>
              </c:numCache>
            </c:numRef>
          </c:val>
          <c:smooth val="0"/>
          <c:extLst>
            <c:ext xmlns:c16="http://schemas.microsoft.com/office/drawing/2014/chart" uri="{C3380CC4-5D6E-409C-BE32-E72D297353CC}">
              <c16:uniqueId val="{00000008-68A2-4DD7-9480-994C64C73F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3086</c:v>
                </c:pt>
                <c:pt idx="5">
                  <c:v>2965</c:v>
                </c:pt>
                <c:pt idx="8">
                  <c:v>2862</c:v>
                </c:pt>
                <c:pt idx="11">
                  <c:v>2681</c:v>
                </c:pt>
                <c:pt idx="14">
                  <c:v>2606</c:v>
                </c:pt>
              </c:numCache>
            </c:numRef>
          </c:val>
          <c:extLst>
            <c:ext xmlns:c16="http://schemas.microsoft.com/office/drawing/2014/chart" uri="{C3380CC4-5D6E-409C-BE32-E72D297353CC}">
              <c16:uniqueId val="{00000000-C0A1-4233-A1D1-0926BD7E67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c:v>
                </c:pt>
                <c:pt idx="5">
                  <c:v>2</c:v>
                </c:pt>
                <c:pt idx="8">
                  <c:v>2</c:v>
                </c:pt>
                <c:pt idx="11">
                  <c:v>52</c:v>
                </c:pt>
                <c:pt idx="14">
                  <c:v>121</c:v>
                </c:pt>
              </c:numCache>
            </c:numRef>
          </c:val>
          <c:extLst>
            <c:ext xmlns:c16="http://schemas.microsoft.com/office/drawing/2014/chart" uri="{C3380CC4-5D6E-409C-BE32-E72D297353CC}">
              <c16:uniqueId val="{00000001-C0A1-4233-A1D1-0926BD7E67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1711</c:v>
                </c:pt>
                <c:pt idx="5">
                  <c:v>1816</c:v>
                </c:pt>
                <c:pt idx="8">
                  <c:v>2081</c:v>
                </c:pt>
                <c:pt idx="11">
                  <c:v>2317</c:v>
                </c:pt>
                <c:pt idx="14">
                  <c:v>2553</c:v>
                </c:pt>
              </c:numCache>
            </c:numRef>
          </c:val>
          <c:extLst>
            <c:ext xmlns:c16="http://schemas.microsoft.com/office/drawing/2014/chart" uri="{C3380CC4-5D6E-409C-BE32-E72D297353CC}">
              <c16:uniqueId val="{00000002-C0A1-4233-A1D1-0926BD7E67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A1-4233-A1D1-0926BD7E67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A1-4233-A1D1-0926BD7E67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A1-4233-A1D1-0926BD7E67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c:v>
                </c:pt>
                <c:pt idx="3">
                  <c:v>33</c:v>
                </c:pt>
                <c:pt idx="6">
                  <c:v>18</c:v>
                </c:pt>
                <c:pt idx="9">
                  <c:v>38</c:v>
                </c:pt>
                <c:pt idx="12">
                  <c:v>84</c:v>
                </c:pt>
              </c:numCache>
            </c:numRef>
          </c:val>
          <c:extLst>
            <c:ext xmlns:c16="http://schemas.microsoft.com/office/drawing/2014/chart" uri="{C3380CC4-5D6E-409C-BE32-E72D297353CC}">
              <c16:uniqueId val="{00000006-C0A1-4233-A1D1-0926BD7E67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c:v>
                </c:pt>
                <c:pt idx="3">
                  <c:v>14</c:v>
                </c:pt>
                <c:pt idx="6">
                  <c:v>17</c:v>
                </c:pt>
                <c:pt idx="9">
                  <c:v>15</c:v>
                </c:pt>
                <c:pt idx="12">
                  <c:v>-8</c:v>
                </c:pt>
              </c:numCache>
            </c:numRef>
          </c:val>
          <c:extLst>
            <c:ext xmlns:c16="http://schemas.microsoft.com/office/drawing/2014/chart" uri="{C3380CC4-5D6E-409C-BE32-E72D297353CC}">
              <c16:uniqueId val="{00000007-C0A1-4233-A1D1-0926BD7E67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467</c:v>
                </c:pt>
                <c:pt idx="3">
                  <c:v>399</c:v>
                </c:pt>
                <c:pt idx="6">
                  <c:v>341</c:v>
                </c:pt>
                <c:pt idx="9">
                  <c:v>263</c:v>
                </c:pt>
                <c:pt idx="12">
                  <c:v>239</c:v>
                </c:pt>
              </c:numCache>
            </c:numRef>
          </c:val>
          <c:extLst>
            <c:ext xmlns:c16="http://schemas.microsoft.com/office/drawing/2014/chart" uri="{C3380CC4-5D6E-409C-BE32-E72D297353CC}">
              <c16:uniqueId val="{00000008-C0A1-4233-A1D1-0926BD7E67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c:v>
                </c:pt>
                <c:pt idx="3">
                  <c:v>3</c:v>
                </c:pt>
                <c:pt idx="6">
                  <c:v>0</c:v>
                </c:pt>
                <c:pt idx="9">
                  <c:v>19</c:v>
                </c:pt>
                <c:pt idx="12">
                  <c:v>17</c:v>
                </c:pt>
              </c:numCache>
            </c:numRef>
          </c:val>
          <c:extLst>
            <c:ext xmlns:c16="http://schemas.microsoft.com/office/drawing/2014/chart" uri="{C3380CC4-5D6E-409C-BE32-E72D297353CC}">
              <c16:uniqueId val="{00000009-C0A1-4233-A1D1-0926BD7E67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4607</c:v>
                </c:pt>
                <c:pt idx="3">
                  <c:v>4398</c:v>
                </c:pt>
                <c:pt idx="6">
                  <c:v>4218</c:v>
                </c:pt>
                <c:pt idx="9">
                  <c:v>4024</c:v>
                </c:pt>
                <c:pt idx="12">
                  <c:v>3852</c:v>
                </c:pt>
              </c:numCache>
            </c:numRef>
          </c:val>
          <c:extLst>
            <c:ext xmlns:c16="http://schemas.microsoft.com/office/drawing/2014/chart" uri="{C3380CC4-5D6E-409C-BE32-E72D297353CC}">
              <c16:uniqueId val="{0000000A-C0A1-4233-A1D1-0926BD7E67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326</c:v>
                </c:pt>
                <c:pt idx="2">
                  <c:v>#N/A</c:v>
                </c:pt>
                <c:pt idx="3">
                  <c:v>#N/A</c:v>
                </c:pt>
                <c:pt idx="4">
                  <c:v>65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A1-4233-A1D1-0926BD7E67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837</c:v>
                </c:pt>
                <c:pt idx="1">
                  <c:v>929</c:v>
                </c:pt>
                <c:pt idx="2">
                  <c:v>1049</c:v>
                </c:pt>
              </c:numCache>
            </c:numRef>
          </c:val>
          <c:extLst>
            <c:ext xmlns:c16="http://schemas.microsoft.com/office/drawing/2014/chart" uri="{C3380CC4-5D6E-409C-BE32-E72D297353CC}">
              <c16:uniqueId val="{00000000-A4FA-45E0-8376-A715A45CCAA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111</c:v>
                </c:pt>
                <c:pt idx="1">
                  <c:v>150</c:v>
                </c:pt>
                <c:pt idx="2">
                  <c:v>150</c:v>
                </c:pt>
              </c:numCache>
            </c:numRef>
          </c:val>
          <c:extLst>
            <c:ext xmlns:c16="http://schemas.microsoft.com/office/drawing/2014/chart" uri="{C3380CC4-5D6E-409C-BE32-E72D297353CC}">
              <c16:uniqueId val="{00000001-A4FA-45E0-8376-A715A45CCAA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1239</c:v>
                </c:pt>
                <c:pt idx="1">
                  <c:v>1060</c:v>
                </c:pt>
                <c:pt idx="2">
                  <c:v>1144</c:v>
                </c:pt>
              </c:numCache>
            </c:numRef>
          </c:val>
          <c:extLst>
            <c:ext xmlns:c16="http://schemas.microsoft.com/office/drawing/2014/chart" uri="{C3380CC4-5D6E-409C-BE32-E72D297353CC}">
              <c16:uniqueId val="{00000002-A4FA-45E0-8376-A715A45CCAA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元金償還金については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、今年度でピークを迎えるものの、今後は（仮称）子育て支援センター建設事業など大型事業に係る元利償還金の増加が見込まれること、また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臨時財政対策債の元金償還が毎年開始となるので、各年度の地方債の発行を抑制し、元金償還額を越えないような事業の取捨選択に努める。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公営企業債の元利償還金に対する繰入金については、農業集落排水事業特別会計において、起債の発行を抑制しているため今後も減少が見込まれる。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組合等が起こした地方債の元利償還金に対する負担金等については、梯子付消防自動車購入に係る緊急防災・減災事業債の元金償還開始による増である。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債務負担行為に基づく支出額については、今後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本宮方部</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学校給食センターの設備改修が予定されており、支出額が増加する見込みである。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一般会計等における地方債の現在高</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は、元金償還額が新規発行額を上回っているため減少が続いている。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債務負担行為に基づく支出予定額については、本宮方部学校給食センターの設備改修により増加が続く見込みである。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公営企業債繰入見込額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は、補償金免除繰上償還を実施した影響で年々減少傾向にある。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組合等負担等見込額については、令和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年度緊急防災・減災事業債で同意を得た水槽付消防ポンプ自動車が繰越明許となり、翌年度に起債を借り入れることとなったことから負担金見込額がマイナスとなったものである。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退職手当負担見込額については、職員の昇格・昇給及び一般会計と公営企業会計の職員の異動に伴い増加している。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は、決算剰余金が生じた際に財政調整基金を中心に積立しているため増加している。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充当可能特定歳入については、公営住宅使用料を充当したことにより増となったものである。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これまでも事業の取捨選択と地方債発行の抑制により公債費の平準化を努めているが、今後も引き続き、健全化判断比率の状況に十分注意を払いながら地方債の活用による財源確保</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福島県大玉村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年度末の基金残高は、一般会計で約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億円、その他特定目的基金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億円の積立が増加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したことによる。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今後とも不測の事態に備えるとともに、公共施設の老朽化に伴う長寿命化対策や施設の更新費用などをはじめ、将来的な財政需要の増大にも対応していけるよう決算剰余金を中心に積立を行っていく。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公共施設整備基金：公共施設の維持補修、整備等に要する資金。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地域福祉基金：地域福祉の向上に関する事業に要する資金。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ふるさと応援基金：地域資源を活用し、将来へ自信を持って引き継げる環境に配慮した元気なむらづくりを進めていく経費の財源。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災害対策基金：大規模災害に備え、避難及び支援活動を円滑に実施するための非常時用食料や資機材の備蓄等の購入資金。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村営住宅等管理基金：公営住宅及び付帯施設等の維持修繕、整備等に要する経費の財源。</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ふるさと応援基金：ふるさと納税者の寄付額増加によ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億円の積立を行ったことによる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村営住宅等管理基金：公営住宅の維持修繕費等の増加に備え、約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億円の積立を行ったことによる増。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公共施設の整備や大規模災害等への対応など、将来的に経費の増大が予想される特定の財政支出に備えるため、計画的に積立を行っていく。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年度末の基金残高は、約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これは、村税収入や各種交付金の増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より積立が取崩しを上回ったため、約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億円の積立を行ったことによる。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不測の事態に備えるとともに、毎年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億円程度の取崩しを行い当初予算の編成を行っているため、決算剰余金により微増であっても積立を行っていく。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金利変動等の公債費の償還リスクに備えるため、決算剰余金により微増であっても積立を行っていく。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B609E41-F021-4737-BB03-53D60C95501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78E72E8-EB6E-4DBC-B9AB-B006AF3E110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3C7A7F7-7952-4ABC-98F8-B38B87DCDBB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F6DCD62-A07E-4188-8C08-5B2A6C419E5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528B111-78D4-4ACF-98AE-DE0180C5AE0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EEE8030-969A-4810-A8F4-6BB2946DB67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5767AA6-1477-4746-BE0A-D970B5207FA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EE54567-79F0-4E63-BE5D-A3B2C038315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449581F-2CD6-443D-95EE-3EE0D44D64F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14CF517-0F72-471A-B486-7BA65A870D5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8,762
8,722
79.44
5,825,398
5,346,794
471,888
3,141,831
3,852,056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87C4B4E-B14C-4519-A582-B3B447B7646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E0E5310-F5C1-4367-8FE6-4B8F0C57D98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AC5E5F8-635C-496A-A6FD-03C1B7B370F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3520CDF-4721-4B2F-A09F-223B33F36B2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7E95056-F2A7-41AC-8058-5B5FE94523D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9007197-91EF-415A-BAF2-245F99B7F8F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E0E1C59-22E4-49A3-B850-224F2218A60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17EA584-2E63-4B0D-923C-5E1C2804EC6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166886F-215B-4011-9E06-5F23DB62953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2A0A746-F2E6-466E-82F2-DD8B82262E6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C8019A0-22C0-4C4D-916E-9CEFEABC1F7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D5A77D5-A941-4491-BE93-4EE39F75507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3236B77-EA8C-4AF6-86DF-36EB50A0B57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CAF850C-9391-4562-98A7-8BF6EF1DA00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70F97E6-6DE5-49C7-B2C4-D9BB4F1AF83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C01DE90-AD1F-4637-B766-FB87A707B6E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205844D-03BC-4828-861A-CB0957B919F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454B360-C12D-4AD9-8E7A-CADA707E542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9EF71A3-DC2A-43D2-9493-0F189D58DE3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92FF67C-6633-4438-BE83-94622839CA7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3DDE6CB-F1A1-4686-B4E1-C4353BA122B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50F1035-AD78-4C10-A765-3A80EB52272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F6461F7-BEF3-4918-894E-CC0C3EE293A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6578416-76BC-4B8F-BE59-27339779A3AC}"/>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86ADDBC-DFAB-4A55-9905-0063A36ACF8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D7DE9FE-08EE-431F-B848-6C4FA5C42C7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879B905-C18A-45F8-A3D2-03846A8FA11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E50EDFC-4F7A-4A80-AD9B-6B6FACC73C2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BC20736-596C-460F-86BC-71ADC61FC19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D3E247C-4628-4B32-87D4-43D9F0A4749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A6B8892-EAB5-478F-B55B-66622EF9DD5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956F884-2679-4FF4-9365-2F35129291C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02C317D-5CA4-4848-A61F-6946BB2EA06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FFCA2EF-6AE2-45D9-91DD-9B6F3A143F0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4C3A8F7-1BB0-4C11-B51B-632DD09724A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9472885-AD56-442C-9882-68C2E974C95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3944437-8628-4287-8494-D21CAB35BC5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類似団体平均と比較し、</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となっている。基準財政収入額は前年度と比較し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48,009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1,053,884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千円、逆に基準財政需要額は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21,624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2,850,850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千円となったため、単年度では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年度を含む過去</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ヵ</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年の平均値で算出される財政力指数は、前年度の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の減となっ</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今後も社会保障費の増加や税収減が見込まれるなか、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投資的経費を抑制する等、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歳出の見直しを図るとともに、企業版ふるさと納税</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の検討</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や、徴収等の強化により自主財源の確保に努める。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854757D-D2E2-47F1-AF78-CEC55E2A5FE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3920F1A7-A85C-43DC-A0CA-9B36A10A2B08}"/>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D98D3E62-8A05-4284-8409-9AF859B39674}"/>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C02C5A94-A16A-43EE-9290-DC02462C3C89}"/>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2DCC3B8B-7DBE-4C4D-97B1-C0A6EFF2139D}"/>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F6F04340-2A6C-4F19-91F1-A58B2056042B}"/>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7394D761-7C8B-407C-9280-B9C5F31E8FA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C4710404-9450-4336-9574-28C9DC135673}"/>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D6ABA029-9E1D-4B8A-A476-AE7AC95DD823}"/>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5FEB1BDE-FE52-4372-8646-8CCC16C4F4D6}"/>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F351863E-6EBE-4A97-8E61-EAF4CBE6E1BF}"/>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64371AAC-AB06-4230-92B4-82F7D34DF80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3A531270-569E-4FD2-BE2E-06CA5E27C06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D478EBB2-FFFE-4B2F-9F21-319362B9F4A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809D3EE2-495B-4833-95A4-8FC8C82C20F6}"/>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9E8122AF-B8AC-4B4D-8A54-C134A95CA15C}"/>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E792735F-AF13-4370-A028-E8D2C33F0666}"/>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BDC2FB46-E2E8-4132-B2B7-C15B709B2304}"/>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752DD99D-DE11-41D2-ACD0-09940E8205FC}"/>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8" name="直線コネクタ 67">
          <a:extLst>
            <a:ext uri="{FF2B5EF4-FFF2-40B4-BE49-F238E27FC236}">
              <a16:creationId xmlns:a16="http://schemas.microsoft.com/office/drawing/2014/main" id="{4EB9CE8C-1276-48F9-ACF0-89C304CB9856}"/>
            </a:ext>
          </a:extLst>
        </xdr:cNvPr>
        <xdr:cNvCxnSpPr/>
      </xdr:nvCxnSpPr>
      <xdr:spPr>
        <a:xfrm>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248AA30A-EE74-4B27-AE4A-AFDF19EE7E1C}"/>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FB882F8F-DE83-4A0B-94CF-BED678D6D23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92428</xdr:rowOff>
    </xdr:to>
    <xdr:cxnSp macro="">
      <xdr:nvCxnSpPr>
        <xdr:cNvPr id="71" name="直線コネクタ 70">
          <a:extLst>
            <a:ext uri="{FF2B5EF4-FFF2-40B4-BE49-F238E27FC236}">
              <a16:creationId xmlns:a16="http://schemas.microsoft.com/office/drawing/2014/main" id="{2A86CE0C-8F86-42D7-A985-C5C156A4C6C8}"/>
            </a:ext>
          </a:extLst>
        </xdr:cNvPr>
        <xdr:cNvCxnSpPr/>
      </xdr:nvCxnSpPr>
      <xdr:spPr>
        <a:xfrm>
          <a:off x="3225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EE20C109-EF61-43F3-8D27-2C7959569992}"/>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A1FEEB01-7857-4E03-9CF2-876321C9FF97}"/>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4" name="直線コネクタ 73">
          <a:extLst>
            <a:ext uri="{FF2B5EF4-FFF2-40B4-BE49-F238E27FC236}">
              <a16:creationId xmlns:a16="http://schemas.microsoft.com/office/drawing/2014/main" id="{659DC70B-2C83-4813-A825-4D39A605A2E3}"/>
            </a:ext>
          </a:extLst>
        </xdr:cNvPr>
        <xdr:cNvCxnSpPr/>
      </xdr:nvCxnSpPr>
      <xdr:spPr>
        <a:xfrm>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69623129-DF74-4A8B-9A04-A928AA6ACF6E}"/>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4D58E9E9-F893-4F51-AB2E-77E971220ED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79022</xdr:rowOff>
    </xdr:to>
    <xdr:cxnSp macro="">
      <xdr:nvCxnSpPr>
        <xdr:cNvPr id="77" name="直線コネクタ 76">
          <a:extLst>
            <a:ext uri="{FF2B5EF4-FFF2-40B4-BE49-F238E27FC236}">
              <a16:creationId xmlns:a16="http://schemas.microsoft.com/office/drawing/2014/main" id="{FE99A7EB-FD9C-4391-BE0F-8F7BEA9D18FB}"/>
            </a:ext>
          </a:extLst>
        </xdr:cNvPr>
        <xdr:cNvCxnSpPr/>
      </xdr:nvCxnSpPr>
      <xdr:spPr>
        <a:xfrm flipV="1">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FB6D89EF-FAD2-447A-BD51-E5771293034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A1725046-A791-4C66-99AE-FC5513B527B9}"/>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9C7E96B8-A6F1-4BCA-A4F3-4F6032BC1EC9}"/>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6EDE2A69-9B91-448F-B529-FA576410D5F7}"/>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4406B6E5-1519-4537-8216-4DB6AD4FB5B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524169F-0D7B-4F94-90B4-C6553F99F87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A807537-6F5C-496C-B4A1-BB45F1BFE89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695DA81-0E79-4844-9836-379C1388312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5591E52-97C3-41C9-93E3-F8441CAAD44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7" name="楕円 86">
          <a:extLst>
            <a:ext uri="{FF2B5EF4-FFF2-40B4-BE49-F238E27FC236}">
              <a16:creationId xmlns:a16="http://schemas.microsoft.com/office/drawing/2014/main" id="{5E6C9D86-3FDB-45FE-98C4-E4C634852EC8}"/>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8" name="財政力該当値テキスト">
          <a:extLst>
            <a:ext uri="{FF2B5EF4-FFF2-40B4-BE49-F238E27FC236}">
              <a16:creationId xmlns:a16="http://schemas.microsoft.com/office/drawing/2014/main" id="{1472200F-ACF6-4972-B75A-F0AAA690CFB6}"/>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89" name="楕円 88">
          <a:extLst>
            <a:ext uri="{FF2B5EF4-FFF2-40B4-BE49-F238E27FC236}">
              <a16:creationId xmlns:a16="http://schemas.microsoft.com/office/drawing/2014/main" id="{E61E95E2-000E-48FA-98E6-A38DEDFADA55}"/>
            </a:ext>
          </a:extLst>
        </xdr:cNvPr>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90" name="テキスト ボックス 89">
          <a:extLst>
            <a:ext uri="{FF2B5EF4-FFF2-40B4-BE49-F238E27FC236}">
              <a16:creationId xmlns:a16="http://schemas.microsoft.com/office/drawing/2014/main" id="{CB2F2700-66D8-42E6-99C1-56D052FE7536}"/>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1" name="楕円 90">
          <a:extLst>
            <a:ext uri="{FF2B5EF4-FFF2-40B4-BE49-F238E27FC236}">
              <a16:creationId xmlns:a16="http://schemas.microsoft.com/office/drawing/2014/main" id="{5A4247AC-ADAA-49F0-84FA-6B94A600A6BF}"/>
            </a:ext>
          </a:extLst>
        </xdr:cNvPr>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92" name="テキスト ボックス 91">
          <a:extLst>
            <a:ext uri="{FF2B5EF4-FFF2-40B4-BE49-F238E27FC236}">
              <a16:creationId xmlns:a16="http://schemas.microsoft.com/office/drawing/2014/main" id="{85391DC2-586B-4810-8699-6FFB9197D1C4}"/>
            </a:ext>
          </a:extLst>
        </xdr:cNvPr>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3" name="楕円 92">
          <a:extLst>
            <a:ext uri="{FF2B5EF4-FFF2-40B4-BE49-F238E27FC236}">
              <a16:creationId xmlns:a16="http://schemas.microsoft.com/office/drawing/2014/main" id="{94A2DC0F-EE76-4C2A-94A5-B039DAB91A5D}"/>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4" name="テキスト ボックス 93">
          <a:extLst>
            <a:ext uri="{FF2B5EF4-FFF2-40B4-BE49-F238E27FC236}">
              <a16:creationId xmlns:a16="http://schemas.microsoft.com/office/drawing/2014/main" id="{EB4F7557-E357-40A5-93E4-765744816F2B}"/>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5" name="楕円 94">
          <a:extLst>
            <a:ext uri="{FF2B5EF4-FFF2-40B4-BE49-F238E27FC236}">
              <a16:creationId xmlns:a16="http://schemas.microsoft.com/office/drawing/2014/main" id="{663F032D-4D47-46C2-AECC-8BFC40FD75E5}"/>
            </a:ext>
          </a:extLst>
        </xdr:cNvPr>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96" name="テキスト ボックス 95">
          <a:extLst>
            <a:ext uri="{FF2B5EF4-FFF2-40B4-BE49-F238E27FC236}">
              <a16:creationId xmlns:a16="http://schemas.microsoft.com/office/drawing/2014/main" id="{8D3EB3AC-D44A-4CD9-9296-B25129C0A51B}"/>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63DCF439-C033-4BD4-999C-00D3651657B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EEC4D6DA-CEA3-4EBB-8486-B321F861733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2DFD6E55-C2ED-4A40-86D9-4BBEEEACCAB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EB690646-3E87-4EE0-80DB-CD586F747B9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EA2C985D-D8D0-4766-A821-EC1B113C94F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35D0F1C1-F4C4-46A5-80D5-33B82717CE7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C3EE63E1-E11E-410B-B341-31AAEA8CD9D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B64730C4-BEE2-49AC-8C72-F5F9CD00C41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6532B0B3-A5DA-4C96-A480-172A64C5530B}"/>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FA2932A3-B22C-45EA-ACF5-F285404B05D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EC70F5AF-F8EA-4D5A-B3AF-6B865F60123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E7CFD00C-FA83-4373-8F46-EF00EA5260D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5CFCEF84-F6A5-4321-BAEE-E97C997D2C8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類似団体平均と比較し</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て</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84.5</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であるが、前年度と比較すると</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8.6%</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増となっている。これは前年度に比べて、</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地方交付税</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の減（前年度比</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79,649</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や臨時財政対策債の減（前年度比</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103,400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72.8%</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による分母の</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となったためであ</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公共施設の老朽化に伴う長寿命化対策</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更新費用の増加が見込まれることから、事務事業の見直し・点検の実施を通して、経常経費の抑制に努める。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9FD846AD-B729-4D72-8DF7-E5FC71DD1BE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B278A35F-0DD9-47A0-B2F2-BFE6A44BA8D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F4C6C1AB-69D3-4490-9A01-DC398B0B60F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7267DF5C-B6F6-48A7-84FC-0B1B27A16091}"/>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4430FFCE-C473-4878-A432-E7C6F58D8EE7}"/>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4DDD3D-D668-4810-BB79-BA55637E2064}"/>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86240EBD-584E-4060-B31E-0DE9FBA97073}"/>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95CF4462-5871-40F8-81F3-7BA5B095161D}"/>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82A87EB4-A13D-4C33-A98D-936CF54DCAC9}"/>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BE038836-445B-4A23-91C7-53D1212C3B72}"/>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437B06A-6D82-48FB-9220-9E3B5BBFC08B}"/>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4EBA2C46-3C10-448E-AB6D-91D5285E4BC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AF19A677-8815-413E-9D98-7D4FA4E3ABA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DDA07F86-BC8A-418B-9CD2-7BD9B4D6743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FACC1EDE-FB84-4026-B5E5-54CDF6E557ED}"/>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25A4426-45CF-437B-9903-CFB816951C8D}"/>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2C654C4D-0D41-4F7E-B683-3C14CC0747B3}"/>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A9C17FFF-8851-44E8-B4B6-831171FE03FE}"/>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A3E144CA-230B-4BCE-9487-ADC49AEC6DC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167767</xdr:rowOff>
    </xdr:from>
    <xdr:to>
      <xdr:col>23</xdr:col>
      <xdr:colOff>133350</xdr:colOff>
      <xdr:row>62</xdr:row>
      <xdr:rowOff>32385</xdr:rowOff>
    </xdr:to>
    <xdr:cxnSp macro="">
      <xdr:nvCxnSpPr>
        <xdr:cNvPr id="129" name="直線コネクタ 128">
          <a:extLst>
            <a:ext uri="{FF2B5EF4-FFF2-40B4-BE49-F238E27FC236}">
              <a16:creationId xmlns:a16="http://schemas.microsoft.com/office/drawing/2014/main" id="{78E1B919-3C6A-4CED-96A1-7842F290D06E}"/>
            </a:ext>
          </a:extLst>
        </xdr:cNvPr>
        <xdr:cNvCxnSpPr/>
      </xdr:nvCxnSpPr>
      <xdr:spPr>
        <a:xfrm>
          <a:off x="4114800" y="10454767"/>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AA8C4513-C3A5-4A61-9BC8-0C82938A9CF5}"/>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AD38E8F7-0061-4783-9EE1-70C151A13823}"/>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167767</xdr:rowOff>
    </xdr:from>
    <xdr:to>
      <xdr:col>19</xdr:col>
      <xdr:colOff>133350</xdr:colOff>
      <xdr:row>61</xdr:row>
      <xdr:rowOff>160401</xdr:rowOff>
    </xdr:to>
    <xdr:cxnSp macro="">
      <xdr:nvCxnSpPr>
        <xdr:cNvPr id="132" name="直線コネクタ 131">
          <a:extLst>
            <a:ext uri="{FF2B5EF4-FFF2-40B4-BE49-F238E27FC236}">
              <a16:creationId xmlns:a16="http://schemas.microsoft.com/office/drawing/2014/main" id="{AAEEB335-EEC2-4EBA-BBFB-EAF563DDC03F}"/>
            </a:ext>
          </a:extLst>
        </xdr:cNvPr>
        <xdr:cNvCxnSpPr/>
      </xdr:nvCxnSpPr>
      <xdr:spPr>
        <a:xfrm flipV="1">
          <a:off x="3225800" y="10454767"/>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D276AB89-9AA7-41B8-A904-AB41F90DD2F2}"/>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B2E8C266-B6E3-428B-BE5B-8906E225DEB5}"/>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160401</xdr:rowOff>
    </xdr:from>
    <xdr:to>
      <xdr:col>15</xdr:col>
      <xdr:colOff>82550</xdr:colOff>
      <xdr:row>62</xdr:row>
      <xdr:rowOff>114427</xdr:rowOff>
    </xdr:to>
    <xdr:cxnSp macro="">
      <xdr:nvCxnSpPr>
        <xdr:cNvPr id="135" name="直線コネクタ 134">
          <a:extLst>
            <a:ext uri="{FF2B5EF4-FFF2-40B4-BE49-F238E27FC236}">
              <a16:creationId xmlns:a16="http://schemas.microsoft.com/office/drawing/2014/main" id="{563DFC6F-8B43-4563-B34B-D6EF5610F05D}"/>
            </a:ext>
          </a:extLst>
        </xdr:cNvPr>
        <xdr:cNvCxnSpPr/>
      </xdr:nvCxnSpPr>
      <xdr:spPr>
        <a:xfrm flipV="1">
          <a:off x="2336800" y="10618851"/>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FCBB042F-61A5-4D89-984C-11CAB28C0644}"/>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222D777C-3B5E-4DD6-8FC5-C69672B22569}"/>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114427</xdr:rowOff>
    </xdr:from>
    <xdr:to>
      <xdr:col>11</xdr:col>
      <xdr:colOff>31750</xdr:colOff>
      <xdr:row>62</xdr:row>
      <xdr:rowOff>131318</xdr:rowOff>
    </xdr:to>
    <xdr:cxnSp macro="">
      <xdr:nvCxnSpPr>
        <xdr:cNvPr id="138" name="直線コネクタ 137">
          <a:extLst>
            <a:ext uri="{FF2B5EF4-FFF2-40B4-BE49-F238E27FC236}">
              <a16:creationId xmlns:a16="http://schemas.microsoft.com/office/drawing/2014/main" id="{89B91F6B-C63C-4433-9C74-A72034A4DF24}"/>
            </a:ext>
          </a:extLst>
        </xdr:cNvPr>
        <xdr:cNvCxnSpPr/>
      </xdr:nvCxnSpPr>
      <xdr:spPr>
        <a:xfrm flipV="1">
          <a:off x="1447800" y="1074432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BECB1FDD-7F57-44F6-BA40-0CDE91D75301}"/>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D6A08466-504F-4914-B7D4-47AD4F493C85}"/>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36046960-91F0-46BA-B218-C7543D0CDA1D}"/>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D5F4D280-8CE7-455A-A5C4-19B14BEF2571}"/>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44833231-F436-430C-87EB-C6E4E408467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0F7DCAD-FE3B-4534-8D4F-A5268BCDC89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8E00161-F407-4593-A8DC-5FA2E2B5FEB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5C3E561-4D91-46C2-8F3B-97CE7083142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6C53EE0-C7D3-4E74-94EB-2C19CCAEED8D}"/>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48" name="楕円 147">
          <a:extLst>
            <a:ext uri="{FF2B5EF4-FFF2-40B4-BE49-F238E27FC236}">
              <a16:creationId xmlns:a16="http://schemas.microsoft.com/office/drawing/2014/main" id="{8467C754-B0CB-4291-8E57-A6CE18E76C30}"/>
            </a:ext>
          </a:extLst>
        </xdr:cNvPr>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169562</xdr:rowOff>
    </xdr:from>
    <xdr:ext cx="762000" cy="259045"/>
    <xdr:sp macro="" textlink="">
      <xdr:nvSpPr>
        <xdr:cNvPr id="149" name="財政構造の弾力性該当値テキスト">
          <a:extLst>
            <a:ext uri="{FF2B5EF4-FFF2-40B4-BE49-F238E27FC236}">
              <a16:creationId xmlns:a16="http://schemas.microsoft.com/office/drawing/2014/main" id="{5A4B7908-61FA-43FB-B046-08348904AA49}"/>
            </a:ext>
          </a:extLst>
        </xdr:cNvPr>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116967</xdr:rowOff>
    </xdr:from>
    <xdr:to>
      <xdr:col>19</xdr:col>
      <xdr:colOff>184150</xdr:colOff>
      <xdr:row>61</xdr:row>
      <xdr:rowOff>47117</xdr:rowOff>
    </xdr:to>
    <xdr:sp macro="" textlink="">
      <xdr:nvSpPr>
        <xdr:cNvPr id="150" name="楕円 149">
          <a:extLst>
            <a:ext uri="{FF2B5EF4-FFF2-40B4-BE49-F238E27FC236}">
              <a16:creationId xmlns:a16="http://schemas.microsoft.com/office/drawing/2014/main" id="{2885D486-2216-4D4C-9159-4F6FED199837}"/>
            </a:ext>
          </a:extLst>
        </xdr:cNvPr>
        <xdr:cNvSpPr/>
      </xdr:nvSpPr>
      <xdr:spPr>
        <a:xfrm>
          <a:off x="40640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57294</xdr:rowOff>
    </xdr:from>
    <xdr:ext cx="736600" cy="259045"/>
    <xdr:sp macro="" textlink="">
      <xdr:nvSpPr>
        <xdr:cNvPr id="151" name="テキスト ボックス 150">
          <a:extLst>
            <a:ext uri="{FF2B5EF4-FFF2-40B4-BE49-F238E27FC236}">
              <a16:creationId xmlns:a16="http://schemas.microsoft.com/office/drawing/2014/main" id="{E0424B09-04EB-4DCA-9DAF-CADAC0E5E400}"/>
            </a:ext>
          </a:extLst>
        </xdr:cNvPr>
        <xdr:cNvSpPr txBox="1"/>
      </xdr:nvSpPr>
      <xdr:spPr>
        <a:xfrm>
          <a:off x="3733800" y="10172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109601</xdr:rowOff>
    </xdr:from>
    <xdr:to>
      <xdr:col>15</xdr:col>
      <xdr:colOff>133350</xdr:colOff>
      <xdr:row>62</xdr:row>
      <xdr:rowOff>39751</xdr:rowOff>
    </xdr:to>
    <xdr:sp macro="" textlink="">
      <xdr:nvSpPr>
        <xdr:cNvPr id="152" name="楕円 151">
          <a:extLst>
            <a:ext uri="{FF2B5EF4-FFF2-40B4-BE49-F238E27FC236}">
              <a16:creationId xmlns:a16="http://schemas.microsoft.com/office/drawing/2014/main" id="{26FBFB97-3E59-4CF6-B602-92D314C9DE42}"/>
            </a:ext>
          </a:extLst>
        </xdr:cNvPr>
        <xdr:cNvSpPr/>
      </xdr:nvSpPr>
      <xdr:spPr>
        <a:xfrm>
          <a:off x="3175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49928</xdr:rowOff>
    </xdr:from>
    <xdr:ext cx="762000" cy="259045"/>
    <xdr:sp macro="" textlink="">
      <xdr:nvSpPr>
        <xdr:cNvPr id="153" name="テキスト ボックス 152">
          <a:extLst>
            <a:ext uri="{FF2B5EF4-FFF2-40B4-BE49-F238E27FC236}">
              <a16:creationId xmlns:a16="http://schemas.microsoft.com/office/drawing/2014/main" id="{1211DD8E-11C9-4547-9B6B-B4118C6FF0E3}"/>
            </a:ext>
          </a:extLst>
        </xdr:cNvPr>
        <xdr:cNvSpPr txBox="1"/>
      </xdr:nvSpPr>
      <xdr:spPr>
        <a:xfrm>
          <a:off x="2844800" y="103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63627</xdr:rowOff>
    </xdr:from>
    <xdr:to>
      <xdr:col>11</xdr:col>
      <xdr:colOff>82550</xdr:colOff>
      <xdr:row>62</xdr:row>
      <xdr:rowOff>165227</xdr:rowOff>
    </xdr:to>
    <xdr:sp macro="" textlink="">
      <xdr:nvSpPr>
        <xdr:cNvPr id="154" name="楕円 153">
          <a:extLst>
            <a:ext uri="{FF2B5EF4-FFF2-40B4-BE49-F238E27FC236}">
              <a16:creationId xmlns:a16="http://schemas.microsoft.com/office/drawing/2014/main" id="{1AD472B3-0B1C-4AF0-8A00-469BB77AFADA}"/>
            </a:ext>
          </a:extLst>
        </xdr:cNvPr>
        <xdr:cNvSpPr/>
      </xdr:nvSpPr>
      <xdr:spPr>
        <a:xfrm>
          <a:off x="2286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3954</xdr:rowOff>
    </xdr:from>
    <xdr:ext cx="762000" cy="259045"/>
    <xdr:sp macro="" textlink="">
      <xdr:nvSpPr>
        <xdr:cNvPr id="155" name="テキスト ボックス 154">
          <a:extLst>
            <a:ext uri="{FF2B5EF4-FFF2-40B4-BE49-F238E27FC236}">
              <a16:creationId xmlns:a16="http://schemas.microsoft.com/office/drawing/2014/main" id="{75B517D4-AA8F-4BAC-9DF2-3090F0E0AEC5}"/>
            </a:ext>
          </a:extLst>
        </xdr:cNvPr>
        <xdr:cNvSpPr txBox="1"/>
      </xdr:nvSpPr>
      <xdr:spPr>
        <a:xfrm>
          <a:off x="1955800" y="1046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80518</xdr:rowOff>
    </xdr:from>
    <xdr:to>
      <xdr:col>7</xdr:col>
      <xdr:colOff>31750</xdr:colOff>
      <xdr:row>63</xdr:row>
      <xdr:rowOff>10668</xdr:rowOff>
    </xdr:to>
    <xdr:sp macro="" textlink="">
      <xdr:nvSpPr>
        <xdr:cNvPr id="156" name="楕円 155">
          <a:extLst>
            <a:ext uri="{FF2B5EF4-FFF2-40B4-BE49-F238E27FC236}">
              <a16:creationId xmlns:a16="http://schemas.microsoft.com/office/drawing/2014/main" id="{244F6892-657A-479D-8B29-9F4E2ABB022C}"/>
            </a:ext>
          </a:extLst>
        </xdr:cNvPr>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166895</xdr:rowOff>
    </xdr:from>
    <xdr:ext cx="762000" cy="259045"/>
    <xdr:sp macro="" textlink="">
      <xdr:nvSpPr>
        <xdr:cNvPr id="157" name="テキスト ボックス 156">
          <a:extLst>
            <a:ext uri="{FF2B5EF4-FFF2-40B4-BE49-F238E27FC236}">
              <a16:creationId xmlns:a16="http://schemas.microsoft.com/office/drawing/2014/main" id="{AD03EC47-BC91-444B-92A0-E2A4D227FB99}"/>
            </a:ext>
          </a:extLst>
        </xdr:cNvPr>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B571240B-30A6-4AFB-9A1C-41AE1520E8D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D66D8D71-BEFC-4FD4-B4EC-DEBEE5B4BAC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3722087D-E41E-4894-8426-FCBB7586B5B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DA549667-ED73-4B2A-AD07-078FDA5B1EE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D3604BF6-1A1F-4F76-AD4E-64AC13410CB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973B46D8-14C2-46B4-84AB-98C64AD071D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53A3633-1F61-422E-9783-71E8AFAF525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B38D0CF6-A51F-476F-8D1D-5BB7465E7CA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14A76062-3F8B-4161-98D4-2072396B25D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9211B9C8-BC98-40D7-9470-91CA6E091DC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CEC61F47-789A-475B-B234-2D8E241FE80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ED8E142F-BAE2-43B4-B57A-0BABA1A7702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778F9636-E3EB-4788-ADEC-4E1818632879}"/>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類似団体平均と比較し、</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95,814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198,214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となっている。人件費は増加傾向であるが、コロナ対策に伴う物件費の減少や定住促進対策、子育て世帯支援制度の効果による年少人口等の増加もあり、相対的に減少している。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今後も行政サービスを維持しながら、事務事業の見直しや、指定管理等によるアウトソーシングを推進することでコスト削減に努める。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4E14AA69-C66C-4DE3-8E6B-27A4E8695A9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AA32901F-31CA-4A7D-9444-8CFAFB13DC7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9FB969E5-9F8F-4457-A8FE-40EED092B4D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F8EAC2-BE8E-46D7-A480-2ADF6B9D22CD}"/>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60E70493-DA02-45EE-A2FF-268A333BF8F1}"/>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EAA18369-F683-4385-8198-1DA0E4484337}"/>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1C35E30B-4081-4812-AC59-F0D5BD71685D}"/>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73C456ED-FC71-4B64-9706-01D91A9977BC}"/>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A02A8B9D-8947-4C82-B00B-C4C309091537}"/>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21EE3E5C-0F32-4E31-A705-567CDAACDD2A}"/>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C97CECF-7ABB-4136-98ED-F8830C7FBC01}"/>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90DBA34D-C086-4F0B-9A18-9BEA5F5E2683}"/>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7977AE66-B183-4DD1-8156-6D5ED29C1D09}"/>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55AD0A13-E9F1-4153-BAC4-BA26FD2D6943}"/>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61ADED20-8A7B-477F-B95A-558992EF3AFC}"/>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88A0BA5F-F30F-47FD-B75C-ABF869ED7A1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1E573992-66C3-4734-8CA5-93D435E9EC7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7339113B-A618-4176-89A4-4E6CFD9A27A3}"/>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7686ABCE-248B-4DC7-A794-33518EC70F96}"/>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41903CF1-DEE3-4370-9B1A-9CD3F8ED748A}"/>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D4A196F5-8F1E-4D15-8DC2-170C0FFE744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5DD839F9-9C04-44A3-8A26-4B404AFD6C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83522</xdr:rowOff>
    </xdr:from>
    <xdr:to>
      <xdr:col>23</xdr:col>
      <xdr:colOff>133350</xdr:colOff>
      <xdr:row>81</xdr:row>
      <xdr:rowOff>84432</xdr:rowOff>
    </xdr:to>
    <xdr:cxnSp macro="">
      <xdr:nvCxnSpPr>
        <xdr:cNvPr id="193" name="直線コネクタ 192">
          <a:extLst>
            <a:ext uri="{FF2B5EF4-FFF2-40B4-BE49-F238E27FC236}">
              <a16:creationId xmlns:a16="http://schemas.microsoft.com/office/drawing/2014/main" id="{7E6F4FEA-CCAD-4955-9663-975ADAD79A9B}"/>
            </a:ext>
          </a:extLst>
        </xdr:cNvPr>
        <xdr:cNvCxnSpPr/>
      </xdr:nvCxnSpPr>
      <xdr:spPr>
        <a:xfrm flipV="1">
          <a:off x="4114800" y="13970972"/>
          <a:ext cx="8382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3E925283-7F2F-4A2A-A1A4-4AFA73E6ABE7}"/>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69FF09F-0517-4A32-B9D9-3EAD2864862F}"/>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84432</xdr:rowOff>
    </xdr:from>
    <xdr:to>
      <xdr:col>19</xdr:col>
      <xdr:colOff>133350</xdr:colOff>
      <xdr:row>81</xdr:row>
      <xdr:rowOff>87030</xdr:rowOff>
    </xdr:to>
    <xdr:cxnSp macro="">
      <xdr:nvCxnSpPr>
        <xdr:cNvPr id="196" name="直線コネクタ 195">
          <a:extLst>
            <a:ext uri="{FF2B5EF4-FFF2-40B4-BE49-F238E27FC236}">
              <a16:creationId xmlns:a16="http://schemas.microsoft.com/office/drawing/2014/main" id="{37F76D15-8C4D-43EB-AB5F-B0C7A405518A}"/>
            </a:ext>
          </a:extLst>
        </xdr:cNvPr>
        <xdr:cNvCxnSpPr/>
      </xdr:nvCxnSpPr>
      <xdr:spPr>
        <a:xfrm flipV="1">
          <a:off x="3225800" y="13971882"/>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A6E9E5B9-16DA-4558-B14E-0C3BA9324825}"/>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19F918F9-D034-4F53-B3A2-35ED7443C73B}"/>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87030</xdr:rowOff>
    </xdr:from>
    <xdr:to>
      <xdr:col>15</xdr:col>
      <xdr:colOff>82550</xdr:colOff>
      <xdr:row>81</xdr:row>
      <xdr:rowOff>114222</xdr:rowOff>
    </xdr:to>
    <xdr:cxnSp macro="">
      <xdr:nvCxnSpPr>
        <xdr:cNvPr id="199" name="直線コネクタ 198">
          <a:extLst>
            <a:ext uri="{FF2B5EF4-FFF2-40B4-BE49-F238E27FC236}">
              <a16:creationId xmlns:a16="http://schemas.microsoft.com/office/drawing/2014/main" id="{51B915B5-FE54-4069-A9FF-3088AB774220}"/>
            </a:ext>
          </a:extLst>
        </xdr:cNvPr>
        <xdr:cNvCxnSpPr/>
      </xdr:nvCxnSpPr>
      <xdr:spPr>
        <a:xfrm flipV="1">
          <a:off x="2336800" y="13974480"/>
          <a:ext cx="889000" cy="2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D86C718B-CAB7-481D-9839-2469CD98B4B7}"/>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2359A3C5-549C-4E45-9F93-4C4092A0CD11}"/>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114222</xdr:rowOff>
    </xdr:from>
    <xdr:to>
      <xdr:col>11</xdr:col>
      <xdr:colOff>31750</xdr:colOff>
      <xdr:row>81</xdr:row>
      <xdr:rowOff>135798</xdr:rowOff>
    </xdr:to>
    <xdr:cxnSp macro="">
      <xdr:nvCxnSpPr>
        <xdr:cNvPr id="202" name="直線コネクタ 201">
          <a:extLst>
            <a:ext uri="{FF2B5EF4-FFF2-40B4-BE49-F238E27FC236}">
              <a16:creationId xmlns:a16="http://schemas.microsoft.com/office/drawing/2014/main" id="{191A0D04-19A7-44DA-9629-BCD1DC4EE92C}"/>
            </a:ext>
          </a:extLst>
        </xdr:cNvPr>
        <xdr:cNvCxnSpPr/>
      </xdr:nvCxnSpPr>
      <xdr:spPr>
        <a:xfrm flipV="1">
          <a:off x="1447800" y="14001672"/>
          <a:ext cx="889000" cy="2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7A7897-08FE-4683-A58B-67F242C58703}"/>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9D915266-6D8C-4D51-A379-407D844A2EF4}"/>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FB2F5011-423A-4A88-B49E-D1587684220B}"/>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1311A1F5-EF34-4B54-8524-4BA3C852C0A0}"/>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55D4948-CB53-46E4-B741-1B598794238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B6EFBB0D-6844-4757-A54C-3A0973708C3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8ECD39A-F590-46AA-B89E-222CF080576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6CDED6F-F7F4-4AC0-B8E1-FAD41C521C3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ADD37552-3298-4D70-BC8D-90744F0AE9A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32722</xdr:rowOff>
    </xdr:from>
    <xdr:to>
      <xdr:col>23</xdr:col>
      <xdr:colOff>184150</xdr:colOff>
      <xdr:row>81</xdr:row>
      <xdr:rowOff>134322</xdr:rowOff>
    </xdr:to>
    <xdr:sp macro="" textlink="">
      <xdr:nvSpPr>
        <xdr:cNvPr id="212" name="楕円 211">
          <a:extLst>
            <a:ext uri="{FF2B5EF4-FFF2-40B4-BE49-F238E27FC236}">
              <a16:creationId xmlns:a16="http://schemas.microsoft.com/office/drawing/2014/main" id="{CC9A541C-E303-4A69-BBB5-7D8BA2BA91DE}"/>
            </a:ext>
          </a:extLst>
        </xdr:cNvPr>
        <xdr:cNvSpPr/>
      </xdr:nvSpPr>
      <xdr:spPr>
        <a:xfrm>
          <a:off x="4902200" y="139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125449</xdr:rowOff>
    </xdr:from>
    <xdr:ext cx="762000" cy="259045"/>
    <xdr:sp macro="" textlink="">
      <xdr:nvSpPr>
        <xdr:cNvPr id="213" name="人件費・物件費等の状況該当値テキスト">
          <a:extLst>
            <a:ext uri="{FF2B5EF4-FFF2-40B4-BE49-F238E27FC236}">
              <a16:creationId xmlns:a16="http://schemas.microsoft.com/office/drawing/2014/main" id="{256C95EF-43E0-4187-A154-327AC7363B4C}"/>
            </a:ext>
          </a:extLst>
        </xdr:cNvPr>
        <xdr:cNvSpPr txBox="1"/>
      </xdr:nvSpPr>
      <xdr:spPr>
        <a:xfrm>
          <a:off x="5041900" y="1384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33632</xdr:rowOff>
    </xdr:from>
    <xdr:to>
      <xdr:col>19</xdr:col>
      <xdr:colOff>184150</xdr:colOff>
      <xdr:row>81</xdr:row>
      <xdr:rowOff>135232</xdr:rowOff>
    </xdr:to>
    <xdr:sp macro="" textlink="">
      <xdr:nvSpPr>
        <xdr:cNvPr id="214" name="楕円 213">
          <a:extLst>
            <a:ext uri="{FF2B5EF4-FFF2-40B4-BE49-F238E27FC236}">
              <a16:creationId xmlns:a16="http://schemas.microsoft.com/office/drawing/2014/main" id="{1CACFCAD-5ACD-46C0-B1D2-C07C9FB2223B}"/>
            </a:ext>
          </a:extLst>
        </xdr:cNvPr>
        <xdr:cNvSpPr/>
      </xdr:nvSpPr>
      <xdr:spPr>
        <a:xfrm>
          <a:off x="4064000" y="139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145409</xdr:rowOff>
    </xdr:from>
    <xdr:ext cx="736600" cy="259045"/>
    <xdr:sp macro="" textlink="">
      <xdr:nvSpPr>
        <xdr:cNvPr id="215" name="テキスト ボックス 214">
          <a:extLst>
            <a:ext uri="{FF2B5EF4-FFF2-40B4-BE49-F238E27FC236}">
              <a16:creationId xmlns:a16="http://schemas.microsoft.com/office/drawing/2014/main" id="{E2A95F72-2A85-4F8B-A357-6D303F844953}"/>
            </a:ext>
          </a:extLst>
        </xdr:cNvPr>
        <xdr:cNvSpPr txBox="1"/>
      </xdr:nvSpPr>
      <xdr:spPr>
        <a:xfrm>
          <a:off x="3733800" y="13689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36230</xdr:rowOff>
    </xdr:from>
    <xdr:to>
      <xdr:col>15</xdr:col>
      <xdr:colOff>133350</xdr:colOff>
      <xdr:row>81</xdr:row>
      <xdr:rowOff>137830</xdr:rowOff>
    </xdr:to>
    <xdr:sp macro="" textlink="">
      <xdr:nvSpPr>
        <xdr:cNvPr id="216" name="楕円 215">
          <a:extLst>
            <a:ext uri="{FF2B5EF4-FFF2-40B4-BE49-F238E27FC236}">
              <a16:creationId xmlns:a16="http://schemas.microsoft.com/office/drawing/2014/main" id="{0137FB05-41F0-44E8-A43E-FB1BB55CE9A2}"/>
            </a:ext>
          </a:extLst>
        </xdr:cNvPr>
        <xdr:cNvSpPr/>
      </xdr:nvSpPr>
      <xdr:spPr>
        <a:xfrm>
          <a:off x="3175000" y="139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148007</xdr:rowOff>
    </xdr:from>
    <xdr:ext cx="762000" cy="259045"/>
    <xdr:sp macro="" textlink="">
      <xdr:nvSpPr>
        <xdr:cNvPr id="217" name="テキスト ボックス 216">
          <a:extLst>
            <a:ext uri="{FF2B5EF4-FFF2-40B4-BE49-F238E27FC236}">
              <a16:creationId xmlns:a16="http://schemas.microsoft.com/office/drawing/2014/main" id="{1B6DAA28-864D-46DF-BEBB-7B79EB6FC739}"/>
            </a:ext>
          </a:extLst>
        </xdr:cNvPr>
        <xdr:cNvSpPr txBox="1"/>
      </xdr:nvSpPr>
      <xdr:spPr>
        <a:xfrm>
          <a:off x="2844800" y="136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63422</xdr:rowOff>
    </xdr:from>
    <xdr:to>
      <xdr:col>11</xdr:col>
      <xdr:colOff>82550</xdr:colOff>
      <xdr:row>81</xdr:row>
      <xdr:rowOff>165022</xdr:rowOff>
    </xdr:to>
    <xdr:sp macro="" textlink="">
      <xdr:nvSpPr>
        <xdr:cNvPr id="218" name="楕円 217">
          <a:extLst>
            <a:ext uri="{FF2B5EF4-FFF2-40B4-BE49-F238E27FC236}">
              <a16:creationId xmlns:a16="http://schemas.microsoft.com/office/drawing/2014/main" id="{75A80C01-CEFA-4E2D-97F6-B4CE5247A3B9}"/>
            </a:ext>
          </a:extLst>
        </xdr:cNvPr>
        <xdr:cNvSpPr/>
      </xdr:nvSpPr>
      <xdr:spPr>
        <a:xfrm>
          <a:off x="2286000" y="139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3749</xdr:rowOff>
    </xdr:from>
    <xdr:ext cx="762000" cy="259045"/>
    <xdr:sp macro="" textlink="">
      <xdr:nvSpPr>
        <xdr:cNvPr id="219" name="テキスト ボックス 218">
          <a:extLst>
            <a:ext uri="{FF2B5EF4-FFF2-40B4-BE49-F238E27FC236}">
              <a16:creationId xmlns:a16="http://schemas.microsoft.com/office/drawing/2014/main" id="{50B823BF-FEFD-4D95-B18D-298E1646C700}"/>
            </a:ext>
          </a:extLst>
        </xdr:cNvPr>
        <xdr:cNvSpPr txBox="1"/>
      </xdr:nvSpPr>
      <xdr:spPr>
        <a:xfrm>
          <a:off x="1955800" y="1371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84998</xdr:rowOff>
    </xdr:from>
    <xdr:to>
      <xdr:col>7</xdr:col>
      <xdr:colOff>31750</xdr:colOff>
      <xdr:row>82</xdr:row>
      <xdr:rowOff>15148</xdr:rowOff>
    </xdr:to>
    <xdr:sp macro="" textlink="">
      <xdr:nvSpPr>
        <xdr:cNvPr id="220" name="楕円 219">
          <a:extLst>
            <a:ext uri="{FF2B5EF4-FFF2-40B4-BE49-F238E27FC236}">
              <a16:creationId xmlns:a16="http://schemas.microsoft.com/office/drawing/2014/main" id="{0400F465-EA5B-4765-8F8E-A12D21C63AA6}"/>
            </a:ext>
          </a:extLst>
        </xdr:cNvPr>
        <xdr:cNvSpPr/>
      </xdr:nvSpPr>
      <xdr:spPr>
        <a:xfrm>
          <a:off x="1397000" y="1397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171375</xdr:rowOff>
    </xdr:from>
    <xdr:ext cx="762000" cy="259045"/>
    <xdr:sp macro="" textlink="">
      <xdr:nvSpPr>
        <xdr:cNvPr id="221" name="テキスト ボックス 220">
          <a:extLst>
            <a:ext uri="{FF2B5EF4-FFF2-40B4-BE49-F238E27FC236}">
              <a16:creationId xmlns:a16="http://schemas.microsoft.com/office/drawing/2014/main" id="{3FFC2BE4-D2E6-4801-8DC4-8CF445E462D4}"/>
            </a:ext>
          </a:extLst>
        </xdr:cNvPr>
        <xdr:cNvSpPr txBox="1"/>
      </xdr:nvSpPr>
      <xdr:spPr>
        <a:xfrm>
          <a:off x="1066800" y="140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FC39C9A1-4AA2-423F-9959-AC60BD6EA6A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F3E8D7A6-B3F9-4FE7-8BFF-A3C77734C08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303605EC-F94F-4E83-9D7D-B291C3A5AFD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DBE6109A-0E8A-43D5-BC9E-B8169D474E7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2DC5575-A139-4B3A-AF6C-B54307740EC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C7B5B246-C19D-4DDA-BB91-85C729F2545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5C91A6E6-7216-4A97-8ACC-2DA39EB05BF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CF65D367-26C5-4F50-8A2F-0EB5F14A088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F1441847-E7AA-47E3-A4F9-13E7FC2C3B9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93410318-FE76-4A2A-BFD6-A90CA321B41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FD706836-E7B0-4C89-9174-98E51E369DD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E1BB5758-7B8B-45EA-9FC1-4CF35DCE29B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9D4BA240-D39E-4C37-9A32-8185A39395D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類似団体平均と比較し、</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となっている。これは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職員全体に占める管理職の割合が多く、ラスパイレス指数は高めの水準を推移している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が、前年度と比較すると</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国の人事院及び福島県人事委員会の勧告に準拠し、給与体系の見直しや各種手当の改正等により、引き続き給与の適正化に努める。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6B98D076-652F-4761-93D3-1C6A3365D97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E7C0AF7C-1D2B-44A6-8F91-D2D65B44BEE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8436B570-3606-4D4E-80A3-08A2B4A08EFA}"/>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8999F09A-50EA-4F08-850C-E7685B4F5F86}"/>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404963B0-7E54-4753-8E6E-120F21181A02}"/>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BFCB9F34-2B90-4633-818C-D45A42BBEBB9}"/>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E152FB92-4B93-44DE-8E3B-DA256143EABE}"/>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6913D75E-81CC-4854-8132-89FBBE04E0A7}"/>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9E8280FD-499D-4B7B-974A-3D224CDC6767}"/>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8EEE9A8-975D-463E-B640-2B14C86BB2DC}"/>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A6095278-2518-4506-A759-0711A4DC7CC6}"/>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3972285E-FFC4-454F-8FAF-8FE5F2A52E3F}"/>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B6D5BEAA-D10B-44A4-849A-E9CAF042EAAE}"/>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FB50F40D-DA6A-469D-A05F-9E478260975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A7CD8716-B0FE-4339-B3FB-9C4AA274578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670B5FD3-64C2-44AB-BBE9-135C92DEBAC2}"/>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F1C21EDE-DE45-4935-839A-4ED6216DAE7B}"/>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F651A42A-FE43-4F79-A5F4-1C32B748D69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8EDC1652-D50C-4C4F-BEA3-F9C6D0134318}"/>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2E0A6D5A-EFDC-4B99-BBFD-C44E30CD7C01}"/>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74789</xdr:rowOff>
    </xdr:to>
    <xdr:cxnSp macro="">
      <xdr:nvCxnSpPr>
        <xdr:cNvPr id="255" name="直線コネクタ 254">
          <a:extLst>
            <a:ext uri="{FF2B5EF4-FFF2-40B4-BE49-F238E27FC236}">
              <a16:creationId xmlns:a16="http://schemas.microsoft.com/office/drawing/2014/main" id="{39E0A850-F165-4466-981F-A738924A7323}"/>
            </a:ext>
          </a:extLst>
        </xdr:cNvPr>
        <xdr:cNvCxnSpPr/>
      </xdr:nvCxnSpPr>
      <xdr:spPr>
        <a:xfrm flipV="1">
          <a:off x="16179800" y="1476586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1735394D-C549-461E-9A09-F21F366A5D6F}"/>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8AB9CC29-0518-4119-B4A9-A81B10649432}"/>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74789</xdr:rowOff>
    </xdr:from>
    <xdr:to>
      <xdr:col>77</xdr:col>
      <xdr:colOff>44450</xdr:colOff>
      <xdr:row>86</xdr:row>
      <xdr:rowOff>74789</xdr:rowOff>
    </xdr:to>
    <xdr:cxnSp macro="">
      <xdr:nvCxnSpPr>
        <xdr:cNvPr id="258" name="直線コネクタ 257">
          <a:extLst>
            <a:ext uri="{FF2B5EF4-FFF2-40B4-BE49-F238E27FC236}">
              <a16:creationId xmlns:a16="http://schemas.microsoft.com/office/drawing/2014/main" id="{EF4E4AAA-9FBE-4456-A305-097419D7717B}"/>
            </a:ext>
          </a:extLst>
        </xdr:cNvPr>
        <xdr:cNvCxnSpPr/>
      </xdr:nvCxnSpPr>
      <xdr:spPr>
        <a:xfrm>
          <a:off x="15290800" y="1481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BA39E192-E9DE-4B50-BEE7-0D0BC9ABF1AD}"/>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FBD60DB9-F19C-4369-86B8-02B0A1C140DC}"/>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87</xdr:row>
      <xdr:rowOff>10584</xdr:rowOff>
    </xdr:to>
    <xdr:cxnSp macro="">
      <xdr:nvCxnSpPr>
        <xdr:cNvPr id="261" name="直線コネクタ 260">
          <a:extLst>
            <a:ext uri="{FF2B5EF4-FFF2-40B4-BE49-F238E27FC236}">
              <a16:creationId xmlns:a16="http://schemas.microsoft.com/office/drawing/2014/main" id="{B886C95D-C162-4BD7-B2BA-71BB32DD51CD}"/>
            </a:ext>
          </a:extLst>
        </xdr:cNvPr>
        <xdr:cNvCxnSpPr/>
      </xdr:nvCxnSpPr>
      <xdr:spPr>
        <a:xfrm flipV="1">
          <a:off x="14401800" y="1481948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1FDE4326-A005-47F3-9288-EDDC7F420809}"/>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2BDE409C-7EE6-4CF1-B8F7-928B591AE578}"/>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23989</xdr:rowOff>
    </xdr:to>
    <xdr:cxnSp macro="">
      <xdr:nvCxnSpPr>
        <xdr:cNvPr id="264" name="直線コネクタ 263">
          <a:extLst>
            <a:ext uri="{FF2B5EF4-FFF2-40B4-BE49-F238E27FC236}">
              <a16:creationId xmlns:a16="http://schemas.microsoft.com/office/drawing/2014/main" id="{864EC99D-50CE-4D58-B435-77A74A4BA5DD}"/>
            </a:ext>
          </a:extLst>
        </xdr:cNvPr>
        <xdr:cNvCxnSpPr/>
      </xdr:nvCxnSpPr>
      <xdr:spPr>
        <a:xfrm flipV="1">
          <a:off x="13512800" y="149267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5CDCCC7E-7D19-4438-B0F2-17638B162F3C}"/>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D172B4CF-E2C2-4F67-9EC1-F5A8B0C9FC77}"/>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77FD3B81-52EC-49B5-B266-65D511B6D7B9}"/>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DD08D856-A70A-49B4-8402-17C5EFB85E86}"/>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3F94874D-B16F-4024-AD88-C117E51FFEA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CA0684AC-757C-439F-B587-4EDA496E34B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6A0CB54B-A510-4680-B641-F1AC73A1B8A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8D24DD3-9974-4DAE-9134-D6DF18E025B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6B05355-F144-4870-82AF-DE6F9752F5F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4" name="楕円 273">
          <a:extLst>
            <a:ext uri="{FF2B5EF4-FFF2-40B4-BE49-F238E27FC236}">
              <a16:creationId xmlns:a16="http://schemas.microsoft.com/office/drawing/2014/main" id="{AC95AB9B-63C7-4E4E-9BE3-2FEA18BCE5CE}"/>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5" name="給与水準   （国との比較）該当値テキスト">
          <a:extLst>
            <a:ext uri="{FF2B5EF4-FFF2-40B4-BE49-F238E27FC236}">
              <a16:creationId xmlns:a16="http://schemas.microsoft.com/office/drawing/2014/main" id="{C1D35421-22D0-4D82-A088-87613E779CA4}"/>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76" name="楕円 275">
          <a:extLst>
            <a:ext uri="{FF2B5EF4-FFF2-40B4-BE49-F238E27FC236}">
              <a16:creationId xmlns:a16="http://schemas.microsoft.com/office/drawing/2014/main" id="{BAC9D2AF-E5D5-46FA-BF55-1F06520F7C83}"/>
            </a:ext>
          </a:extLst>
        </xdr:cNvPr>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77" name="テキスト ボックス 276">
          <a:extLst>
            <a:ext uri="{FF2B5EF4-FFF2-40B4-BE49-F238E27FC236}">
              <a16:creationId xmlns:a16="http://schemas.microsoft.com/office/drawing/2014/main" id="{7E7C9483-0345-485A-B21B-1DBA2A5CE32C}"/>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78" name="楕円 277">
          <a:extLst>
            <a:ext uri="{FF2B5EF4-FFF2-40B4-BE49-F238E27FC236}">
              <a16:creationId xmlns:a16="http://schemas.microsoft.com/office/drawing/2014/main" id="{15C1EA69-2900-451E-A2D0-9C05DDE2FB3F}"/>
            </a:ext>
          </a:extLst>
        </xdr:cNvPr>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79" name="テキスト ボックス 278">
          <a:extLst>
            <a:ext uri="{FF2B5EF4-FFF2-40B4-BE49-F238E27FC236}">
              <a16:creationId xmlns:a16="http://schemas.microsoft.com/office/drawing/2014/main" id="{45035542-947D-4ED1-8B89-A501201DD889}"/>
            </a:ext>
          </a:extLst>
        </xdr:cNvPr>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a:extLst>
            <a:ext uri="{FF2B5EF4-FFF2-40B4-BE49-F238E27FC236}">
              <a16:creationId xmlns:a16="http://schemas.microsoft.com/office/drawing/2014/main" id="{2D0FA3C9-DC59-4B98-9923-E773F4417E71}"/>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a:extLst>
            <a:ext uri="{FF2B5EF4-FFF2-40B4-BE49-F238E27FC236}">
              <a16:creationId xmlns:a16="http://schemas.microsoft.com/office/drawing/2014/main" id="{0C57C855-B6F3-4188-B08E-F1A596E1243B}"/>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144639</xdr:rowOff>
    </xdr:from>
    <xdr:to>
      <xdr:col>64</xdr:col>
      <xdr:colOff>152400</xdr:colOff>
      <xdr:row>87</xdr:row>
      <xdr:rowOff>74789</xdr:rowOff>
    </xdr:to>
    <xdr:sp macro="" textlink="">
      <xdr:nvSpPr>
        <xdr:cNvPr id="282" name="楕円 281">
          <a:extLst>
            <a:ext uri="{FF2B5EF4-FFF2-40B4-BE49-F238E27FC236}">
              <a16:creationId xmlns:a16="http://schemas.microsoft.com/office/drawing/2014/main" id="{C77CF2A6-52BA-4799-BCED-2CD16BDE9369}"/>
            </a:ext>
          </a:extLst>
        </xdr:cNvPr>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59566</xdr:rowOff>
    </xdr:from>
    <xdr:ext cx="762000" cy="259045"/>
    <xdr:sp macro="" textlink="">
      <xdr:nvSpPr>
        <xdr:cNvPr id="283" name="テキスト ボックス 282">
          <a:extLst>
            <a:ext uri="{FF2B5EF4-FFF2-40B4-BE49-F238E27FC236}">
              <a16:creationId xmlns:a16="http://schemas.microsoft.com/office/drawing/2014/main" id="{B499C43F-6AE3-4677-A6E7-D21DE6CB8315}"/>
            </a:ext>
          </a:extLst>
        </xdr:cNvPr>
        <xdr:cNvSpPr txBox="1"/>
      </xdr:nvSpPr>
      <xdr:spPr>
        <a:xfrm>
          <a:off x="13131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2F18571B-E997-434C-A314-AE11373747B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9F000B04-321C-4F5D-AA04-5F8F5E53C95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8550BE18-94DC-48CD-B19F-2D106ADB2F0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5ED09762-0D44-40B6-8650-57788EB7BAD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A5897293-B6CC-48F8-B0FA-6E7275A729A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396E0842-192A-4227-9921-867593BEA09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FEC74CB1-71A1-476F-92A0-B12F56B497E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443B51F0-F101-4496-AC98-D53A82D8B26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325B5802-E8CF-43B3-9991-C21B5445F48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EF9183B7-C987-45C0-B01F-794E0088714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2C50058B-F5C5-4D7F-8B09-7E3425A74D4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CC5120B7-623D-43B7-876B-9031EE9914E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ED622843-2492-40A6-BCA1-0B445402633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類似団体平均と比較し、</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人減の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11.53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人となっている。行政事務</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の多様化や世代間の職員数是正によ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職員採用を行っているが、定員適正化計画に基づき退職者不補充を原則としつつ、計画的な採用に努め、引き続き必要最小限の人員体制にて事業執行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6E56CFA6-340E-4F03-922F-FDEA71AD330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EB021FF2-56BB-43F0-877D-360A794F3B3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493DA54E-A9E6-4F51-82B2-42181E7DC5A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5C991A33-D001-4F7B-966C-0CD35D015372}"/>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5F154E7B-BB11-410B-87EF-B72AD2E61CFD}"/>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91B1BF74-1416-4853-BE66-3C5A6198A50D}"/>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139A40A6-AE28-4703-BB3B-DF052E46A70A}"/>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BFFB3FB7-C205-4578-9D0E-26323CC256CC}"/>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710E42C0-E345-4A7A-80B6-5666E1874714}"/>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B2837180-A1D2-4CA4-AE08-6563E9142927}"/>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AF93FE6-7BDB-41AD-9A5D-6742A15B12DE}"/>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B35EED2D-918A-44DE-BE6A-F6697E211FE1}"/>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113E4F9B-9FF0-4435-8399-D7F36589EB3B}"/>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D5C7893B-7FB3-4169-AAD2-0D6AA0E5848A}"/>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56E085CB-9A7D-4B65-9651-9225BF59EAE4}"/>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B6EC8F50-D95D-4A1B-A8F4-08F43336094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41471F8-3187-4986-8585-06A272B1411E}"/>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797103AF-07F5-4812-84F8-FDD6BB544C1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D430FE94-0B1A-4EC4-940E-E278B9E89B37}"/>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7CDA5AE3-2B6B-44C5-98A2-1B2ADC0631E1}"/>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4333A3F0-AC65-4B3C-AC0F-1F49765E29C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E1B6ECF4-5093-4E17-9081-9BB9626A624F}"/>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5BB4D129-67A1-4271-A47E-7D3C79334598}"/>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96411</xdr:rowOff>
    </xdr:from>
    <xdr:to>
      <xdr:col>81</xdr:col>
      <xdr:colOff>44450</xdr:colOff>
      <xdr:row>60</xdr:row>
      <xdr:rowOff>106752</xdr:rowOff>
    </xdr:to>
    <xdr:cxnSp macro="">
      <xdr:nvCxnSpPr>
        <xdr:cNvPr id="320" name="直線コネクタ 319">
          <a:extLst>
            <a:ext uri="{FF2B5EF4-FFF2-40B4-BE49-F238E27FC236}">
              <a16:creationId xmlns:a16="http://schemas.microsoft.com/office/drawing/2014/main" id="{DBF3EAD1-FDD9-458D-9166-41B69F26EA2E}"/>
            </a:ext>
          </a:extLst>
        </xdr:cNvPr>
        <xdr:cNvCxnSpPr/>
      </xdr:nvCxnSpPr>
      <xdr:spPr>
        <a:xfrm flipV="1">
          <a:off x="16179800" y="10383411"/>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91E61AF6-7576-43A8-8C2D-4C6220DD2CD9}"/>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DA12FE0D-E885-4C40-87D6-8CB1BF80AA13}"/>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103305</xdr:rowOff>
    </xdr:from>
    <xdr:to>
      <xdr:col>77</xdr:col>
      <xdr:colOff>44450</xdr:colOff>
      <xdr:row>60</xdr:row>
      <xdr:rowOff>106752</xdr:rowOff>
    </xdr:to>
    <xdr:cxnSp macro="">
      <xdr:nvCxnSpPr>
        <xdr:cNvPr id="323" name="直線コネクタ 322">
          <a:extLst>
            <a:ext uri="{FF2B5EF4-FFF2-40B4-BE49-F238E27FC236}">
              <a16:creationId xmlns:a16="http://schemas.microsoft.com/office/drawing/2014/main" id="{6E9F4AD3-4CEB-44D4-A92A-3A88E70C9D01}"/>
            </a:ext>
          </a:extLst>
        </xdr:cNvPr>
        <xdr:cNvCxnSpPr/>
      </xdr:nvCxnSpPr>
      <xdr:spPr>
        <a:xfrm>
          <a:off x="15290800" y="1039030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13437145-580D-4A6D-81C8-A7C38A0094C9}"/>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72A3F85C-1E7E-45BB-886C-25635924B38F}"/>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86070</xdr:rowOff>
    </xdr:from>
    <xdr:to>
      <xdr:col>72</xdr:col>
      <xdr:colOff>203200</xdr:colOff>
      <xdr:row>60</xdr:row>
      <xdr:rowOff>103305</xdr:rowOff>
    </xdr:to>
    <xdr:cxnSp macro="">
      <xdr:nvCxnSpPr>
        <xdr:cNvPr id="326" name="直線コネクタ 325">
          <a:extLst>
            <a:ext uri="{FF2B5EF4-FFF2-40B4-BE49-F238E27FC236}">
              <a16:creationId xmlns:a16="http://schemas.microsoft.com/office/drawing/2014/main" id="{4FC18458-A6B2-42C4-AA3E-19849FDBD4FE}"/>
            </a:ext>
          </a:extLst>
        </xdr:cNvPr>
        <xdr:cNvCxnSpPr/>
      </xdr:nvCxnSpPr>
      <xdr:spPr>
        <a:xfrm>
          <a:off x="14401800" y="1037307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FD9AA9E9-FBE4-4C66-BCFA-A111D5D283D2}"/>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7B7561D6-5103-483B-9A45-B481623C7398}"/>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86070</xdr:rowOff>
    </xdr:from>
    <xdr:to>
      <xdr:col>68</xdr:col>
      <xdr:colOff>152400</xdr:colOff>
      <xdr:row>60</xdr:row>
      <xdr:rowOff>88827</xdr:rowOff>
    </xdr:to>
    <xdr:cxnSp macro="">
      <xdr:nvCxnSpPr>
        <xdr:cNvPr id="329" name="直線コネクタ 328">
          <a:extLst>
            <a:ext uri="{FF2B5EF4-FFF2-40B4-BE49-F238E27FC236}">
              <a16:creationId xmlns:a16="http://schemas.microsoft.com/office/drawing/2014/main" id="{B824A7D4-DBFC-445A-84CA-67BCC3682261}"/>
            </a:ext>
          </a:extLst>
        </xdr:cNvPr>
        <xdr:cNvCxnSpPr/>
      </xdr:nvCxnSpPr>
      <xdr:spPr>
        <a:xfrm flipV="1">
          <a:off x="13512800" y="10373070"/>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C29414ED-79C4-4986-B64B-9E609716B1FF}"/>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81759A50-1F0F-4E45-B7D0-F690AF1A1566}"/>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6B804489-2E72-44DA-86A5-3A7E2EBE3FB7}"/>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9F3301C6-4703-4C92-96ED-9343A0DF4283}"/>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D3FA4BE-FA56-4588-B5C5-87B5579BAA3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0909D82-ADD0-45EA-8992-B702F0FB49E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5100ABC-5C5E-43FB-B4B3-7A5730F3831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905CD110-2B51-4438-8A6C-DCDF88C9E03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A83AFE71-CB3C-4E87-AC2C-3B4F55E8091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45611</xdr:rowOff>
    </xdr:from>
    <xdr:to>
      <xdr:col>81</xdr:col>
      <xdr:colOff>95250</xdr:colOff>
      <xdr:row>60</xdr:row>
      <xdr:rowOff>147211</xdr:rowOff>
    </xdr:to>
    <xdr:sp macro="" textlink="">
      <xdr:nvSpPr>
        <xdr:cNvPr id="339" name="楕円 338">
          <a:extLst>
            <a:ext uri="{FF2B5EF4-FFF2-40B4-BE49-F238E27FC236}">
              <a16:creationId xmlns:a16="http://schemas.microsoft.com/office/drawing/2014/main" id="{748F15A0-7FA9-41D0-AE79-C2599F97F655}"/>
            </a:ext>
          </a:extLst>
        </xdr:cNvPr>
        <xdr:cNvSpPr/>
      </xdr:nvSpPr>
      <xdr:spPr>
        <a:xfrm>
          <a:off x="16967200" y="103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62138</xdr:rowOff>
    </xdr:from>
    <xdr:ext cx="762000" cy="259045"/>
    <xdr:sp macro="" textlink="">
      <xdr:nvSpPr>
        <xdr:cNvPr id="340" name="定員管理の状況該当値テキスト">
          <a:extLst>
            <a:ext uri="{FF2B5EF4-FFF2-40B4-BE49-F238E27FC236}">
              <a16:creationId xmlns:a16="http://schemas.microsoft.com/office/drawing/2014/main" id="{CA99B2BE-7E9D-4B9D-9840-FAB0BF0FC433}"/>
            </a:ext>
          </a:extLst>
        </xdr:cNvPr>
        <xdr:cNvSpPr txBox="1"/>
      </xdr:nvSpPr>
      <xdr:spPr>
        <a:xfrm>
          <a:off x="17106900" y="1017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55952</xdr:rowOff>
    </xdr:from>
    <xdr:to>
      <xdr:col>77</xdr:col>
      <xdr:colOff>95250</xdr:colOff>
      <xdr:row>60</xdr:row>
      <xdr:rowOff>157552</xdr:rowOff>
    </xdr:to>
    <xdr:sp macro="" textlink="">
      <xdr:nvSpPr>
        <xdr:cNvPr id="341" name="楕円 340">
          <a:extLst>
            <a:ext uri="{FF2B5EF4-FFF2-40B4-BE49-F238E27FC236}">
              <a16:creationId xmlns:a16="http://schemas.microsoft.com/office/drawing/2014/main" id="{655A43BB-D6FE-4911-BC23-2B9DA0502EBE}"/>
            </a:ext>
          </a:extLst>
        </xdr:cNvPr>
        <xdr:cNvSpPr/>
      </xdr:nvSpPr>
      <xdr:spPr>
        <a:xfrm>
          <a:off x="16129000" y="103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167729</xdr:rowOff>
    </xdr:from>
    <xdr:ext cx="736600" cy="259045"/>
    <xdr:sp macro="" textlink="">
      <xdr:nvSpPr>
        <xdr:cNvPr id="342" name="テキスト ボックス 341">
          <a:extLst>
            <a:ext uri="{FF2B5EF4-FFF2-40B4-BE49-F238E27FC236}">
              <a16:creationId xmlns:a16="http://schemas.microsoft.com/office/drawing/2014/main" id="{386F3735-CE78-44D4-BDE6-1A91BC54AB89}"/>
            </a:ext>
          </a:extLst>
        </xdr:cNvPr>
        <xdr:cNvSpPr txBox="1"/>
      </xdr:nvSpPr>
      <xdr:spPr>
        <a:xfrm>
          <a:off x="15798800" y="1011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52505</xdr:rowOff>
    </xdr:from>
    <xdr:to>
      <xdr:col>73</xdr:col>
      <xdr:colOff>44450</xdr:colOff>
      <xdr:row>60</xdr:row>
      <xdr:rowOff>154105</xdr:rowOff>
    </xdr:to>
    <xdr:sp macro="" textlink="">
      <xdr:nvSpPr>
        <xdr:cNvPr id="343" name="楕円 342">
          <a:extLst>
            <a:ext uri="{FF2B5EF4-FFF2-40B4-BE49-F238E27FC236}">
              <a16:creationId xmlns:a16="http://schemas.microsoft.com/office/drawing/2014/main" id="{F91456EE-DA51-453C-A183-F0E39DA7485E}"/>
            </a:ext>
          </a:extLst>
        </xdr:cNvPr>
        <xdr:cNvSpPr/>
      </xdr:nvSpPr>
      <xdr:spPr>
        <a:xfrm>
          <a:off x="15240000" y="103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164282</xdr:rowOff>
    </xdr:from>
    <xdr:ext cx="762000" cy="259045"/>
    <xdr:sp macro="" textlink="">
      <xdr:nvSpPr>
        <xdr:cNvPr id="344" name="テキスト ボックス 343">
          <a:extLst>
            <a:ext uri="{FF2B5EF4-FFF2-40B4-BE49-F238E27FC236}">
              <a16:creationId xmlns:a16="http://schemas.microsoft.com/office/drawing/2014/main" id="{4C7820A9-1BC7-45BB-9CAD-D3E4EE025702}"/>
            </a:ext>
          </a:extLst>
        </xdr:cNvPr>
        <xdr:cNvSpPr txBox="1"/>
      </xdr:nvSpPr>
      <xdr:spPr>
        <a:xfrm>
          <a:off x="14909800" y="1010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35270</xdr:rowOff>
    </xdr:from>
    <xdr:to>
      <xdr:col>68</xdr:col>
      <xdr:colOff>203200</xdr:colOff>
      <xdr:row>60</xdr:row>
      <xdr:rowOff>136870</xdr:rowOff>
    </xdr:to>
    <xdr:sp macro="" textlink="">
      <xdr:nvSpPr>
        <xdr:cNvPr id="345" name="楕円 344">
          <a:extLst>
            <a:ext uri="{FF2B5EF4-FFF2-40B4-BE49-F238E27FC236}">
              <a16:creationId xmlns:a16="http://schemas.microsoft.com/office/drawing/2014/main" id="{0E5D9504-02BD-4954-9668-6C2739430314}"/>
            </a:ext>
          </a:extLst>
        </xdr:cNvPr>
        <xdr:cNvSpPr/>
      </xdr:nvSpPr>
      <xdr:spPr>
        <a:xfrm>
          <a:off x="14351000" y="103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147047</xdr:rowOff>
    </xdr:from>
    <xdr:ext cx="762000" cy="259045"/>
    <xdr:sp macro="" textlink="">
      <xdr:nvSpPr>
        <xdr:cNvPr id="346" name="テキスト ボックス 345">
          <a:extLst>
            <a:ext uri="{FF2B5EF4-FFF2-40B4-BE49-F238E27FC236}">
              <a16:creationId xmlns:a16="http://schemas.microsoft.com/office/drawing/2014/main" id="{0E90B22C-5642-4E8E-B1F6-7A1AFD46827B}"/>
            </a:ext>
          </a:extLst>
        </xdr:cNvPr>
        <xdr:cNvSpPr txBox="1"/>
      </xdr:nvSpPr>
      <xdr:spPr>
        <a:xfrm>
          <a:off x="14020800" y="1009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38027</xdr:rowOff>
    </xdr:from>
    <xdr:to>
      <xdr:col>64</xdr:col>
      <xdr:colOff>152400</xdr:colOff>
      <xdr:row>60</xdr:row>
      <xdr:rowOff>139627</xdr:rowOff>
    </xdr:to>
    <xdr:sp macro="" textlink="">
      <xdr:nvSpPr>
        <xdr:cNvPr id="347" name="楕円 346">
          <a:extLst>
            <a:ext uri="{FF2B5EF4-FFF2-40B4-BE49-F238E27FC236}">
              <a16:creationId xmlns:a16="http://schemas.microsoft.com/office/drawing/2014/main" id="{DB2367E3-34EF-440F-9552-3BAE15410FC4}"/>
            </a:ext>
          </a:extLst>
        </xdr:cNvPr>
        <xdr:cNvSpPr/>
      </xdr:nvSpPr>
      <xdr:spPr>
        <a:xfrm>
          <a:off x="13462000" y="103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149804</xdr:rowOff>
    </xdr:from>
    <xdr:ext cx="762000" cy="259045"/>
    <xdr:sp macro="" textlink="">
      <xdr:nvSpPr>
        <xdr:cNvPr id="348" name="テキスト ボックス 347">
          <a:extLst>
            <a:ext uri="{FF2B5EF4-FFF2-40B4-BE49-F238E27FC236}">
              <a16:creationId xmlns:a16="http://schemas.microsoft.com/office/drawing/2014/main" id="{7A7352F6-5AD4-4486-8D45-310449E058BD}"/>
            </a:ext>
          </a:extLst>
        </xdr:cNvPr>
        <xdr:cNvSpPr txBox="1"/>
      </xdr:nvSpPr>
      <xdr:spPr>
        <a:xfrm>
          <a:off x="13131800" y="1009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4701EFE3-D5D6-44B7-9F14-7BCD83C80D3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7BB7856F-C4A0-4700-8120-1A863E6B86A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5EE901E5-8FF7-46B2-A1FC-775910F21A6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130415B9-E24F-4DA7-9AEE-1E3A6C1A095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952C7B59-20D0-4A53-83FD-81077ED7F52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B67DBBC1-AF82-4942-9232-29CB8B7B2FB6}"/>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8A3CF4E4-AFAF-484C-A880-19AB41C7D83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CC28C587-EED3-4080-9D97-41DF0F29734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7FA36262-6275-44A7-AF92-235E3F3DC69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6BE5C7A1-2E42-457E-9E55-1E8B1AEEB1B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1E4FA5DD-574A-471E-B58A-1A4BC0472FC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955496D8-FEDC-4C37-8E6F-02BEAC3379F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DF199A8C-8E4D-4425-97A1-6218BE4F17C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類似団体平均と比較し、</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分母となる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臨時財政対策債発行可能額の減等による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95,644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減）により、単年度比率が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となったため、</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ヵ年平均では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の上昇</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今後の見通しとしては、（仮称）子育て支援センター建設事業など大型事業に係る元利償還金の増加が見込まれるため、比率の悪化が想定される。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できる限り地方債の発行を抑制しつつ、長期的な視点</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財政運営</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442D9CBF-D0E2-4946-A7F3-E2376734FCD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41695F59-2D1B-430C-96FA-412AE589F45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2106FFC-BBFE-4836-AECA-DED2D08EF4B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E0DFA5C4-C888-4795-B462-EAF2F131CE07}"/>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6BF21A1-31E3-4A0A-BB95-1A951E1C2509}"/>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3E1213AE-D0D9-4462-AD30-F49E378DDFAA}"/>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E012558E-50ED-46F7-8D1B-49419979DCBA}"/>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A8994C46-3436-4DBA-9C82-D6A207B50F1F}"/>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3386A94F-A58F-40C8-8C0E-465B431888FE}"/>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7E073309-40F4-4D23-ACDF-6809353BAF92}"/>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4D4F0F74-A7AA-48BA-B1C6-5BD562E3DCC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7199D9B6-6C8D-4BC8-B8A0-47CEFA545AAA}"/>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2E1C76B4-1451-421B-BCAD-1BD7954214F7}"/>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DC2A2070-2630-4F2B-B993-C65736AC9515}"/>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EA6B0C85-8588-4B46-BE84-C12381AAF8F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53104CEC-325B-4118-8E95-875097090EEC}"/>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46501488-54A7-40BA-8EC9-11A0A8C5B63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66548</xdr:rowOff>
    </xdr:to>
    <xdr:cxnSp macro="">
      <xdr:nvCxnSpPr>
        <xdr:cNvPr id="379" name="直線コネクタ 378">
          <a:extLst>
            <a:ext uri="{FF2B5EF4-FFF2-40B4-BE49-F238E27FC236}">
              <a16:creationId xmlns:a16="http://schemas.microsoft.com/office/drawing/2014/main" id="{1B4BC881-81FA-4E98-B680-FB9E1B5258E8}"/>
            </a:ext>
          </a:extLst>
        </xdr:cNvPr>
        <xdr:cNvCxnSpPr/>
      </xdr:nvCxnSpPr>
      <xdr:spPr>
        <a:xfrm>
          <a:off x="16179800" y="709117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5A59257B-BEBE-47BF-AD44-CF3F9BA95EEE}"/>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45CF8DE5-DC1C-4429-B33D-B788A939F86C}"/>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61722</xdr:rowOff>
    </xdr:to>
    <xdr:cxnSp macro="">
      <xdr:nvCxnSpPr>
        <xdr:cNvPr id="382" name="直線コネクタ 381">
          <a:extLst>
            <a:ext uri="{FF2B5EF4-FFF2-40B4-BE49-F238E27FC236}">
              <a16:creationId xmlns:a16="http://schemas.microsoft.com/office/drawing/2014/main" id="{7914AFF6-9BD7-42F2-A23C-CF302D607309}"/>
            </a:ext>
          </a:extLst>
        </xdr:cNvPr>
        <xdr:cNvCxnSpPr/>
      </xdr:nvCxnSpPr>
      <xdr:spPr>
        <a:xfrm>
          <a:off x="15290800" y="7091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49CD2F5F-107C-4D75-90CE-AFA1851C7EC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A63F583D-D912-432A-BDC0-B47D17B719FB}"/>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71374</xdr:rowOff>
    </xdr:to>
    <xdr:cxnSp macro="">
      <xdr:nvCxnSpPr>
        <xdr:cNvPr id="385" name="直線コネクタ 384">
          <a:extLst>
            <a:ext uri="{FF2B5EF4-FFF2-40B4-BE49-F238E27FC236}">
              <a16:creationId xmlns:a16="http://schemas.microsoft.com/office/drawing/2014/main" id="{089FFFED-5B1D-40B9-B637-8258306EF8BC}"/>
            </a:ext>
          </a:extLst>
        </xdr:cNvPr>
        <xdr:cNvCxnSpPr/>
      </xdr:nvCxnSpPr>
      <xdr:spPr>
        <a:xfrm flipV="1">
          <a:off x="14401800" y="70911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A710D9FC-189E-43A2-8AAE-AFAA711B15D8}"/>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6BDBDE94-25C4-4882-A80D-4FE1BAB7FC94}"/>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47244</xdr:rowOff>
    </xdr:from>
    <xdr:to>
      <xdr:col>68</xdr:col>
      <xdr:colOff>152400</xdr:colOff>
      <xdr:row>41</xdr:row>
      <xdr:rowOff>71374</xdr:rowOff>
    </xdr:to>
    <xdr:cxnSp macro="">
      <xdr:nvCxnSpPr>
        <xdr:cNvPr id="388" name="直線コネクタ 387">
          <a:extLst>
            <a:ext uri="{FF2B5EF4-FFF2-40B4-BE49-F238E27FC236}">
              <a16:creationId xmlns:a16="http://schemas.microsoft.com/office/drawing/2014/main" id="{EB5FC636-563E-43E0-8355-D738C0374EB2}"/>
            </a:ext>
          </a:extLst>
        </xdr:cNvPr>
        <xdr:cNvCxnSpPr/>
      </xdr:nvCxnSpPr>
      <xdr:spPr>
        <a:xfrm>
          <a:off x="13512800" y="70766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C3B7A649-209E-4610-9C2B-903B748D2D41}"/>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CF7F9DB5-0917-4AF2-8696-EC4766E001DA}"/>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DE1E2889-5397-4A37-B9D0-C70D6FE5274C}"/>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C1F0F0E5-1B19-44C5-907F-B6C7541E3A75}"/>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1760140E-89E6-423F-ADED-B3CCCA61F91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2B13D239-C659-41CF-9FB2-7F88502BEDF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58F3B0E3-83EB-4F37-8B54-A3A9C11A4B9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BD3642D-A4AD-437B-B7FB-4611048D782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9CC1AC39-9494-4780-B00B-E8C30AD65BE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98" name="楕円 397">
          <a:extLst>
            <a:ext uri="{FF2B5EF4-FFF2-40B4-BE49-F238E27FC236}">
              <a16:creationId xmlns:a16="http://schemas.microsoft.com/office/drawing/2014/main" id="{0C293517-EAC0-4716-9176-F25B88056616}"/>
            </a:ext>
          </a:extLst>
        </xdr:cNvPr>
        <xdr:cNvSpPr/>
      </xdr:nvSpPr>
      <xdr:spPr>
        <a:xfrm>
          <a:off x="169672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32275</xdr:rowOff>
    </xdr:from>
    <xdr:ext cx="762000" cy="259045"/>
    <xdr:sp macro="" textlink="">
      <xdr:nvSpPr>
        <xdr:cNvPr id="399" name="公債費負担の状況該当値テキスト">
          <a:extLst>
            <a:ext uri="{FF2B5EF4-FFF2-40B4-BE49-F238E27FC236}">
              <a16:creationId xmlns:a16="http://schemas.microsoft.com/office/drawing/2014/main" id="{2D5AF38C-4080-4C5E-B37D-2B6369F6E7C3}"/>
            </a:ext>
          </a:extLst>
        </xdr:cNvPr>
        <xdr:cNvSpPr txBox="1"/>
      </xdr:nvSpPr>
      <xdr:spPr>
        <a:xfrm>
          <a:off x="17106900" y="689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0" name="楕円 399">
          <a:extLst>
            <a:ext uri="{FF2B5EF4-FFF2-40B4-BE49-F238E27FC236}">
              <a16:creationId xmlns:a16="http://schemas.microsoft.com/office/drawing/2014/main" id="{8067E5FA-8A0E-4255-B1D5-BB3A20BB0553}"/>
            </a:ext>
          </a:extLst>
        </xdr:cNvPr>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401" name="テキスト ボックス 400">
          <a:extLst>
            <a:ext uri="{FF2B5EF4-FFF2-40B4-BE49-F238E27FC236}">
              <a16:creationId xmlns:a16="http://schemas.microsoft.com/office/drawing/2014/main" id="{95AFEDFF-D348-4857-AFA5-F60669F11644}"/>
            </a:ext>
          </a:extLst>
        </xdr:cNvPr>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2" name="楕円 401">
          <a:extLst>
            <a:ext uri="{FF2B5EF4-FFF2-40B4-BE49-F238E27FC236}">
              <a16:creationId xmlns:a16="http://schemas.microsoft.com/office/drawing/2014/main" id="{60D78CAB-AC4B-47F0-9FEA-8A461CFB4796}"/>
            </a:ext>
          </a:extLst>
        </xdr:cNvPr>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403" name="テキスト ボックス 402">
          <a:extLst>
            <a:ext uri="{FF2B5EF4-FFF2-40B4-BE49-F238E27FC236}">
              <a16:creationId xmlns:a16="http://schemas.microsoft.com/office/drawing/2014/main" id="{378EB6B6-8032-4FB9-8A2F-14BE345C92DA}"/>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4" name="楕円 403">
          <a:extLst>
            <a:ext uri="{FF2B5EF4-FFF2-40B4-BE49-F238E27FC236}">
              <a16:creationId xmlns:a16="http://schemas.microsoft.com/office/drawing/2014/main" id="{AEA723FC-E733-42F5-AA9D-F46BC125BC5C}"/>
            </a:ext>
          </a:extLst>
        </xdr:cNvPr>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405" name="テキスト ボックス 404">
          <a:extLst>
            <a:ext uri="{FF2B5EF4-FFF2-40B4-BE49-F238E27FC236}">
              <a16:creationId xmlns:a16="http://schemas.microsoft.com/office/drawing/2014/main" id="{9BDB6873-9849-443A-B22E-A10DB3266968}"/>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406" name="楕円 405">
          <a:extLst>
            <a:ext uri="{FF2B5EF4-FFF2-40B4-BE49-F238E27FC236}">
              <a16:creationId xmlns:a16="http://schemas.microsoft.com/office/drawing/2014/main" id="{7EAD8F5F-51EB-4050-A3B8-0C20C5C04AEF}"/>
            </a:ext>
          </a:extLst>
        </xdr:cNvPr>
        <xdr:cNvSpPr/>
      </xdr:nvSpPr>
      <xdr:spPr>
        <a:xfrm>
          <a:off x="13462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407" name="テキスト ボックス 406">
          <a:extLst>
            <a:ext uri="{FF2B5EF4-FFF2-40B4-BE49-F238E27FC236}">
              <a16:creationId xmlns:a16="http://schemas.microsoft.com/office/drawing/2014/main" id="{2AAE2B05-26D9-4149-86AC-9CC4325F3222}"/>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8A2D734F-6747-4613-95E5-86F02A44BC3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B86E21B3-2E81-4120-92CA-4D349C7BE00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93C55BA3-0DF9-4B18-9E88-598F54B9B2D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9A422551-24D7-41E8-96B9-8623D3B5F8F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6B9AE716-2A03-4DCF-805D-058B1C03416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248ADE0A-C04E-4147-97C2-58837C66BB4A}"/>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F8EE68DB-8EBD-45FA-8779-FEB02597499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8BDC544F-666C-461C-8C9C-24198F66AD5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B2246EC7-6D75-4DE7-A97A-730810268D9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4F3F286D-667E-4EC1-8E67-CB798B3C659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7EE9DB33-B031-4143-AB07-E41124CB0E9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AEB1B62F-67DF-48BE-AEC9-C3A604F88D3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693F0136-09F6-45F3-A08B-D77AAA09242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類似団体平均と同率の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となっている。これは元金償還額が地方債発行額を上回ったことによる地方債現在高の減と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財政調整基金等の積立てによる充当可能基金の増により、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同様にマイナス</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の起債借入については、（仮称）子育て支援センター建設事業など大型事業を予定しているため、</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投資的事業の優先順位や取捨選択</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を行うことで、</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将来世代との均衡を図り、財政の健全化に努める。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7A129585-6CC0-4157-82DA-9C99787AB22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DFD598A2-7584-41CA-BBC8-2B11E6603EC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8A956DBD-86DA-4889-9E07-E8F95A9C18B5}"/>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ACFD51E3-EFE3-4329-8CA0-9AADB5B92A73}"/>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C802C156-631F-4A02-819E-5A19AE849FC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C8780F72-0A0B-4F48-8ED4-632BFE998D46}"/>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C0537799-B43F-4D0F-8E6F-E85BBF767867}"/>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FAA3B1E2-5E56-4D41-A24D-ACE5D91E9082}"/>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6910A327-A199-409B-B911-724184306E02}"/>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47BA2E12-4AE1-4840-9FB5-744372E30AD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28DD8BB1-80A0-4C9E-A62E-1D78B12EBBA2}"/>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89DDF6F9-8465-4394-8EDF-4CED0D0B7B55}"/>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59E833BC-AD90-4677-BA72-25CFA58B4A23}"/>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713E3949-B010-4023-A58A-9FAAAB64B835}"/>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586FF41-BF1F-4697-82AA-3A6D8E0A9124}"/>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46FABAE6-CA40-47FC-9170-54960BE248D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10EFCF42-67A4-485E-AC02-3859DA45624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9AE32C7E-017C-4F25-835F-9BA0448CA54A}"/>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8749E53A-13BA-4717-8C9B-2E8D03210353}"/>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58693F31-32B1-4EE7-90A5-45329ABD9BA7}"/>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71221BF7-E80B-47A3-A69A-6212DFB005C9}"/>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6A603E59-DD5E-4E1B-AA7B-CF76C8B003DD}"/>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113090</xdr:rowOff>
    </xdr:from>
    <xdr:to>
      <xdr:col>68</xdr:col>
      <xdr:colOff>152400</xdr:colOff>
      <xdr:row>14</xdr:row>
      <xdr:rowOff>58843</xdr:rowOff>
    </xdr:to>
    <xdr:cxnSp macro="">
      <xdr:nvCxnSpPr>
        <xdr:cNvPr id="443" name="直線コネクタ 442">
          <a:extLst>
            <a:ext uri="{FF2B5EF4-FFF2-40B4-BE49-F238E27FC236}">
              <a16:creationId xmlns:a16="http://schemas.microsoft.com/office/drawing/2014/main" id="{A0063DEB-4A7F-4D38-8BF1-9985D78B8040}"/>
            </a:ext>
          </a:extLst>
        </xdr:cNvPr>
        <xdr:cNvCxnSpPr/>
      </xdr:nvCxnSpPr>
      <xdr:spPr>
        <a:xfrm flipV="1">
          <a:off x="13512800" y="234194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DA3175BC-1FF1-435D-AF6C-9C91E00B6CAE}"/>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C6897E38-C220-428A-BD04-473442B2A1B4}"/>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C9DB1810-7B78-4E08-AC64-9F8FD0EBA38C}"/>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A4B3E5E8-7171-40A3-9322-B7D2B214B054}"/>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1781AB02-1A21-4E7D-A2B9-9FE037E8619C}"/>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2D2A4FA4-34A1-4FBF-AA8F-581CADEC2395}"/>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6E52337A-37F7-4110-8638-180975CC26A7}"/>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36A71F6-9E29-4677-8D5A-AC4195CCC08C}"/>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BE5AEBCF-AC1E-446B-B8F3-7FB344C0DF13}"/>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85B7B610-F40F-4D20-9A40-CFF137B64289}"/>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22F40BC7-2591-49A0-A3BB-DA5B8D7E54C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8768A3C-C1C6-4005-AB7F-4A8D5EC7A5A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C02C43A0-1EF5-4D4C-9B22-B70F73E48A3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98C45CCA-5B28-4CD8-84C0-BC956C3B9FF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FF8F2436-5D2E-4D4C-8C7B-8188B1496D0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62290</xdr:rowOff>
    </xdr:from>
    <xdr:to>
      <xdr:col>68</xdr:col>
      <xdr:colOff>203200</xdr:colOff>
      <xdr:row>13</xdr:row>
      <xdr:rowOff>163890</xdr:rowOff>
    </xdr:to>
    <xdr:sp macro="" textlink="">
      <xdr:nvSpPr>
        <xdr:cNvPr id="459" name="楕円 458">
          <a:extLst>
            <a:ext uri="{FF2B5EF4-FFF2-40B4-BE49-F238E27FC236}">
              <a16:creationId xmlns:a16="http://schemas.microsoft.com/office/drawing/2014/main" id="{5127138C-447E-428C-BE6E-F39367E5630B}"/>
            </a:ext>
          </a:extLst>
        </xdr:cNvPr>
        <xdr:cNvSpPr/>
      </xdr:nvSpPr>
      <xdr:spPr>
        <a:xfrm>
          <a:off x="14351000" y="22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148667</xdr:rowOff>
    </xdr:from>
    <xdr:ext cx="762000" cy="259045"/>
    <xdr:sp macro="" textlink="">
      <xdr:nvSpPr>
        <xdr:cNvPr id="460" name="テキスト ボックス 459">
          <a:extLst>
            <a:ext uri="{FF2B5EF4-FFF2-40B4-BE49-F238E27FC236}">
              <a16:creationId xmlns:a16="http://schemas.microsoft.com/office/drawing/2014/main" id="{A7E4223C-D863-46CC-B1F1-5600DE38AF84}"/>
            </a:ext>
          </a:extLst>
        </xdr:cNvPr>
        <xdr:cNvSpPr txBox="1"/>
      </xdr:nvSpPr>
      <xdr:spPr>
        <a:xfrm>
          <a:off x="14020800" y="23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xdr:rowOff>
    </xdr:from>
    <xdr:to>
      <xdr:col>64</xdr:col>
      <xdr:colOff>152400</xdr:colOff>
      <xdr:row>14</xdr:row>
      <xdr:rowOff>109643</xdr:rowOff>
    </xdr:to>
    <xdr:sp macro="" textlink="">
      <xdr:nvSpPr>
        <xdr:cNvPr id="461" name="楕円 460">
          <a:extLst>
            <a:ext uri="{FF2B5EF4-FFF2-40B4-BE49-F238E27FC236}">
              <a16:creationId xmlns:a16="http://schemas.microsoft.com/office/drawing/2014/main" id="{EC2130AC-DD14-489C-8210-7F683DFCE544}"/>
            </a:ext>
          </a:extLst>
        </xdr:cNvPr>
        <xdr:cNvSpPr/>
      </xdr:nvSpPr>
      <xdr:spPr>
        <a:xfrm>
          <a:off x="13462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94420</xdr:rowOff>
    </xdr:from>
    <xdr:ext cx="762000" cy="259045"/>
    <xdr:sp macro="" textlink="">
      <xdr:nvSpPr>
        <xdr:cNvPr id="462" name="テキスト ボックス 461">
          <a:extLst>
            <a:ext uri="{FF2B5EF4-FFF2-40B4-BE49-F238E27FC236}">
              <a16:creationId xmlns:a16="http://schemas.microsoft.com/office/drawing/2014/main" id="{114ADB7C-3B4D-462D-8135-95AE217DDE7A}"/>
            </a:ext>
          </a:extLst>
        </xdr:cNvPr>
        <xdr:cNvSpPr txBox="1"/>
      </xdr:nvSpPr>
      <xdr:spPr>
        <a:xfrm>
          <a:off x="13131800" y="24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8,762
8,722
79.44
5,825,398
5,346,794
471,888
3,141,831
3,852,056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類似団体平均と比較し、</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これはラスパイレス指数が類似団体及び全国町村平均より高いことや、会計年度任用職員の増により、高い傾向が続いている。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退職者不補充の原則に基づいた必要最小限の職員採用にとどめ、管理職職員の適正化を図るとともに、</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効率的な組織編成や人員配置、事務事業の見直し等により人件費の抑制に努める。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170434</xdr:rowOff>
    </xdr:from>
    <xdr:to>
      <xdr:col>24</xdr:col>
      <xdr:colOff>25400</xdr:colOff>
      <xdr:row>38</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1408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170434</xdr:rowOff>
    </xdr:from>
    <xdr:to>
      <xdr:col>19</xdr:col>
      <xdr:colOff>187325</xdr:colOff>
      <xdr:row>39</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14084"/>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113284</xdr:rowOff>
    </xdr:from>
    <xdr:to>
      <xdr:col>15</xdr:col>
      <xdr:colOff>98425</xdr:colOff>
      <xdr:row>39</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2838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113284</xdr:rowOff>
    </xdr:from>
    <xdr:to>
      <xdr:col>11</xdr:col>
      <xdr:colOff>9525</xdr:colOff>
      <xdr:row>38</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283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57912</xdr:rowOff>
    </xdr:from>
    <xdr:to>
      <xdr:col>24</xdr:col>
      <xdr:colOff>76200</xdr:colOff>
      <xdr:row>38</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29989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34561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55626</xdr:rowOff>
    </xdr:from>
    <xdr:to>
      <xdr:col>15</xdr:col>
      <xdr:colOff>149225</xdr:colOff>
      <xdr:row>39</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62484</xdr:rowOff>
    </xdr:from>
    <xdr:to>
      <xdr:col>11</xdr:col>
      <xdr:colOff>60325</xdr:colOff>
      <xdr:row>38</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148861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94488</xdr:rowOff>
    </xdr:from>
    <xdr:to>
      <xdr:col>6</xdr:col>
      <xdr:colOff>171450</xdr:colOff>
      <xdr:row>39</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9415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であるが、前年</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度と比較</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すると</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増となっている。これは、主に公共施設や学校施設の電気料金等の増加によるものである。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施設老朽化に伴う公共施設の維持管理経費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や電算処理委託費等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見込まれるため、</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全体的な事務事業や委託内容の精査を進め、経常経費の削減をはじめとした物件費の抑制に努める。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111760</xdr:rowOff>
    </xdr:from>
    <xdr:to>
      <xdr:col>82</xdr:col>
      <xdr:colOff>107950</xdr:colOff>
      <xdr:row>15</xdr:row>
      <xdr:rowOff>85090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120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111760</xdr:rowOff>
    </xdr:from>
    <xdr:to>
      <xdr:col>78</xdr:col>
      <xdr:colOff>69850</xdr:colOff>
      <xdr:row>14</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1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17</xdr:row>
      <xdr:rowOff>54610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2730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17</xdr:row>
      <xdr:rowOff>115570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69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60960</xdr:rowOff>
    </xdr:from>
    <xdr:to>
      <xdr:col>78</xdr:col>
      <xdr:colOff>120650</xdr:colOff>
      <xdr:row>14</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類似団体平均と比較し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過去</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年間で最少の数値となっているが、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は障がい者福祉や子育て支援等の増加に伴い、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社会保障費の増加が見込まれるため、資格審査等の適正化や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単独事業の見直しにより、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引き続き財政健全化に努める。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671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61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類似団体平均と比較し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積立金については、財政調整基金等への積立や農業振興基金の新設により増となっている。また、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特別会計への繰出金</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、少子高齢化の影響による国民健康保険特別会計繰出金、介護保険特別会計繰出金、後期高齢者医療特別会計繰出金の増加が危惧される。公営企業会計について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独立採算制の原則に基づいた料金の見直しを行うなど、一般会計の負担とならないよう節度ある財政運営に努める。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55</xdr:row>
      <xdr:rowOff>16510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392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134620</xdr:rowOff>
    </xdr:from>
    <xdr:to>
      <xdr:col>78</xdr:col>
      <xdr:colOff>69850</xdr:colOff>
      <xdr:row>55</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92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54610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453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56</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4843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83820</xdr:rowOff>
    </xdr:from>
    <xdr:to>
      <xdr:col>78</xdr:col>
      <xdr:colOff>120650</xdr:colOff>
      <xdr:row>55</xdr:row>
      <xdr:rowOff>13970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24147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xdr:rowOff>
    </xdr:from>
    <xdr:to>
      <xdr:col>69</xdr:col>
      <xdr:colOff>142875</xdr:colOff>
      <xdr:row>55</xdr:row>
      <xdr:rowOff>105410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115587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類似団体平均と比較し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となっている。これは一部事務組合負担金の増（前年度比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73,479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増）によるものである。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は、補助金の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目的や内容の再確認のほか、妥当性</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の検証や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見直しを行い、整理や合理化によ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補助費等の抑制に努める。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38</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5863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037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174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度と比較</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すると</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月発生の豪雨災害による災害復旧事業債借入の増によるものである。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（仮称）</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子育て支援</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センター建設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などの大型事業を予定しているため、</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起債借入による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公債費の増加が見込まれる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計画的な償還を図</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るとともに、交付税</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措置が見込める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の活用や事業の取捨選択により、将来負担の軽減に努める。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200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16511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200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27939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467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27939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2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類似団体平均と比較し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今後とも事務事業の見直しを行うことで経常経費の削減に努め、経常収支比率の抑制</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69850</xdr:rowOff>
    </xdr:from>
    <xdr:to>
      <xdr:col>82</xdr:col>
      <xdr:colOff>107950</xdr:colOff>
      <xdr:row>77</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0005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69850</xdr:rowOff>
    </xdr:from>
    <xdr:to>
      <xdr:col>78</xdr:col>
      <xdr:colOff>69850</xdr:colOff>
      <xdr:row>77</xdr:row>
      <xdr:rowOff>37846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00050"/>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77</xdr:row>
      <xdr:rowOff>149861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39496"/>
          <a:ext cx="8890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149861</xdr:rowOff>
    </xdr:from>
    <xdr:to>
      <xdr:col>69</xdr:col>
      <xdr:colOff>92075</xdr:colOff>
      <xdr:row>78</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351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30480</xdr:rowOff>
    </xdr:from>
    <xdr:to>
      <xdr:col>82</xdr:col>
      <xdr:colOff>158750</xdr:colOff>
      <xdr:row>77</xdr:row>
      <xdr:rowOff>132080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2557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19050</xdr:rowOff>
    </xdr:from>
    <xdr:to>
      <xdr:col>78</xdr:col>
      <xdr:colOff>120650</xdr:colOff>
      <xdr:row>76</xdr:row>
      <xdr:rowOff>120650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130827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99061</xdr:rowOff>
    </xdr:from>
    <xdr:to>
      <xdr:col>69</xdr:col>
      <xdr:colOff>142875</xdr:colOff>
      <xdr:row>78</xdr:row>
      <xdr:rowOff>29211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37200</xdr:rowOff>
    </xdr:from>
    <xdr:to>
      <xdr:col>29</xdr:col>
      <xdr:colOff>127000</xdr:colOff>
      <xdr:row>18</xdr:row>
      <xdr:rowOff>75202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70925"/>
          <a:ext cx="647700" cy="38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148263</xdr:rowOff>
    </xdr:from>
    <xdr:to>
      <xdr:col>26</xdr:col>
      <xdr:colOff>50800</xdr:colOff>
      <xdr:row>18</xdr:row>
      <xdr:rowOff>75202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10538"/>
          <a:ext cx="698500" cy="98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148263</xdr:rowOff>
    </xdr:from>
    <xdr:to>
      <xdr:col>22</xdr:col>
      <xdr:colOff>114300</xdr:colOff>
      <xdr:row>19</xdr:row>
      <xdr:rowOff>61532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10538"/>
          <a:ext cx="698500" cy="256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61532</xdr:rowOff>
    </xdr:from>
    <xdr:to>
      <xdr:col>18</xdr:col>
      <xdr:colOff>177800</xdr:colOff>
      <xdr:row>19</xdr:row>
      <xdr:rowOff>66470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66707"/>
          <a:ext cx="698500" cy="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157850</xdr:rowOff>
    </xdr:from>
    <xdr:to>
      <xdr:col>29</xdr:col>
      <xdr:colOff>177800</xdr:colOff>
      <xdr:row>18</xdr:row>
      <xdr:rowOff>88000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20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129927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9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24402</xdr:rowOff>
    </xdr:from>
    <xdr:to>
      <xdr:col>26</xdr:col>
      <xdr:colOff>101600</xdr:colOff>
      <xdr:row>18</xdr:row>
      <xdr:rowOff>126002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58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110779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44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97463</xdr:rowOff>
    </xdr:from>
    <xdr:to>
      <xdr:col>22</xdr:col>
      <xdr:colOff>165100</xdr:colOff>
      <xdr:row>18</xdr:row>
      <xdr:rowOff>27613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59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12390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4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10732</xdr:rowOff>
    </xdr:from>
    <xdr:to>
      <xdr:col>19</xdr:col>
      <xdr:colOff>38100</xdr:colOff>
      <xdr:row>19</xdr:row>
      <xdr:rowOff>112332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15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97109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0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15670</xdr:rowOff>
    </xdr:from>
    <xdr:to>
      <xdr:col>15</xdr:col>
      <xdr:colOff>101600</xdr:colOff>
      <xdr:row>19</xdr:row>
      <xdr:rowOff>117270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2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102047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0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41079</xdr:rowOff>
    </xdr:from>
    <xdr:to>
      <xdr:col>29</xdr:col>
      <xdr:colOff>127000</xdr:colOff>
      <xdr:row>36</xdr:row>
      <xdr:rowOff>77296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94329"/>
          <a:ext cx="647700" cy="36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77296</xdr:rowOff>
    </xdr:from>
    <xdr:to>
      <xdr:col>26</xdr:col>
      <xdr:colOff>50800</xdr:colOff>
      <xdr:row>36</xdr:row>
      <xdr:rowOff>84741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30546"/>
          <a:ext cx="698500" cy="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84741</xdr:rowOff>
    </xdr:from>
    <xdr:to>
      <xdr:col>22</xdr:col>
      <xdr:colOff>114300</xdr:colOff>
      <xdr:row>36</xdr:row>
      <xdr:rowOff>85330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37991"/>
          <a:ext cx="698500" cy="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85330</xdr:rowOff>
    </xdr:from>
    <xdr:to>
      <xdr:col>18</xdr:col>
      <xdr:colOff>177800</xdr:colOff>
      <xdr:row>36</xdr:row>
      <xdr:rowOff>108973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38580"/>
          <a:ext cx="698500" cy="23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333179</xdr:rowOff>
    </xdr:from>
    <xdr:to>
      <xdr:col>29</xdr:col>
      <xdr:colOff>177800</xdr:colOff>
      <xdr:row>36</xdr:row>
      <xdr:rowOff>91879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4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305256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1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26496</xdr:rowOff>
    </xdr:from>
    <xdr:to>
      <xdr:col>26</xdr:col>
      <xdr:colOff>101600</xdr:colOff>
      <xdr:row>36</xdr:row>
      <xdr:rowOff>128096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79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112873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6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33941</xdr:rowOff>
    </xdr:from>
    <xdr:to>
      <xdr:col>22</xdr:col>
      <xdr:colOff>165100</xdr:colOff>
      <xdr:row>36</xdr:row>
      <xdr:rowOff>135541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8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120318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7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34530</xdr:rowOff>
    </xdr:from>
    <xdr:to>
      <xdr:col>19</xdr:col>
      <xdr:colOff>38100</xdr:colOff>
      <xdr:row>36</xdr:row>
      <xdr:rowOff>136130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87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120907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58173</xdr:rowOff>
    </xdr:from>
    <xdr:to>
      <xdr:col>15</xdr:col>
      <xdr:colOff>101600</xdr:colOff>
      <xdr:row>36</xdr:row>
      <xdr:rowOff>159773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11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144550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9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8,762
8,722
79.44
5,825,398
5,346,794
471,888
3,141,831
3,852,056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106288</xdr:rowOff>
    </xdr:from>
    <xdr:to>
      <xdr:col>24</xdr:col>
      <xdr:colOff>63500</xdr:colOff>
      <xdr:row>37</xdr:row>
      <xdr:rowOff>118010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49938"/>
          <a:ext cx="8382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165733</xdr:rowOff>
    </xdr:from>
    <xdr:to>
      <xdr:col>19</xdr:col>
      <xdr:colOff>177800</xdr:colOff>
      <xdr:row>37</xdr:row>
      <xdr:rowOff>118010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337933"/>
          <a:ext cx="889000" cy="12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165733</xdr:rowOff>
    </xdr:from>
    <xdr:to>
      <xdr:col>15</xdr:col>
      <xdr:colOff>50800</xdr:colOff>
      <xdr:row>38</xdr:row>
      <xdr:rowOff>127987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37933"/>
          <a:ext cx="889000" cy="3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111729</xdr:rowOff>
    </xdr:from>
    <xdr:to>
      <xdr:col>10</xdr:col>
      <xdr:colOff>114300</xdr:colOff>
      <xdr:row>38</xdr:row>
      <xdr:rowOff>127987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626829"/>
          <a:ext cx="889000" cy="1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55488</xdr:rowOff>
    </xdr:from>
    <xdr:to>
      <xdr:col>24</xdr:col>
      <xdr:colOff>114300</xdr:colOff>
      <xdr:row>37</xdr:row>
      <xdr:rowOff>157088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33915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7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67210</xdr:rowOff>
    </xdr:from>
    <xdr:to>
      <xdr:col>20</xdr:col>
      <xdr:colOff>38100</xdr:colOff>
      <xdr:row>37</xdr:row>
      <xdr:rowOff>168810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159938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50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114933</xdr:rowOff>
    </xdr:from>
    <xdr:to>
      <xdr:col>15</xdr:col>
      <xdr:colOff>101600</xdr:colOff>
      <xdr:row>37</xdr:row>
      <xdr:rowOff>45083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61610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06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77187</xdr:rowOff>
    </xdr:from>
    <xdr:to>
      <xdr:col>10</xdr:col>
      <xdr:colOff>165100</xdr:colOff>
      <xdr:row>39</xdr:row>
      <xdr:rowOff>7337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9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169914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8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60929</xdr:rowOff>
    </xdr:from>
    <xdr:to>
      <xdr:col>6</xdr:col>
      <xdr:colOff>38100</xdr:colOff>
      <xdr:row>38</xdr:row>
      <xdr:rowOff>162529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7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153656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6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12450</xdr:rowOff>
    </xdr:from>
    <xdr:to>
      <xdr:col>24</xdr:col>
      <xdr:colOff>63500</xdr:colOff>
      <xdr:row>59</xdr:row>
      <xdr:rowOff>15191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128000"/>
          <a:ext cx="838200" cy="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12450</xdr:rowOff>
    </xdr:from>
    <xdr:to>
      <xdr:col>19</xdr:col>
      <xdr:colOff>177800</xdr:colOff>
      <xdr:row>59</xdr:row>
      <xdr:rowOff>19252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128000"/>
          <a:ext cx="889000" cy="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131063</xdr:rowOff>
    </xdr:from>
    <xdr:to>
      <xdr:col>15</xdr:col>
      <xdr:colOff>50800</xdr:colOff>
      <xdr:row>59</xdr:row>
      <xdr:rowOff>19252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75163"/>
          <a:ext cx="889000" cy="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109520</xdr:rowOff>
    </xdr:from>
    <xdr:to>
      <xdr:col>10</xdr:col>
      <xdr:colOff>114300</xdr:colOff>
      <xdr:row>58</xdr:row>
      <xdr:rowOff>131063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53620"/>
          <a:ext cx="889000" cy="2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135841</xdr:rowOff>
    </xdr:from>
    <xdr:to>
      <xdr:col>24</xdr:col>
      <xdr:colOff>114300</xdr:colOff>
      <xdr:row>59</xdr:row>
      <xdr:rowOff>65991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50768</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9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133100</xdr:rowOff>
    </xdr:from>
    <xdr:to>
      <xdr:col>20</xdr:col>
      <xdr:colOff>38100</xdr:colOff>
      <xdr:row>59</xdr:row>
      <xdr:rowOff>63250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7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54377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6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139902</xdr:rowOff>
    </xdr:from>
    <xdr:to>
      <xdr:col>15</xdr:col>
      <xdr:colOff>101600</xdr:colOff>
      <xdr:row>59</xdr:row>
      <xdr:rowOff>70052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8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61179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7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80263</xdr:rowOff>
    </xdr:from>
    <xdr:to>
      <xdr:col>10</xdr:col>
      <xdr:colOff>165100</xdr:colOff>
      <xdr:row>59</xdr:row>
      <xdr:rowOff>10413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26940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9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58720</xdr:rowOff>
    </xdr:from>
    <xdr:to>
      <xdr:col>6</xdr:col>
      <xdr:colOff>38100</xdr:colOff>
      <xdr:row>58</xdr:row>
      <xdr:rowOff>160320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5397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20631</xdr:rowOff>
    </xdr:from>
    <xdr:to>
      <xdr:col>24</xdr:col>
      <xdr:colOff>63500</xdr:colOff>
      <xdr:row>79</xdr:row>
      <xdr:rowOff>26150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65181"/>
          <a:ext cx="8382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26150</xdr:rowOff>
    </xdr:from>
    <xdr:to>
      <xdr:col>19</xdr:col>
      <xdr:colOff>177800</xdr:colOff>
      <xdr:row>79</xdr:row>
      <xdr:rowOff>44374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70700"/>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41777</xdr:rowOff>
    </xdr:from>
    <xdr:to>
      <xdr:col>15</xdr:col>
      <xdr:colOff>50800</xdr:colOff>
      <xdr:row>79</xdr:row>
      <xdr:rowOff>44374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86327"/>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41777</xdr:rowOff>
    </xdr:from>
    <xdr:to>
      <xdr:col>10</xdr:col>
      <xdr:colOff>114300</xdr:colOff>
      <xdr:row>79</xdr:row>
      <xdr:rowOff>55200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86327"/>
          <a:ext cx="889000" cy="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141281</xdr:rowOff>
    </xdr:from>
    <xdr:to>
      <xdr:col>24</xdr:col>
      <xdr:colOff>114300</xdr:colOff>
      <xdr:row>79</xdr:row>
      <xdr:rowOff>71431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56208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2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146800</xdr:rowOff>
    </xdr:from>
    <xdr:to>
      <xdr:col>20</xdr:col>
      <xdr:colOff>38100</xdr:colOff>
      <xdr:row>79</xdr:row>
      <xdr:rowOff>76950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68077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165024</xdr:rowOff>
    </xdr:from>
    <xdr:to>
      <xdr:col>15</xdr:col>
      <xdr:colOff>101600</xdr:colOff>
      <xdr:row>79</xdr:row>
      <xdr:rowOff>95174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86301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3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162427</xdr:rowOff>
    </xdr:from>
    <xdr:to>
      <xdr:col>10</xdr:col>
      <xdr:colOff>165100</xdr:colOff>
      <xdr:row>79</xdr:row>
      <xdr:rowOff>92577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83704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2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4400</xdr:rowOff>
    </xdr:from>
    <xdr:to>
      <xdr:col>6</xdr:col>
      <xdr:colOff>38100</xdr:colOff>
      <xdr:row>79</xdr:row>
      <xdr:rowOff>106000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97127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10719</xdr:rowOff>
    </xdr:from>
    <xdr:to>
      <xdr:col>24</xdr:col>
      <xdr:colOff>63500</xdr:colOff>
      <xdr:row>97</xdr:row>
      <xdr:rowOff>86691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69919"/>
          <a:ext cx="838200" cy="2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10719</xdr:rowOff>
    </xdr:from>
    <xdr:to>
      <xdr:col>19</xdr:col>
      <xdr:colOff>177800</xdr:colOff>
      <xdr:row>97</xdr:row>
      <xdr:rowOff>136982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69919"/>
          <a:ext cx="889000" cy="29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136982</xdr:rowOff>
    </xdr:from>
    <xdr:to>
      <xdr:col>15</xdr:col>
      <xdr:colOff>50800</xdr:colOff>
      <xdr:row>97</xdr:row>
      <xdr:rowOff>165709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67632"/>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165709</xdr:rowOff>
    </xdr:from>
    <xdr:to>
      <xdr:col>10</xdr:col>
      <xdr:colOff>114300</xdr:colOff>
      <xdr:row>98</xdr:row>
      <xdr:rowOff>13666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96359"/>
          <a:ext cx="889000" cy="1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35891</xdr:rowOff>
    </xdr:from>
    <xdr:to>
      <xdr:col>24</xdr:col>
      <xdr:colOff>114300</xdr:colOff>
      <xdr:row>97</xdr:row>
      <xdr:rowOff>137491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122268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131369</xdr:rowOff>
    </xdr:from>
    <xdr:to>
      <xdr:col>20</xdr:col>
      <xdr:colOff>38100</xdr:colOff>
      <xdr:row>96</xdr:row>
      <xdr:rowOff>61519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52646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1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86182</xdr:rowOff>
    </xdr:from>
    <xdr:to>
      <xdr:col>15</xdr:col>
      <xdr:colOff>101600</xdr:colOff>
      <xdr:row>98</xdr:row>
      <xdr:rowOff>16332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7459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0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114909</xdr:rowOff>
    </xdr:from>
    <xdr:to>
      <xdr:col>10</xdr:col>
      <xdr:colOff>165100</xdr:colOff>
      <xdr:row>98</xdr:row>
      <xdr:rowOff>45059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36186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3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134316</xdr:rowOff>
    </xdr:from>
    <xdr:to>
      <xdr:col>6</xdr:col>
      <xdr:colOff>38100</xdr:colOff>
      <xdr:row>98</xdr:row>
      <xdr:rowOff>64466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6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55593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5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159108</xdr:rowOff>
    </xdr:from>
    <xdr:to>
      <xdr:col>55</xdr:col>
      <xdr:colOff>0</xdr:colOff>
      <xdr:row>35</xdr:row>
      <xdr:rowOff>61427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88408"/>
          <a:ext cx="838200" cy="7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140249</xdr:rowOff>
    </xdr:from>
    <xdr:to>
      <xdr:col>50</xdr:col>
      <xdr:colOff>114300</xdr:colOff>
      <xdr:row>34</xdr:row>
      <xdr:rowOff>159108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798099"/>
          <a:ext cx="889000" cy="19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140249</xdr:rowOff>
    </xdr:from>
    <xdr:to>
      <xdr:col>45</xdr:col>
      <xdr:colOff>177800</xdr:colOff>
      <xdr:row>36</xdr:row>
      <xdr:rowOff>148496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98099"/>
          <a:ext cx="889000" cy="52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148496</xdr:rowOff>
    </xdr:from>
    <xdr:to>
      <xdr:col>41</xdr:col>
      <xdr:colOff>50800</xdr:colOff>
      <xdr:row>37</xdr:row>
      <xdr:rowOff>3331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20696"/>
          <a:ext cx="889000" cy="2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10627</xdr:rowOff>
    </xdr:from>
    <xdr:to>
      <xdr:col>55</xdr:col>
      <xdr:colOff>50800</xdr:colOff>
      <xdr:row>35</xdr:row>
      <xdr:rowOff>112227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160504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8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108308</xdr:rowOff>
    </xdr:from>
    <xdr:to>
      <xdr:col>50</xdr:col>
      <xdr:colOff>165100</xdr:colOff>
      <xdr:row>35</xdr:row>
      <xdr:rowOff>38458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3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54985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71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89449</xdr:rowOff>
    </xdr:from>
    <xdr:to>
      <xdr:col>46</xdr:col>
      <xdr:colOff>38100</xdr:colOff>
      <xdr:row>34</xdr:row>
      <xdr:rowOff>19599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4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10726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4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97696</xdr:rowOff>
    </xdr:from>
    <xdr:to>
      <xdr:col>41</xdr:col>
      <xdr:colOff>101600</xdr:colOff>
      <xdr:row>37</xdr:row>
      <xdr:rowOff>27846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6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18973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6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123981</xdr:rowOff>
    </xdr:from>
    <xdr:to>
      <xdr:col>36</xdr:col>
      <xdr:colOff>165100</xdr:colOff>
      <xdr:row>37</xdr:row>
      <xdr:rowOff>54131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45258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8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7522</xdr:rowOff>
    </xdr:from>
    <xdr:to>
      <xdr:col>55</xdr:col>
      <xdr:colOff>0</xdr:colOff>
      <xdr:row>59</xdr:row>
      <xdr:rowOff>13908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123072"/>
          <a:ext cx="8382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7031</xdr:rowOff>
    </xdr:from>
    <xdr:to>
      <xdr:col>50</xdr:col>
      <xdr:colOff>114300</xdr:colOff>
      <xdr:row>59</xdr:row>
      <xdr:rowOff>7522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122581"/>
          <a:ext cx="889000" cy="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169405</xdr:rowOff>
    </xdr:from>
    <xdr:to>
      <xdr:col>45</xdr:col>
      <xdr:colOff>177800</xdr:colOff>
      <xdr:row>59</xdr:row>
      <xdr:rowOff>7031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113505"/>
          <a:ext cx="889000" cy="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104704</xdr:rowOff>
    </xdr:from>
    <xdr:to>
      <xdr:col>41</xdr:col>
      <xdr:colOff>50800</xdr:colOff>
      <xdr:row>58</xdr:row>
      <xdr:rowOff>169405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48804"/>
          <a:ext cx="889000" cy="6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134558</xdr:rowOff>
    </xdr:from>
    <xdr:to>
      <xdr:col>55</xdr:col>
      <xdr:colOff>50800</xdr:colOff>
      <xdr:row>59</xdr:row>
      <xdr:rowOff>64708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49485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9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128172</xdr:rowOff>
    </xdr:from>
    <xdr:to>
      <xdr:col>50</xdr:col>
      <xdr:colOff>165100</xdr:colOff>
      <xdr:row>59</xdr:row>
      <xdr:rowOff>58322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7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49449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6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127681</xdr:rowOff>
    </xdr:from>
    <xdr:to>
      <xdr:col>46</xdr:col>
      <xdr:colOff>38100</xdr:colOff>
      <xdr:row>59</xdr:row>
      <xdr:rowOff>57831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48958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6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118605</xdr:rowOff>
    </xdr:from>
    <xdr:to>
      <xdr:col>41</xdr:col>
      <xdr:colOff>101600</xdr:colOff>
      <xdr:row>59</xdr:row>
      <xdr:rowOff>48755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39882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5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53904</xdr:rowOff>
    </xdr:from>
    <xdr:to>
      <xdr:col>36</xdr:col>
      <xdr:colOff>165100</xdr:colOff>
      <xdr:row>58</xdr:row>
      <xdr:rowOff>155504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146631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1009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95548</xdr:rowOff>
    </xdr:from>
    <xdr:to>
      <xdr:col>55</xdr:col>
      <xdr:colOff>0</xdr:colOff>
      <xdr:row>78</xdr:row>
      <xdr:rowOff>109406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68648"/>
          <a:ext cx="8382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68363</xdr:rowOff>
    </xdr:from>
    <xdr:to>
      <xdr:col>50</xdr:col>
      <xdr:colOff>114300</xdr:colOff>
      <xdr:row>78</xdr:row>
      <xdr:rowOff>109406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41463"/>
          <a:ext cx="889000" cy="4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68363</xdr:rowOff>
    </xdr:from>
    <xdr:to>
      <xdr:col>45</xdr:col>
      <xdr:colOff>177800</xdr:colOff>
      <xdr:row>78</xdr:row>
      <xdr:rowOff>97281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41463"/>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97281</xdr:rowOff>
    </xdr:from>
    <xdr:to>
      <xdr:col>41</xdr:col>
      <xdr:colOff>50800</xdr:colOff>
      <xdr:row>78</xdr:row>
      <xdr:rowOff>116731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70381"/>
          <a:ext cx="8890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44748</xdr:rowOff>
    </xdr:from>
    <xdr:to>
      <xdr:col>55</xdr:col>
      <xdr:colOff>50800</xdr:colOff>
      <xdr:row>78</xdr:row>
      <xdr:rowOff>146348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131125</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3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58606</xdr:rowOff>
    </xdr:from>
    <xdr:to>
      <xdr:col>50</xdr:col>
      <xdr:colOff>165100</xdr:colOff>
      <xdr:row>78</xdr:row>
      <xdr:rowOff>160206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3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151333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17563</xdr:rowOff>
    </xdr:from>
    <xdr:to>
      <xdr:col>46</xdr:col>
      <xdr:colOff>38100</xdr:colOff>
      <xdr:row>78</xdr:row>
      <xdr:rowOff>119163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9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110290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8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46481</xdr:rowOff>
    </xdr:from>
    <xdr:to>
      <xdr:col>41</xdr:col>
      <xdr:colOff>101600</xdr:colOff>
      <xdr:row>78</xdr:row>
      <xdr:rowOff>148081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1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139208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1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65931</xdr:rowOff>
    </xdr:from>
    <xdr:to>
      <xdr:col>36</xdr:col>
      <xdr:colOff>165100</xdr:colOff>
      <xdr:row>78</xdr:row>
      <xdr:rowOff>167531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158658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53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134978</xdr:rowOff>
    </xdr:from>
    <xdr:to>
      <xdr:col>55</xdr:col>
      <xdr:colOff>0</xdr:colOff>
      <xdr:row>97</xdr:row>
      <xdr:rowOff>147047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65628"/>
          <a:ext cx="8382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147047</xdr:rowOff>
    </xdr:from>
    <xdr:to>
      <xdr:col>50</xdr:col>
      <xdr:colOff>114300</xdr:colOff>
      <xdr:row>97</xdr:row>
      <xdr:rowOff>163035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77697"/>
          <a:ext cx="889000" cy="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104519</xdr:rowOff>
    </xdr:from>
    <xdr:to>
      <xdr:col>45</xdr:col>
      <xdr:colOff>177800</xdr:colOff>
      <xdr:row>97</xdr:row>
      <xdr:rowOff>163035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735169"/>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117974</xdr:rowOff>
    </xdr:from>
    <xdr:to>
      <xdr:col>41</xdr:col>
      <xdr:colOff>50800</xdr:colOff>
      <xdr:row>97</xdr:row>
      <xdr:rowOff>104519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577174"/>
          <a:ext cx="889000" cy="15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84178</xdr:rowOff>
    </xdr:from>
    <xdr:to>
      <xdr:col>55</xdr:col>
      <xdr:colOff>50800</xdr:colOff>
      <xdr:row>98</xdr:row>
      <xdr:rowOff>14328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170555</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2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96247</xdr:rowOff>
    </xdr:from>
    <xdr:to>
      <xdr:col>50</xdr:col>
      <xdr:colOff>165100</xdr:colOff>
      <xdr:row>98</xdr:row>
      <xdr:rowOff>26397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17524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1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112235</xdr:rowOff>
    </xdr:from>
    <xdr:to>
      <xdr:col>46</xdr:col>
      <xdr:colOff>38100</xdr:colOff>
      <xdr:row>98</xdr:row>
      <xdr:rowOff>42385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4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33512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3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53719</xdr:rowOff>
    </xdr:from>
    <xdr:to>
      <xdr:col>41</xdr:col>
      <xdr:colOff>101600</xdr:colOff>
      <xdr:row>97</xdr:row>
      <xdr:rowOff>155319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146446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7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67174</xdr:rowOff>
    </xdr:from>
    <xdr:to>
      <xdr:col>36</xdr:col>
      <xdr:colOff>165100</xdr:colOff>
      <xdr:row>96</xdr:row>
      <xdr:rowOff>168774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13851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0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29067</xdr:rowOff>
    </xdr:from>
    <xdr:to>
      <xdr:col>85</xdr:col>
      <xdr:colOff>127000</xdr:colOff>
      <xdr:row>37</xdr:row>
      <xdr:rowOff>160119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372717"/>
          <a:ext cx="838200" cy="1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160119</xdr:rowOff>
    </xdr:from>
    <xdr:to>
      <xdr:col>81</xdr:col>
      <xdr:colOff>50800</xdr:colOff>
      <xdr:row>38</xdr:row>
      <xdr:rowOff>30256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03769"/>
          <a:ext cx="889000" cy="4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30256</xdr:rowOff>
    </xdr:from>
    <xdr:to>
      <xdr:col>76</xdr:col>
      <xdr:colOff>114300</xdr:colOff>
      <xdr:row>38</xdr:row>
      <xdr:rowOff>87634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45356"/>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87634</xdr:rowOff>
    </xdr:from>
    <xdr:to>
      <xdr:col>71</xdr:col>
      <xdr:colOff>177800</xdr:colOff>
      <xdr:row>38</xdr:row>
      <xdr:rowOff>138749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02734"/>
          <a:ext cx="8890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149717</xdr:rowOff>
    </xdr:from>
    <xdr:to>
      <xdr:col>85</xdr:col>
      <xdr:colOff>177800</xdr:colOff>
      <xdr:row>37</xdr:row>
      <xdr:rowOff>79867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1144</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7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109319</xdr:rowOff>
    </xdr:from>
    <xdr:to>
      <xdr:col>81</xdr:col>
      <xdr:colOff>101600</xdr:colOff>
      <xdr:row>38</xdr:row>
      <xdr:rowOff>39469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5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55996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2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150906</xdr:rowOff>
    </xdr:from>
    <xdr:to>
      <xdr:col>76</xdr:col>
      <xdr:colOff>165100</xdr:colOff>
      <xdr:row>38</xdr:row>
      <xdr:rowOff>81056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97583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6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36834</xdr:rowOff>
    </xdr:from>
    <xdr:to>
      <xdr:col>72</xdr:col>
      <xdr:colOff>38100</xdr:colOff>
      <xdr:row>38</xdr:row>
      <xdr:rowOff>138434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5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129561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4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87949</xdr:rowOff>
    </xdr:from>
    <xdr:to>
      <xdr:col>67</xdr:col>
      <xdr:colOff>101600</xdr:colOff>
      <xdr:row>39</xdr:row>
      <xdr:rowOff>18099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9226</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95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71476</xdr:rowOff>
    </xdr:from>
    <xdr:to>
      <xdr:col>85</xdr:col>
      <xdr:colOff>127000</xdr:colOff>
      <xdr:row>77</xdr:row>
      <xdr:rowOff>72171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73126"/>
          <a:ext cx="8382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72171</xdr:rowOff>
    </xdr:from>
    <xdr:to>
      <xdr:col>81</xdr:col>
      <xdr:colOff>50800</xdr:colOff>
      <xdr:row>77</xdr:row>
      <xdr:rowOff>80528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73821"/>
          <a:ext cx="889000" cy="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80528</xdr:rowOff>
    </xdr:from>
    <xdr:to>
      <xdr:col>76</xdr:col>
      <xdr:colOff>114300</xdr:colOff>
      <xdr:row>77</xdr:row>
      <xdr:rowOff>90326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8217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90326</xdr:rowOff>
    </xdr:from>
    <xdr:to>
      <xdr:col>71</xdr:col>
      <xdr:colOff>177800</xdr:colOff>
      <xdr:row>77</xdr:row>
      <xdr:rowOff>103060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91976"/>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20676</xdr:rowOff>
    </xdr:from>
    <xdr:to>
      <xdr:col>85</xdr:col>
      <xdr:colOff>177800</xdr:colOff>
      <xdr:row>77</xdr:row>
      <xdr:rowOff>122276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2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170553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21371</xdr:rowOff>
    </xdr:from>
    <xdr:to>
      <xdr:col>81</xdr:col>
      <xdr:colOff>101600</xdr:colOff>
      <xdr:row>77</xdr:row>
      <xdr:rowOff>122971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2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114098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29728</xdr:rowOff>
    </xdr:from>
    <xdr:to>
      <xdr:col>76</xdr:col>
      <xdr:colOff>165100</xdr:colOff>
      <xdr:row>77</xdr:row>
      <xdr:rowOff>131328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3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122455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39526</xdr:rowOff>
    </xdr:from>
    <xdr:to>
      <xdr:col>72</xdr:col>
      <xdr:colOff>38100</xdr:colOff>
      <xdr:row>77</xdr:row>
      <xdr:rowOff>141126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4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132253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52260</xdr:rowOff>
    </xdr:from>
    <xdr:to>
      <xdr:col>67</xdr:col>
      <xdr:colOff>101600</xdr:colOff>
      <xdr:row>77</xdr:row>
      <xdr:rowOff>153860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144987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4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22915</xdr:rowOff>
    </xdr:from>
    <xdr:to>
      <xdr:col>85</xdr:col>
      <xdr:colOff>127000</xdr:colOff>
      <xdr:row>99</xdr:row>
      <xdr:rowOff>33924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96465"/>
          <a:ext cx="838200" cy="1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22915</xdr:rowOff>
    </xdr:from>
    <xdr:to>
      <xdr:col>81</xdr:col>
      <xdr:colOff>50800</xdr:colOff>
      <xdr:row>99</xdr:row>
      <xdr:rowOff>43506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96465"/>
          <a:ext cx="8890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110927</xdr:rowOff>
    </xdr:from>
    <xdr:to>
      <xdr:col>76</xdr:col>
      <xdr:colOff>114300</xdr:colOff>
      <xdr:row>99</xdr:row>
      <xdr:rowOff>43506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13027"/>
          <a:ext cx="889000" cy="10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110927</xdr:rowOff>
    </xdr:from>
    <xdr:to>
      <xdr:col>71</xdr:col>
      <xdr:colOff>177800</xdr:colOff>
      <xdr:row>99</xdr:row>
      <xdr:rowOff>49719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13027"/>
          <a:ext cx="889000" cy="1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154574</xdr:rowOff>
    </xdr:from>
    <xdr:to>
      <xdr:col>85</xdr:col>
      <xdr:colOff>177800</xdr:colOff>
      <xdr:row>99</xdr:row>
      <xdr:rowOff>84724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143565</xdr:rowOff>
    </xdr:from>
    <xdr:to>
      <xdr:col>81</xdr:col>
      <xdr:colOff>101600</xdr:colOff>
      <xdr:row>99</xdr:row>
      <xdr:rowOff>73715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64842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3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164156</xdr:rowOff>
    </xdr:from>
    <xdr:to>
      <xdr:col>76</xdr:col>
      <xdr:colOff>165100</xdr:colOff>
      <xdr:row>99</xdr:row>
      <xdr:rowOff>94306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85433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5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60127</xdr:rowOff>
    </xdr:from>
    <xdr:to>
      <xdr:col>72</xdr:col>
      <xdr:colOff>38100</xdr:colOff>
      <xdr:row>98</xdr:row>
      <xdr:rowOff>161727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6804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3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170369</xdr:rowOff>
    </xdr:from>
    <xdr:to>
      <xdr:col>67</xdr:col>
      <xdr:colOff>101600</xdr:colOff>
      <xdr:row>99</xdr:row>
      <xdr:rowOff>100519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91646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31572</xdr:rowOff>
    </xdr:from>
    <xdr:to>
      <xdr:col>116</xdr:col>
      <xdr:colOff>63500</xdr:colOff>
      <xdr:row>59</xdr:row>
      <xdr:rowOff>57894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47122"/>
          <a:ext cx="838200" cy="2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31441</xdr:rowOff>
    </xdr:from>
    <xdr:to>
      <xdr:col>111</xdr:col>
      <xdr:colOff>177800</xdr:colOff>
      <xdr:row>59</xdr:row>
      <xdr:rowOff>31572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46991"/>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30494</xdr:rowOff>
    </xdr:from>
    <xdr:to>
      <xdr:col>107</xdr:col>
      <xdr:colOff>50800</xdr:colOff>
      <xdr:row>59</xdr:row>
      <xdr:rowOff>31441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46044"/>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29221</xdr:rowOff>
    </xdr:from>
    <xdr:to>
      <xdr:col>102</xdr:col>
      <xdr:colOff>114300</xdr:colOff>
      <xdr:row>59</xdr:row>
      <xdr:rowOff>30494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44771"/>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7094</xdr:rowOff>
    </xdr:from>
    <xdr:to>
      <xdr:col>116</xdr:col>
      <xdr:colOff>114300</xdr:colOff>
      <xdr:row>59</xdr:row>
      <xdr:rowOff>108694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104458</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4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152222</xdr:rowOff>
    </xdr:from>
    <xdr:to>
      <xdr:col>112</xdr:col>
      <xdr:colOff>38100</xdr:colOff>
      <xdr:row>59</xdr:row>
      <xdr:rowOff>82372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73499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8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152091</xdr:rowOff>
    </xdr:from>
    <xdr:to>
      <xdr:col>107</xdr:col>
      <xdr:colOff>101600</xdr:colOff>
      <xdr:row>59</xdr:row>
      <xdr:rowOff>82241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9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73368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8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151144</xdr:rowOff>
    </xdr:from>
    <xdr:to>
      <xdr:col>102</xdr:col>
      <xdr:colOff>165100</xdr:colOff>
      <xdr:row>59</xdr:row>
      <xdr:rowOff>81294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72421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8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149871</xdr:rowOff>
    </xdr:from>
    <xdr:to>
      <xdr:col>98</xdr:col>
      <xdr:colOff>38100</xdr:colOff>
      <xdr:row>59</xdr:row>
      <xdr:rowOff>80021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71148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8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32920</xdr:rowOff>
    </xdr:from>
    <xdr:to>
      <xdr:col>116</xdr:col>
      <xdr:colOff>63500</xdr:colOff>
      <xdr:row>77</xdr:row>
      <xdr:rowOff>71470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34570"/>
          <a:ext cx="838200" cy="3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71470</xdr:rowOff>
    </xdr:from>
    <xdr:to>
      <xdr:col>111</xdr:col>
      <xdr:colOff>177800</xdr:colOff>
      <xdr:row>77</xdr:row>
      <xdr:rowOff>73475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73120"/>
          <a:ext cx="889000" cy="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73475</xdr:rowOff>
    </xdr:from>
    <xdr:to>
      <xdr:col>107</xdr:col>
      <xdr:colOff>50800</xdr:colOff>
      <xdr:row>77</xdr:row>
      <xdr:rowOff>74510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75125"/>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64514</xdr:rowOff>
    </xdr:from>
    <xdr:to>
      <xdr:col>102</xdr:col>
      <xdr:colOff>114300</xdr:colOff>
      <xdr:row>77</xdr:row>
      <xdr:rowOff>74510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66164"/>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153570</xdr:rowOff>
    </xdr:from>
    <xdr:to>
      <xdr:col>116</xdr:col>
      <xdr:colOff>114300</xdr:colOff>
      <xdr:row>77</xdr:row>
      <xdr:rowOff>83720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131997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6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20670</xdr:rowOff>
    </xdr:from>
    <xdr:to>
      <xdr:col>112</xdr:col>
      <xdr:colOff>38100</xdr:colOff>
      <xdr:row>77</xdr:row>
      <xdr:rowOff>122270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113397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22675</xdr:rowOff>
    </xdr:from>
    <xdr:to>
      <xdr:col>107</xdr:col>
      <xdr:colOff>101600</xdr:colOff>
      <xdr:row>77</xdr:row>
      <xdr:rowOff>124275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115402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1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23710</xdr:rowOff>
    </xdr:from>
    <xdr:to>
      <xdr:col>102</xdr:col>
      <xdr:colOff>165100</xdr:colOff>
      <xdr:row>77</xdr:row>
      <xdr:rowOff>125310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116437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1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13714</xdr:rowOff>
    </xdr:from>
    <xdr:to>
      <xdr:col>98</xdr:col>
      <xdr:colOff>38100</xdr:colOff>
      <xdr:row>77</xdr:row>
      <xdr:rowOff>115314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1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106441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0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610,225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円であり、災害復旧</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項目で類似団体平均を上回っている。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30,849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円であり、前年度と比較すると</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14,332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円の増加となっている。これは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月の豪雨災害による公共土木施設、農業施設、林業施設、社会教育施設</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災害復旧事業の増によるものである。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なお、類似団体平均を下回っているものの、前年度に比べて大きな増減のあった項目は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扶助費と繰出金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項目であり、まず</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子育て世帯への臨時特別給付金等の減</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によるもの。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繰出金については、土地開発基金への繰出金の増によるものである。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8,762
8,722
79.44
5,825,398
5,346,794
471,888
3,141,831
3,852,056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88102</xdr:rowOff>
    </xdr:from>
    <xdr:to>
      <xdr:col>24</xdr:col>
      <xdr:colOff>63500</xdr:colOff>
      <xdr:row>36</xdr:row>
      <xdr:rowOff>91803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60302"/>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86795</xdr:rowOff>
    </xdr:from>
    <xdr:to>
      <xdr:col>19</xdr:col>
      <xdr:colOff>177800</xdr:colOff>
      <xdr:row>36</xdr:row>
      <xdr:rowOff>88102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58995"/>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82877</xdr:rowOff>
    </xdr:from>
    <xdr:to>
      <xdr:col>15</xdr:col>
      <xdr:colOff>50800</xdr:colOff>
      <xdr:row>36</xdr:row>
      <xdr:rowOff>86795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55077"/>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60996</xdr:rowOff>
    </xdr:from>
    <xdr:to>
      <xdr:col>10</xdr:col>
      <xdr:colOff>114300</xdr:colOff>
      <xdr:row>36</xdr:row>
      <xdr:rowOff>82877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33196"/>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41003</xdr:rowOff>
    </xdr:from>
    <xdr:to>
      <xdr:col>24</xdr:col>
      <xdr:colOff>114300</xdr:colOff>
      <xdr:row>36</xdr:row>
      <xdr:rowOff>142603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19430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37302</xdr:rowOff>
    </xdr:from>
    <xdr:to>
      <xdr:col>20</xdr:col>
      <xdr:colOff>38100</xdr:colOff>
      <xdr:row>36</xdr:row>
      <xdr:rowOff>138902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130029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0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35995</xdr:rowOff>
    </xdr:from>
    <xdr:to>
      <xdr:col>15</xdr:col>
      <xdr:colOff>101600</xdr:colOff>
      <xdr:row>36</xdr:row>
      <xdr:rowOff>137595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128722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0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32077</xdr:rowOff>
    </xdr:from>
    <xdr:to>
      <xdr:col>10</xdr:col>
      <xdr:colOff>165100</xdr:colOff>
      <xdr:row>36</xdr:row>
      <xdr:rowOff>133677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124804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9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10196</xdr:rowOff>
    </xdr:from>
    <xdr:to>
      <xdr:col>6</xdr:col>
      <xdr:colOff>38100</xdr:colOff>
      <xdr:row>36</xdr:row>
      <xdr:rowOff>111796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102923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7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130889</xdr:rowOff>
    </xdr:from>
    <xdr:to>
      <xdr:col>24</xdr:col>
      <xdr:colOff>63500</xdr:colOff>
      <xdr:row>58</xdr:row>
      <xdr:rowOff>138948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74989"/>
          <a:ext cx="8382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65005</xdr:rowOff>
    </xdr:from>
    <xdr:to>
      <xdr:col>19</xdr:col>
      <xdr:colOff>177800</xdr:colOff>
      <xdr:row>58</xdr:row>
      <xdr:rowOff>130889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9105"/>
          <a:ext cx="889000" cy="6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65005</xdr:rowOff>
    </xdr:from>
    <xdr:to>
      <xdr:col>15</xdr:col>
      <xdr:colOff>50800</xdr:colOff>
      <xdr:row>58</xdr:row>
      <xdr:rowOff>91153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9105"/>
          <a:ext cx="889000" cy="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91153</xdr:rowOff>
    </xdr:from>
    <xdr:to>
      <xdr:col>10</xdr:col>
      <xdr:colOff>114300</xdr:colOff>
      <xdr:row>58</xdr:row>
      <xdr:rowOff>147903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35253"/>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88148</xdr:rowOff>
    </xdr:from>
    <xdr:to>
      <xdr:col>24</xdr:col>
      <xdr:colOff>114300</xdr:colOff>
      <xdr:row>59</xdr:row>
      <xdr:rowOff>18298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3075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80089</xdr:rowOff>
    </xdr:from>
    <xdr:to>
      <xdr:col>20</xdr:col>
      <xdr:colOff>38100</xdr:colOff>
      <xdr:row>59</xdr:row>
      <xdr:rowOff>10239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1366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14205</xdr:rowOff>
    </xdr:from>
    <xdr:to>
      <xdr:col>15</xdr:col>
      <xdr:colOff>101600</xdr:colOff>
      <xdr:row>58</xdr:row>
      <xdr:rowOff>115805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106932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40353</xdr:rowOff>
    </xdr:from>
    <xdr:to>
      <xdr:col>10</xdr:col>
      <xdr:colOff>165100</xdr:colOff>
      <xdr:row>58</xdr:row>
      <xdr:rowOff>141953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158480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5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97103</xdr:rowOff>
    </xdr:from>
    <xdr:to>
      <xdr:col>6</xdr:col>
      <xdr:colOff>38100</xdr:colOff>
      <xdr:row>59</xdr:row>
      <xdr:rowOff>27253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18380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114562</xdr:rowOff>
    </xdr:from>
    <xdr:to>
      <xdr:col>24</xdr:col>
      <xdr:colOff>63500</xdr:colOff>
      <xdr:row>77</xdr:row>
      <xdr:rowOff>100876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44762"/>
          <a:ext cx="838200" cy="15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114562</xdr:rowOff>
    </xdr:from>
    <xdr:to>
      <xdr:col>19</xdr:col>
      <xdr:colOff>177800</xdr:colOff>
      <xdr:row>77</xdr:row>
      <xdr:rowOff>17185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44762"/>
          <a:ext cx="889000" cy="7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58524</xdr:rowOff>
    </xdr:from>
    <xdr:to>
      <xdr:col>15</xdr:col>
      <xdr:colOff>50800</xdr:colOff>
      <xdr:row>77</xdr:row>
      <xdr:rowOff>17185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17274"/>
          <a:ext cx="889000" cy="30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9482</xdr:rowOff>
    </xdr:from>
    <xdr:to>
      <xdr:col>10</xdr:col>
      <xdr:colOff>114300</xdr:colOff>
      <xdr:row>75</xdr:row>
      <xdr:rowOff>58524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868232"/>
          <a:ext cx="889000" cy="4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50076</xdr:rowOff>
    </xdr:from>
    <xdr:to>
      <xdr:col>24</xdr:col>
      <xdr:colOff>114300</xdr:colOff>
      <xdr:row>77</xdr:row>
      <xdr:rowOff>151676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28503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3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63762</xdr:rowOff>
    </xdr:from>
    <xdr:to>
      <xdr:col>20</xdr:col>
      <xdr:colOff>38100</xdr:colOff>
      <xdr:row>76</xdr:row>
      <xdr:rowOff>165362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9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156489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8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137835</xdr:rowOff>
    </xdr:from>
    <xdr:to>
      <xdr:col>15</xdr:col>
      <xdr:colOff>101600</xdr:colOff>
      <xdr:row>77</xdr:row>
      <xdr:rowOff>67985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59112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6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7724</xdr:rowOff>
    </xdr:from>
    <xdr:to>
      <xdr:col>10</xdr:col>
      <xdr:colOff>165100</xdr:colOff>
      <xdr:row>75</xdr:row>
      <xdr:rowOff>109324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125851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4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130132</xdr:rowOff>
    </xdr:from>
    <xdr:to>
      <xdr:col>6</xdr:col>
      <xdr:colOff>38100</xdr:colOff>
      <xdr:row>75</xdr:row>
      <xdr:rowOff>60282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76809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9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33835</xdr:rowOff>
    </xdr:from>
    <xdr:to>
      <xdr:col>24</xdr:col>
      <xdr:colOff>63500</xdr:colOff>
      <xdr:row>97</xdr:row>
      <xdr:rowOff>79113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64485"/>
          <a:ext cx="838200" cy="4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79113</xdr:rowOff>
    </xdr:from>
    <xdr:to>
      <xdr:col>19</xdr:col>
      <xdr:colOff>177800</xdr:colOff>
      <xdr:row>97</xdr:row>
      <xdr:rowOff>125436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09763"/>
          <a:ext cx="889000" cy="4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125436</xdr:rowOff>
    </xdr:from>
    <xdr:to>
      <xdr:col>15</xdr:col>
      <xdr:colOff>50800</xdr:colOff>
      <xdr:row>97</xdr:row>
      <xdr:rowOff>139860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56086"/>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139860</xdr:rowOff>
    </xdr:from>
    <xdr:to>
      <xdr:col>10</xdr:col>
      <xdr:colOff>114300</xdr:colOff>
      <xdr:row>97</xdr:row>
      <xdr:rowOff>156983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70510"/>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154485</xdr:rowOff>
    </xdr:from>
    <xdr:to>
      <xdr:col>24</xdr:col>
      <xdr:colOff>114300</xdr:colOff>
      <xdr:row>97</xdr:row>
      <xdr:rowOff>84635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132912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28313</xdr:rowOff>
    </xdr:from>
    <xdr:to>
      <xdr:col>20</xdr:col>
      <xdr:colOff>38100</xdr:colOff>
      <xdr:row>97</xdr:row>
      <xdr:rowOff>129913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121040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5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74636</xdr:rowOff>
    </xdr:from>
    <xdr:to>
      <xdr:col>15</xdr:col>
      <xdr:colOff>101600</xdr:colOff>
      <xdr:row>98</xdr:row>
      <xdr:rowOff>4786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167363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9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89060</xdr:rowOff>
    </xdr:from>
    <xdr:to>
      <xdr:col>10</xdr:col>
      <xdr:colOff>165100</xdr:colOff>
      <xdr:row>98</xdr:row>
      <xdr:rowOff>19210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106183</xdr:rowOff>
    </xdr:from>
    <xdr:to>
      <xdr:col>6</xdr:col>
      <xdr:colOff>38100</xdr:colOff>
      <xdr:row>98</xdr:row>
      <xdr:rowOff>36333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3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27460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2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129184</xdr:rowOff>
    </xdr:from>
    <xdr:to>
      <xdr:col>55</xdr:col>
      <xdr:colOff>0</xdr:colOff>
      <xdr:row>38</xdr:row>
      <xdr:rowOff>129184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442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129184</xdr:rowOff>
    </xdr:from>
    <xdr:to>
      <xdr:col>50</xdr:col>
      <xdr:colOff>114300</xdr:colOff>
      <xdr:row>38</xdr:row>
      <xdr:rowOff>129184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44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129184</xdr:rowOff>
    </xdr:from>
    <xdr:to>
      <xdr:col>45</xdr:col>
      <xdr:colOff>177800</xdr:colOff>
      <xdr:row>38</xdr:row>
      <xdr:rowOff>129184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44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129184</xdr:rowOff>
    </xdr:from>
    <xdr:to>
      <xdr:col>41</xdr:col>
      <xdr:colOff>50800</xdr:colOff>
      <xdr:row>38</xdr:row>
      <xdr:rowOff>131928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4428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78384</xdr:rowOff>
    </xdr:from>
    <xdr:to>
      <xdr:col>55</xdr:col>
      <xdr:colOff>50800</xdr:colOff>
      <xdr:row>39</xdr:row>
      <xdr:rowOff>8534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164761</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084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78384</xdr:rowOff>
    </xdr:from>
    <xdr:to>
      <xdr:col>50</xdr:col>
      <xdr:colOff>165100</xdr:colOff>
      <xdr:row>39</xdr:row>
      <xdr:rowOff>8534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171111</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68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78384</xdr:rowOff>
    </xdr:from>
    <xdr:to>
      <xdr:col>46</xdr:col>
      <xdr:colOff>38100</xdr:colOff>
      <xdr:row>39</xdr:row>
      <xdr:rowOff>8534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171111</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68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78384</xdr:rowOff>
    </xdr:from>
    <xdr:to>
      <xdr:col>41</xdr:col>
      <xdr:colOff>101600</xdr:colOff>
      <xdr:row>39</xdr:row>
      <xdr:rowOff>8534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171111</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68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81128</xdr:rowOff>
    </xdr:from>
    <xdr:to>
      <xdr:col>36</xdr:col>
      <xdr:colOff>165100</xdr:colOff>
      <xdr:row>39</xdr:row>
      <xdr:rowOff>11278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2405</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6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146691</xdr:rowOff>
    </xdr:from>
    <xdr:to>
      <xdr:col>55</xdr:col>
      <xdr:colOff>0</xdr:colOff>
      <xdr:row>57</xdr:row>
      <xdr:rowOff>147301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19341"/>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147301</xdr:rowOff>
    </xdr:from>
    <xdr:to>
      <xdr:col>50</xdr:col>
      <xdr:colOff>114300</xdr:colOff>
      <xdr:row>58</xdr:row>
      <xdr:rowOff>55369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19951"/>
          <a:ext cx="889000" cy="7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55369</xdr:rowOff>
    </xdr:from>
    <xdr:to>
      <xdr:col>45</xdr:col>
      <xdr:colOff>177800</xdr:colOff>
      <xdr:row>58</xdr:row>
      <xdr:rowOff>61256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99469"/>
          <a:ext cx="8890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24447</xdr:rowOff>
    </xdr:from>
    <xdr:to>
      <xdr:col>41</xdr:col>
      <xdr:colOff>50800</xdr:colOff>
      <xdr:row>58</xdr:row>
      <xdr:rowOff>61256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68547"/>
          <a:ext cx="889000" cy="3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95891</xdr:rowOff>
    </xdr:from>
    <xdr:to>
      <xdr:col>55</xdr:col>
      <xdr:colOff>50800</xdr:colOff>
      <xdr:row>58</xdr:row>
      <xdr:rowOff>26041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118768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1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96501</xdr:rowOff>
    </xdr:from>
    <xdr:to>
      <xdr:col>50</xdr:col>
      <xdr:colOff>165100</xdr:colOff>
      <xdr:row>58</xdr:row>
      <xdr:rowOff>26651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43178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4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4569</xdr:rowOff>
    </xdr:from>
    <xdr:to>
      <xdr:col>46</xdr:col>
      <xdr:colOff>38100</xdr:colOff>
      <xdr:row>58</xdr:row>
      <xdr:rowOff>106169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97296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4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10456</xdr:rowOff>
    </xdr:from>
    <xdr:to>
      <xdr:col>41</xdr:col>
      <xdr:colOff>101600</xdr:colOff>
      <xdr:row>58</xdr:row>
      <xdr:rowOff>112056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5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103183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4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145097</xdr:rowOff>
    </xdr:from>
    <xdr:to>
      <xdr:col>36</xdr:col>
      <xdr:colOff>165100</xdr:colOff>
      <xdr:row>58</xdr:row>
      <xdr:rowOff>75247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91774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52353</xdr:rowOff>
    </xdr:from>
    <xdr:to>
      <xdr:col>55</xdr:col>
      <xdr:colOff>0</xdr:colOff>
      <xdr:row>78</xdr:row>
      <xdr:rowOff>125799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25453"/>
          <a:ext cx="838200" cy="7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64328</xdr:rowOff>
    </xdr:from>
    <xdr:to>
      <xdr:col>50</xdr:col>
      <xdr:colOff>114300</xdr:colOff>
      <xdr:row>78</xdr:row>
      <xdr:rowOff>125799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37428"/>
          <a:ext cx="889000" cy="6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64328</xdr:rowOff>
    </xdr:from>
    <xdr:to>
      <xdr:col>45</xdr:col>
      <xdr:colOff>177800</xdr:colOff>
      <xdr:row>78</xdr:row>
      <xdr:rowOff>131797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37428"/>
          <a:ext cx="889000" cy="6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83879</xdr:rowOff>
    </xdr:from>
    <xdr:to>
      <xdr:col>41</xdr:col>
      <xdr:colOff>50800</xdr:colOff>
      <xdr:row>78</xdr:row>
      <xdr:rowOff>131797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14079"/>
          <a:ext cx="889000" cy="39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1553</xdr:rowOff>
    </xdr:from>
    <xdr:to>
      <xdr:col>55</xdr:col>
      <xdr:colOff>50800</xdr:colOff>
      <xdr:row>78</xdr:row>
      <xdr:rowOff>103153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151430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74999</xdr:rowOff>
    </xdr:from>
    <xdr:to>
      <xdr:col>50</xdr:col>
      <xdr:colOff>165100</xdr:colOff>
      <xdr:row>79</xdr:row>
      <xdr:rowOff>5149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4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167726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13528</xdr:rowOff>
    </xdr:from>
    <xdr:to>
      <xdr:col>46</xdr:col>
      <xdr:colOff>38100</xdr:colOff>
      <xdr:row>78</xdr:row>
      <xdr:rowOff>115128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106255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7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80997</xdr:rowOff>
    </xdr:from>
    <xdr:to>
      <xdr:col>41</xdr:col>
      <xdr:colOff>101600</xdr:colOff>
      <xdr:row>79</xdr:row>
      <xdr:rowOff>11147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2274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33079</xdr:rowOff>
    </xdr:from>
    <xdr:to>
      <xdr:col>36</xdr:col>
      <xdr:colOff>165100</xdr:colOff>
      <xdr:row>76</xdr:row>
      <xdr:rowOff>134679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151205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89652</xdr:rowOff>
    </xdr:from>
    <xdr:to>
      <xdr:col>55</xdr:col>
      <xdr:colOff>0</xdr:colOff>
      <xdr:row>98</xdr:row>
      <xdr:rowOff>19354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20302"/>
          <a:ext cx="838200" cy="10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89652</xdr:rowOff>
    </xdr:from>
    <xdr:to>
      <xdr:col>50</xdr:col>
      <xdr:colOff>114300</xdr:colOff>
      <xdr:row>98</xdr:row>
      <xdr:rowOff>69852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20302"/>
          <a:ext cx="889000" cy="15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69852</xdr:rowOff>
    </xdr:from>
    <xdr:to>
      <xdr:col>45</xdr:col>
      <xdr:colOff>177800</xdr:colOff>
      <xdr:row>98</xdr:row>
      <xdr:rowOff>115213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71952"/>
          <a:ext cx="889000" cy="4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51777</xdr:rowOff>
    </xdr:from>
    <xdr:to>
      <xdr:col>41</xdr:col>
      <xdr:colOff>50800</xdr:colOff>
      <xdr:row>98</xdr:row>
      <xdr:rowOff>115213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53877"/>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140004</xdr:rowOff>
    </xdr:from>
    <xdr:to>
      <xdr:col>55</xdr:col>
      <xdr:colOff>50800</xdr:colOff>
      <xdr:row>98</xdr:row>
      <xdr:rowOff>70154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54931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8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38852</xdr:rowOff>
    </xdr:from>
    <xdr:to>
      <xdr:col>50</xdr:col>
      <xdr:colOff>165100</xdr:colOff>
      <xdr:row>97</xdr:row>
      <xdr:rowOff>140452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6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131579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19052</xdr:rowOff>
    </xdr:from>
    <xdr:to>
      <xdr:col>46</xdr:col>
      <xdr:colOff>38100</xdr:colOff>
      <xdr:row>98</xdr:row>
      <xdr:rowOff>120652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111779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64413</xdr:rowOff>
    </xdr:from>
    <xdr:to>
      <xdr:col>41</xdr:col>
      <xdr:colOff>101600</xdr:colOff>
      <xdr:row>98</xdr:row>
      <xdr:rowOff>166013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157140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977</xdr:rowOff>
    </xdr:from>
    <xdr:to>
      <xdr:col>36</xdr:col>
      <xdr:colOff>165100</xdr:colOff>
      <xdr:row>98</xdr:row>
      <xdr:rowOff>102577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93704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9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8918</xdr:rowOff>
    </xdr:from>
    <xdr:to>
      <xdr:col>85</xdr:col>
      <xdr:colOff>127000</xdr:colOff>
      <xdr:row>38</xdr:row>
      <xdr:rowOff>157211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24018"/>
          <a:ext cx="838200" cy="14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72446</xdr:rowOff>
    </xdr:from>
    <xdr:to>
      <xdr:col>81</xdr:col>
      <xdr:colOff>50800</xdr:colOff>
      <xdr:row>38</xdr:row>
      <xdr:rowOff>157211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87546"/>
          <a:ext cx="889000" cy="8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72446</xdr:rowOff>
    </xdr:from>
    <xdr:to>
      <xdr:col>76</xdr:col>
      <xdr:colOff>114300</xdr:colOff>
      <xdr:row>38</xdr:row>
      <xdr:rowOff>144683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87546"/>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144683</xdr:rowOff>
    </xdr:from>
    <xdr:to>
      <xdr:col>71</xdr:col>
      <xdr:colOff>177800</xdr:colOff>
      <xdr:row>38</xdr:row>
      <xdr:rowOff>163063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59783"/>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129568</xdr:rowOff>
    </xdr:from>
    <xdr:to>
      <xdr:col>85</xdr:col>
      <xdr:colOff>177800</xdr:colOff>
      <xdr:row>38</xdr:row>
      <xdr:rowOff>59718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107995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106411</xdr:rowOff>
    </xdr:from>
    <xdr:to>
      <xdr:col>81</xdr:col>
      <xdr:colOff>101600</xdr:colOff>
      <xdr:row>39</xdr:row>
      <xdr:rowOff>36561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27688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1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21646</xdr:rowOff>
    </xdr:from>
    <xdr:to>
      <xdr:col>76</xdr:col>
      <xdr:colOff>165100</xdr:colOff>
      <xdr:row>38</xdr:row>
      <xdr:rowOff>123246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3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114373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2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93883</xdr:rowOff>
    </xdr:from>
    <xdr:to>
      <xdr:col>72</xdr:col>
      <xdr:colOff>38100</xdr:colOff>
      <xdr:row>39</xdr:row>
      <xdr:rowOff>24033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15160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112263</xdr:rowOff>
    </xdr:from>
    <xdr:to>
      <xdr:col>67</xdr:col>
      <xdr:colOff>101600</xdr:colOff>
      <xdr:row>39</xdr:row>
      <xdr:rowOff>42413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33540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2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132710</xdr:rowOff>
    </xdr:from>
    <xdr:to>
      <xdr:col>85</xdr:col>
      <xdr:colOff>127000</xdr:colOff>
      <xdr:row>57</xdr:row>
      <xdr:rowOff>142742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05360"/>
          <a:ext cx="8382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132710</xdr:rowOff>
    </xdr:from>
    <xdr:to>
      <xdr:col>81</xdr:col>
      <xdr:colOff>50800</xdr:colOff>
      <xdr:row>57</xdr:row>
      <xdr:rowOff>150028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05360"/>
          <a:ext cx="889000" cy="1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150028</xdr:rowOff>
    </xdr:from>
    <xdr:to>
      <xdr:col>76</xdr:col>
      <xdr:colOff>114300</xdr:colOff>
      <xdr:row>57</xdr:row>
      <xdr:rowOff>164706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22678"/>
          <a:ext cx="889000" cy="1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164706</xdr:rowOff>
    </xdr:from>
    <xdr:to>
      <xdr:col>71</xdr:col>
      <xdr:colOff>177800</xdr:colOff>
      <xdr:row>58</xdr:row>
      <xdr:rowOff>3299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37356"/>
          <a:ext cx="8890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91942</xdr:rowOff>
    </xdr:from>
    <xdr:to>
      <xdr:col>85</xdr:col>
      <xdr:colOff>177800</xdr:colOff>
      <xdr:row>58</xdr:row>
      <xdr:rowOff>22092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81910</xdr:rowOff>
    </xdr:from>
    <xdr:to>
      <xdr:col>81</xdr:col>
      <xdr:colOff>101600</xdr:colOff>
      <xdr:row>58</xdr:row>
      <xdr:rowOff>12060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5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3187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4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99228</xdr:rowOff>
    </xdr:from>
    <xdr:to>
      <xdr:col>76</xdr:col>
      <xdr:colOff>165100</xdr:colOff>
      <xdr:row>58</xdr:row>
      <xdr:rowOff>29378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7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20505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6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113906</xdr:rowOff>
    </xdr:from>
    <xdr:to>
      <xdr:col>72</xdr:col>
      <xdr:colOff>38100</xdr:colOff>
      <xdr:row>58</xdr:row>
      <xdr:rowOff>44056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8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35183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7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123949</xdr:rowOff>
    </xdr:from>
    <xdr:to>
      <xdr:col>67</xdr:col>
      <xdr:colOff>101600</xdr:colOff>
      <xdr:row>58</xdr:row>
      <xdr:rowOff>54099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45226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8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29066</xdr:rowOff>
    </xdr:from>
    <xdr:to>
      <xdr:col>85</xdr:col>
      <xdr:colOff>127000</xdr:colOff>
      <xdr:row>77</xdr:row>
      <xdr:rowOff>160119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230716"/>
          <a:ext cx="838200" cy="13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160119</xdr:rowOff>
    </xdr:from>
    <xdr:to>
      <xdr:col>81</xdr:col>
      <xdr:colOff>50800</xdr:colOff>
      <xdr:row>78</xdr:row>
      <xdr:rowOff>30256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361769"/>
          <a:ext cx="889000" cy="4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30256</xdr:rowOff>
    </xdr:from>
    <xdr:to>
      <xdr:col>76</xdr:col>
      <xdr:colOff>114300</xdr:colOff>
      <xdr:row>78</xdr:row>
      <xdr:rowOff>87633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403356"/>
          <a:ext cx="889000" cy="5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87633</xdr:rowOff>
    </xdr:from>
    <xdr:to>
      <xdr:col>71</xdr:col>
      <xdr:colOff>177800</xdr:colOff>
      <xdr:row>78</xdr:row>
      <xdr:rowOff>138750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60733"/>
          <a:ext cx="889000" cy="5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149716</xdr:rowOff>
    </xdr:from>
    <xdr:to>
      <xdr:col>85</xdr:col>
      <xdr:colOff>177800</xdr:colOff>
      <xdr:row>77</xdr:row>
      <xdr:rowOff>79866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17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1143</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03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109319</xdr:rowOff>
    </xdr:from>
    <xdr:to>
      <xdr:col>81</xdr:col>
      <xdr:colOff>101600</xdr:colOff>
      <xdr:row>78</xdr:row>
      <xdr:rowOff>39469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55996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0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150906</xdr:rowOff>
    </xdr:from>
    <xdr:to>
      <xdr:col>76</xdr:col>
      <xdr:colOff>165100</xdr:colOff>
      <xdr:row>78</xdr:row>
      <xdr:rowOff>81056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5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97583</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12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36833</xdr:rowOff>
    </xdr:from>
    <xdr:to>
      <xdr:col>72</xdr:col>
      <xdr:colOff>38100</xdr:colOff>
      <xdr:row>78</xdr:row>
      <xdr:rowOff>138433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0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129560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0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87950</xdr:rowOff>
    </xdr:from>
    <xdr:to>
      <xdr:col>67</xdr:col>
      <xdr:colOff>101600</xdr:colOff>
      <xdr:row>79</xdr:row>
      <xdr:rowOff>18100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9227</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553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71476</xdr:rowOff>
    </xdr:from>
    <xdr:to>
      <xdr:col>85</xdr:col>
      <xdr:colOff>127000</xdr:colOff>
      <xdr:row>97</xdr:row>
      <xdr:rowOff>72171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02126"/>
          <a:ext cx="8382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72171</xdr:rowOff>
    </xdr:from>
    <xdr:to>
      <xdr:col>81</xdr:col>
      <xdr:colOff>50800</xdr:colOff>
      <xdr:row>97</xdr:row>
      <xdr:rowOff>80528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02821"/>
          <a:ext cx="889000" cy="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80528</xdr:rowOff>
    </xdr:from>
    <xdr:to>
      <xdr:col>76</xdr:col>
      <xdr:colOff>114300</xdr:colOff>
      <xdr:row>97</xdr:row>
      <xdr:rowOff>90326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1117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90326</xdr:rowOff>
    </xdr:from>
    <xdr:to>
      <xdr:col>71</xdr:col>
      <xdr:colOff>177800</xdr:colOff>
      <xdr:row>97</xdr:row>
      <xdr:rowOff>103060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20976"/>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20676</xdr:rowOff>
    </xdr:from>
    <xdr:to>
      <xdr:col>85</xdr:col>
      <xdr:colOff>177800</xdr:colOff>
      <xdr:row>97</xdr:row>
      <xdr:rowOff>122276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170553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21371</xdr:rowOff>
    </xdr:from>
    <xdr:to>
      <xdr:col>81</xdr:col>
      <xdr:colOff>101600</xdr:colOff>
      <xdr:row>97</xdr:row>
      <xdr:rowOff>122971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5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114098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4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29728</xdr:rowOff>
    </xdr:from>
    <xdr:to>
      <xdr:col>76</xdr:col>
      <xdr:colOff>165100</xdr:colOff>
      <xdr:row>97</xdr:row>
      <xdr:rowOff>131328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6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122455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39526</xdr:rowOff>
    </xdr:from>
    <xdr:to>
      <xdr:col>72</xdr:col>
      <xdr:colOff>38100</xdr:colOff>
      <xdr:row>97</xdr:row>
      <xdr:rowOff>141126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7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132253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52260</xdr:rowOff>
    </xdr:from>
    <xdr:to>
      <xdr:col>67</xdr:col>
      <xdr:colOff>101600</xdr:colOff>
      <xdr:row>97</xdr:row>
      <xdr:rowOff>153860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144987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類似団体平均及び前年度比較による増減幅の大きい項目については、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土木</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項目のうち、まず</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137,595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円と、前年度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158,299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20,704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回っている。これは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子育て世帯への臨時特別給付金等の減</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によるものである。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土木</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51,587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円と、前年度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78,136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26,549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回っている。これは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宮下・高久線（外）道路改良事業の皆減、及び単独事業の減</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によるもので</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30,849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円と、前年度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16,517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14,332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回っている。</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月の豪雨災害による公共土木施設、農業施設、林業施設、社会教育施設</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災害復旧事業の増によるものである。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年度決算については、標準財政規模に対する財政調整基金残高が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33.38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と昨年度に比べ</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上昇した。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標準財政規模で比較すると高めの数値で推移しているものの、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当初予算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をはじめ、予算編成時には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財政調整基金の取り崩しによる予算措置が必要となるため、決算剰余金を中心に積立を行い、年度末現在高が当初を上回るような財政運営</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年度は各会計とも黒字となっているが、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特別会計については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一般会計からの繰入に頼らず、また基準外繰出しのないよう節度ある財政運営を図っていく必要がある。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農業集落排水事業特別会計は、令和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年度からの地方公営企業法適用に向けた移行関連の費用が発生することが予想されるため、今より一層の経費削減に努める必要がある。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水道事業会計においても、水道管老朽化対策や石綿セグメント管更新事業等による多額の借入が想定されるため、長期的な実施計画に沿った事業選別を行い、適正水準を維持する必要がある。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各会計とも過去</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年間で赤字は生じていないものの、引き続き経営の健全化に努め</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5825398</v>
      </c>
      <c r="BO4" s="449"/>
      <c r="BP4" s="449"/>
      <c r="BQ4" s="449"/>
      <c r="BR4" s="449"/>
      <c r="BS4" s="449"/>
      <c r="BT4" s="449"/>
      <c r="BU4" s="450"/>
      <c r="BV4" s="448">
        <v>6133700</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15</v>
      </c>
      <c r="CU4" s="589"/>
      <c r="CV4" s="589"/>
      <c r="CW4" s="589"/>
      <c r="CX4" s="589"/>
      <c r="CY4" s="589"/>
      <c r="CZ4" s="589"/>
      <c r="DA4" s="590"/>
      <c r="DB4" s="588">
        <v>15.4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5346794</v>
      </c>
      <c r="BO5" s="420"/>
      <c r="BP5" s="420"/>
      <c r="BQ5" s="420"/>
      <c r="BR5" s="420"/>
      <c r="BS5" s="420"/>
      <c r="BT5" s="420"/>
      <c r="BU5" s="421"/>
      <c r="BV5" s="419">
        <v>5578662</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84.5</v>
      </c>
      <c r="CU5" s="417"/>
      <c r="CV5" s="417"/>
      <c r="CW5" s="417"/>
      <c r="CX5" s="417"/>
      <c r="CY5" s="417"/>
      <c r="CZ5" s="417"/>
      <c r="DA5" s="418"/>
      <c r="DB5" s="416">
        <v>75.900000000000006</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478604</v>
      </c>
      <c r="BO6" s="420"/>
      <c r="BP6" s="420"/>
      <c r="BQ6" s="420"/>
      <c r="BR6" s="420"/>
      <c r="BS6" s="420"/>
      <c r="BT6" s="420"/>
      <c r="BU6" s="421"/>
      <c r="BV6" s="419">
        <v>555038</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85.5</v>
      </c>
      <c r="CU6" s="563"/>
      <c r="CV6" s="563"/>
      <c r="CW6" s="563"/>
      <c r="CX6" s="563"/>
      <c r="CY6" s="563"/>
      <c r="CZ6" s="563"/>
      <c r="DA6" s="564"/>
      <c r="DB6" s="562">
        <v>79.3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6716</v>
      </c>
      <c r="BO7" s="420"/>
      <c r="BP7" s="420"/>
      <c r="BQ7" s="420"/>
      <c r="BR7" s="420"/>
      <c r="BS7" s="420"/>
      <c r="BT7" s="420"/>
      <c r="BU7" s="421"/>
      <c r="BV7" s="419">
        <v>53451</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3141831</v>
      </c>
      <c r="CU7" s="420"/>
      <c r="CV7" s="420"/>
      <c r="CW7" s="420"/>
      <c r="CX7" s="420"/>
      <c r="CY7" s="420"/>
      <c r="CZ7" s="420"/>
      <c r="DA7" s="421"/>
      <c r="DB7" s="419">
        <v>3265174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109</v>
      </c>
      <c r="AV8" s="478"/>
      <c r="AW8" s="478"/>
      <c r="AX8" s="478"/>
      <c r="AY8" s="433" t="s">
        <v>110</v>
      </c>
      <c r="AZ8" s="434"/>
      <c r="BA8" s="434"/>
      <c r="BB8" s="434"/>
      <c r="BC8" s="434"/>
      <c r="BD8" s="434"/>
      <c r="BE8" s="434"/>
      <c r="BF8" s="434"/>
      <c r="BG8" s="434"/>
      <c r="BH8" s="434"/>
      <c r="BI8" s="434"/>
      <c r="BJ8" s="434"/>
      <c r="BK8" s="434"/>
      <c r="BL8" s="434"/>
      <c r="BM8" s="435"/>
      <c r="BN8" s="419">
        <v>471888</v>
      </c>
      <c r="BO8" s="420"/>
      <c r="BP8" s="420"/>
      <c r="BQ8" s="420"/>
      <c r="BR8" s="420"/>
      <c r="BS8" s="420"/>
      <c r="BT8" s="420"/>
      <c r="BU8" s="421"/>
      <c r="BV8" s="419">
        <v>501587</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0.36</v>
      </c>
      <c r="CU8" s="523"/>
      <c r="CV8" s="523"/>
      <c r="CW8" s="523"/>
      <c r="CX8" s="523"/>
      <c r="CY8" s="523"/>
      <c r="CZ8" s="523"/>
      <c r="DA8" s="524"/>
      <c r="DB8" s="522">
        <v>0.37</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8900</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-29699</v>
      </c>
      <c r="BO9" s="420"/>
      <c r="BP9" s="420"/>
      <c r="BQ9" s="420"/>
      <c r="BR9" s="420"/>
      <c r="BS9" s="420"/>
      <c r="BT9" s="420"/>
      <c r="BU9" s="421"/>
      <c r="BV9" s="419">
        <v>180021</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10.3</v>
      </c>
      <c r="CU9" s="417"/>
      <c r="CV9" s="417"/>
      <c r="CW9" s="417"/>
      <c r="CX9" s="417"/>
      <c r="CY9" s="417"/>
      <c r="CZ9" s="417"/>
      <c r="DA9" s="418"/>
      <c r="DB9" s="416">
        <v>10.4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8679</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116</v>
      </c>
      <c r="AV10" s="478"/>
      <c r="AW10" s="478"/>
      <c r="AX10" s="478"/>
      <c r="AY10" s="433" t="s">
        <v>121</v>
      </c>
      <c r="AZ10" s="434"/>
      <c r="BA10" s="434"/>
      <c r="BB10" s="434"/>
      <c r="BC10" s="434"/>
      <c r="BD10" s="434"/>
      <c r="BE10" s="434"/>
      <c r="BF10" s="434"/>
      <c r="BG10" s="434"/>
      <c r="BH10" s="434"/>
      <c r="BI10" s="434"/>
      <c r="BJ10" s="434"/>
      <c r="BK10" s="434"/>
      <c r="BL10" s="434"/>
      <c r="BM10" s="435"/>
      <c r="BN10" s="419">
        <v>260019</v>
      </c>
      <c r="BO10" s="420"/>
      <c r="BP10" s="420"/>
      <c r="BQ10" s="420"/>
      <c r="BR10" s="420"/>
      <c r="BS10" s="420"/>
      <c r="BT10" s="420"/>
      <c r="BU10" s="421"/>
      <c r="BV10" s="419">
        <v>220017</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8762</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140000</v>
      </c>
      <c r="BO12" s="420"/>
      <c r="BP12" s="420"/>
      <c r="BQ12" s="420"/>
      <c r="BR12" s="420"/>
      <c r="BS12" s="420"/>
      <c r="BT12" s="420"/>
      <c r="BU12" s="421"/>
      <c r="BV12" s="419">
        <v>128000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8722</v>
      </c>
      <c r="S13" s="507"/>
      <c r="T13" s="507"/>
      <c r="U13" s="507"/>
      <c r="V13" s="508"/>
      <c r="W13" s="509" t="s">
        <v>141</v>
      </c>
      <c r="X13" s="405"/>
      <c r="Y13" s="405"/>
      <c r="Z13" s="405"/>
      <c r="AA13" s="405"/>
      <c r="AB13" s="406"/>
      <c r="AC13" s="372">
        <v>528</v>
      </c>
      <c r="AD13" s="373"/>
      <c r="AE13" s="373"/>
      <c r="AF13" s="373"/>
      <c r="AG13" s="374"/>
      <c r="AH13" s="372">
        <v>566</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90320</v>
      </c>
      <c r="BO13" s="420"/>
      <c r="BP13" s="420"/>
      <c r="BQ13" s="420"/>
      <c r="BR13" s="420"/>
      <c r="BS13" s="420"/>
      <c r="BT13" s="420"/>
      <c r="BU13" s="421"/>
      <c r="BV13" s="419">
        <v>272038</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7.3</v>
      </c>
      <c r="CU13" s="417"/>
      <c r="CV13" s="417"/>
      <c r="CW13" s="417"/>
      <c r="CX13" s="417"/>
      <c r="CY13" s="417"/>
      <c r="CZ13" s="417"/>
      <c r="DA13" s="418"/>
      <c r="DB13" s="416">
        <v>7.2</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8735</v>
      </c>
      <c r="S14" s="507"/>
      <c r="T14" s="507"/>
      <c r="U14" s="507"/>
      <c r="V14" s="508"/>
      <c r="W14" s="510"/>
      <c r="X14" s="408"/>
      <c r="Y14" s="408"/>
      <c r="Z14" s="408"/>
      <c r="AA14" s="408"/>
      <c r="AB14" s="409"/>
      <c r="AC14" s="499">
        <v>11.5</v>
      </c>
      <c r="AD14" s="500"/>
      <c r="AE14" s="500"/>
      <c r="AF14" s="500"/>
      <c r="AG14" s="501"/>
      <c r="AH14" s="499">
        <v>12.4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130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8696</v>
      </c>
      <c r="S15" s="507"/>
      <c r="T15" s="507"/>
      <c r="U15" s="507"/>
      <c r="V15" s="508"/>
      <c r="W15" s="509" t="s">
        <v>148</v>
      </c>
      <c r="X15" s="405"/>
      <c r="Y15" s="405"/>
      <c r="Z15" s="405"/>
      <c r="AA15" s="405"/>
      <c r="AB15" s="406"/>
      <c r="AC15" s="372">
        <v>1535</v>
      </c>
      <c r="AD15" s="373"/>
      <c r="AE15" s="373"/>
      <c r="AF15" s="373"/>
      <c r="AG15" s="374"/>
      <c r="AH15" s="372">
        <v>1537</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1053884</v>
      </c>
      <c r="BO15" s="449"/>
      <c r="BP15" s="449"/>
      <c r="BQ15" s="449"/>
      <c r="BR15" s="449"/>
      <c r="BS15" s="449"/>
      <c r="BT15" s="449"/>
      <c r="BU15" s="450"/>
      <c r="BV15" s="448">
        <v>1005875</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33.299999999999997</v>
      </c>
      <c r="AD16" s="500"/>
      <c r="AE16" s="500"/>
      <c r="AF16" s="500"/>
      <c r="AG16" s="501"/>
      <c r="AH16" s="499">
        <v>33.6</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2850850</v>
      </c>
      <c r="BO16" s="420"/>
      <c r="BP16" s="420"/>
      <c r="BQ16" s="420"/>
      <c r="BR16" s="420"/>
      <c r="BS16" s="420"/>
      <c r="BT16" s="420"/>
      <c r="BU16" s="421"/>
      <c r="BV16" s="419">
        <v>2872474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2545</v>
      </c>
      <c r="AD17" s="373"/>
      <c r="AE17" s="373"/>
      <c r="AF17" s="373"/>
      <c r="AG17" s="374"/>
      <c r="AH17" s="372">
        <v>2469</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1306199</v>
      </c>
      <c r="BO17" s="420"/>
      <c r="BP17" s="420"/>
      <c r="BQ17" s="420"/>
      <c r="BR17" s="420"/>
      <c r="BS17" s="420"/>
      <c r="BT17" s="420"/>
      <c r="BU17" s="421"/>
      <c r="BV17" s="419">
        <v>1246476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79.44</v>
      </c>
      <c r="M18" s="472"/>
      <c r="N18" s="472"/>
      <c r="O18" s="472"/>
      <c r="P18" s="472"/>
      <c r="Q18" s="472"/>
      <c r="R18" s="473"/>
      <c r="S18" s="473"/>
      <c r="T18" s="473"/>
      <c r="U18" s="473"/>
      <c r="V18" s="474"/>
      <c r="W18" s="490"/>
      <c r="X18" s="491"/>
      <c r="Y18" s="491"/>
      <c r="Z18" s="491"/>
      <c r="AA18" s="491"/>
      <c r="AB18" s="515"/>
      <c r="AC18" s="389">
        <v>55.2</v>
      </c>
      <c r="AD18" s="390"/>
      <c r="AE18" s="390"/>
      <c r="AF18" s="390"/>
      <c r="AG18" s="475"/>
      <c r="AH18" s="389">
        <v>54</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2704091</v>
      </c>
      <c r="BO18" s="420"/>
      <c r="BP18" s="420"/>
      <c r="BQ18" s="420"/>
      <c r="BR18" s="420"/>
      <c r="BS18" s="420"/>
      <c r="BT18" s="420"/>
      <c r="BU18" s="421"/>
      <c r="BV18" s="419">
        <v>2531445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112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4356597</v>
      </c>
      <c r="BO19" s="420"/>
      <c r="BP19" s="420"/>
      <c r="BQ19" s="420"/>
      <c r="BR19" s="420"/>
      <c r="BS19" s="420"/>
      <c r="BT19" s="420"/>
      <c r="BU19" s="421"/>
      <c r="BV19" s="419">
        <v>4283303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2874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3852056</v>
      </c>
      <c r="BO22" s="449"/>
      <c r="BP22" s="449"/>
      <c r="BQ22" s="449"/>
      <c r="BR22" s="449"/>
      <c r="BS22" s="449"/>
      <c r="BT22" s="449"/>
      <c r="BU22" s="450"/>
      <c r="BV22" s="448">
        <v>4023896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3332269</v>
      </c>
      <c r="BO23" s="420"/>
      <c r="BP23" s="420"/>
      <c r="BQ23" s="420"/>
      <c r="BR23" s="420"/>
      <c r="BS23" s="420"/>
      <c r="BT23" s="420"/>
      <c r="BU23" s="421"/>
      <c r="BV23" s="419">
        <v>3479888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7570</v>
      </c>
      <c r="R24" s="373"/>
      <c r="S24" s="373"/>
      <c r="T24" s="373"/>
      <c r="U24" s="373"/>
      <c r="V24" s="374"/>
      <c r="W24" s="462"/>
      <c r="X24" s="399"/>
      <c r="Y24" s="400"/>
      <c r="Z24" s="375" t="s">
        <v>173</v>
      </c>
      <c r="AA24" s="376"/>
      <c r="AB24" s="376"/>
      <c r="AC24" s="376"/>
      <c r="AD24" s="376"/>
      <c r="AE24" s="376"/>
      <c r="AF24" s="376"/>
      <c r="AG24" s="377"/>
      <c r="AH24" s="372">
        <v>86</v>
      </c>
      <c r="AI24" s="373"/>
      <c r="AJ24" s="373"/>
      <c r="AK24" s="373"/>
      <c r="AL24" s="374"/>
      <c r="AM24" s="372">
        <v>271502</v>
      </c>
      <c r="AN24" s="373"/>
      <c r="AO24" s="373"/>
      <c r="AP24" s="373"/>
      <c r="AQ24" s="373"/>
      <c r="AR24" s="374"/>
      <c r="AS24" s="372">
        <v>3157</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2075334</v>
      </c>
      <c r="BO24" s="420"/>
      <c r="BP24" s="420"/>
      <c r="BQ24" s="420"/>
      <c r="BR24" s="420"/>
      <c r="BS24" s="420"/>
      <c r="BT24" s="420"/>
      <c r="BU24" s="421"/>
      <c r="BV24" s="419">
        <v>2096693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6060</v>
      </c>
      <c r="R25" s="373"/>
      <c r="S25" s="373"/>
      <c r="T25" s="373"/>
      <c r="U25" s="373"/>
      <c r="V25" s="374"/>
      <c r="W25" s="462"/>
      <c r="X25" s="399"/>
      <c r="Y25" s="400"/>
      <c r="Z25" s="375" t="s">
        <v>176</v>
      </c>
      <c r="AA25" s="376"/>
      <c r="AB25" s="376"/>
      <c r="AC25" s="376"/>
      <c r="AD25" s="376"/>
      <c r="AE25" s="376"/>
      <c r="AF25" s="376"/>
      <c r="AG25" s="377"/>
      <c r="AH25" s="372" t="s">
        <v>139</v>
      </c>
      <c r="AI25" s="373"/>
      <c r="AJ25" s="373"/>
      <c r="AK25" s="373"/>
      <c r="AL25" s="374"/>
      <c r="AM25" s="372" t="s">
        <v>139</v>
      </c>
      <c r="AN25" s="373"/>
      <c r="AO25" s="373"/>
      <c r="AP25" s="373"/>
      <c r="AQ25" s="373"/>
      <c r="AR25" s="374"/>
      <c r="AS25" s="372" t="s">
        <v>139</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17138</v>
      </c>
      <c r="BO25" s="449"/>
      <c r="BP25" s="449"/>
      <c r="BQ25" s="449"/>
      <c r="BR25" s="449"/>
      <c r="BS25" s="449"/>
      <c r="BT25" s="449"/>
      <c r="BU25" s="450"/>
      <c r="BV25" s="448">
        <v>18891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5670</v>
      </c>
      <c r="R26" s="373"/>
      <c r="S26" s="373"/>
      <c r="T26" s="373"/>
      <c r="U26" s="373"/>
      <c r="V26" s="374"/>
      <c r="W26" s="462"/>
      <c r="X26" s="399"/>
      <c r="Y26" s="400"/>
      <c r="Z26" s="375" t="s">
        <v>179</v>
      </c>
      <c r="AA26" s="430"/>
      <c r="AB26" s="430"/>
      <c r="AC26" s="430"/>
      <c r="AD26" s="430"/>
      <c r="AE26" s="430"/>
      <c r="AF26" s="430"/>
      <c r="AG26" s="431"/>
      <c r="AH26" s="372" t="s">
        <v>139</v>
      </c>
      <c r="AI26" s="373"/>
      <c r="AJ26" s="373"/>
      <c r="AK26" s="373"/>
      <c r="AL26" s="374"/>
      <c r="AM26" s="372" t="s">
        <v>139</v>
      </c>
      <c r="AN26" s="373"/>
      <c r="AO26" s="373"/>
      <c r="AP26" s="373"/>
      <c r="AQ26" s="373"/>
      <c r="AR26" s="374"/>
      <c r="AS26" s="372" t="s">
        <v>129</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3030</v>
      </c>
      <c r="R27" s="373"/>
      <c r="S27" s="373"/>
      <c r="T27" s="373"/>
      <c r="U27" s="373"/>
      <c r="V27" s="374"/>
      <c r="W27" s="462"/>
      <c r="X27" s="399"/>
      <c r="Y27" s="400"/>
      <c r="Z27" s="375" t="s">
        <v>182</v>
      </c>
      <c r="AA27" s="376"/>
      <c r="AB27" s="376"/>
      <c r="AC27" s="376"/>
      <c r="AD27" s="376"/>
      <c r="AE27" s="376"/>
      <c r="AF27" s="376"/>
      <c r="AG27" s="377"/>
      <c r="AH27" s="372">
        <v>15</v>
      </c>
      <c r="AI27" s="373"/>
      <c r="AJ27" s="373"/>
      <c r="AK27" s="373"/>
      <c r="AL27" s="374"/>
      <c r="AM27" s="372">
        <v>48746</v>
      </c>
      <c r="AN27" s="373"/>
      <c r="AO27" s="373"/>
      <c r="AP27" s="373"/>
      <c r="AQ27" s="373"/>
      <c r="AR27" s="374"/>
      <c r="AS27" s="372">
        <v>3250</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137261</v>
      </c>
      <c r="BO27" s="454"/>
      <c r="BP27" s="454"/>
      <c r="BQ27" s="454"/>
      <c r="BR27" s="454"/>
      <c r="BS27" s="454"/>
      <c r="BT27" s="454"/>
      <c r="BU27" s="455"/>
      <c r="BV27" s="453">
        <v>137259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2270</v>
      </c>
      <c r="R28" s="373"/>
      <c r="S28" s="373"/>
      <c r="T28" s="373"/>
      <c r="U28" s="373"/>
      <c r="V28" s="374"/>
      <c r="W28" s="462"/>
      <c r="X28" s="399"/>
      <c r="Y28" s="400"/>
      <c r="Z28" s="375" t="s">
        <v>185</v>
      </c>
      <c r="AA28" s="376"/>
      <c r="AB28" s="376"/>
      <c r="AC28" s="376"/>
      <c r="AD28" s="376"/>
      <c r="AE28" s="376"/>
      <c r="AF28" s="376"/>
      <c r="AG28" s="377"/>
      <c r="AH28" s="372" t="s">
        <v>139</v>
      </c>
      <c r="AI28" s="373"/>
      <c r="AJ28" s="373"/>
      <c r="AK28" s="373"/>
      <c r="AL28" s="374"/>
      <c r="AM28" s="372" t="s">
        <v>139</v>
      </c>
      <c r="AN28" s="373"/>
      <c r="AO28" s="373"/>
      <c r="AP28" s="373"/>
      <c r="AQ28" s="373"/>
      <c r="AR28" s="374"/>
      <c r="AS28" s="372" t="s">
        <v>129</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1048811</v>
      </c>
      <c r="BO28" s="449"/>
      <c r="BP28" s="449"/>
      <c r="BQ28" s="449"/>
      <c r="BR28" s="449"/>
      <c r="BS28" s="449"/>
      <c r="BT28" s="449"/>
      <c r="BU28" s="450"/>
      <c r="BV28" s="448">
        <v>928792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10</v>
      </c>
      <c r="M29" s="373"/>
      <c r="N29" s="373"/>
      <c r="O29" s="373"/>
      <c r="P29" s="374"/>
      <c r="Q29" s="372">
        <v>2050</v>
      </c>
      <c r="R29" s="373"/>
      <c r="S29" s="373"/>
      <c r="T29" s="373"/>
      <c r="U29" s="373"/>
      <c r="V29" s="374"/>
      <c r="W29" s="463"/>
      <c r="X29" s="464"/>
      <c r="Y29" s="465"/>
      <c r="Z29" s="375" t="s">
        <v>188</v>
      </c>
      <c r="AA29" s="376"/>
      <c r="AB29" s="376"/>
      <c r="AC29" s="376"/>
      <c r="AD29" s="376"/>
      <c r="AE29" s="376"/>
      <c r="AF29" s="376"/>
      <c r="AG29" s="377"/>
      <c r="AH29" s="372">
        <v>101</v>
      </c>
      <c r="AI29" s="373"/>
      <c r="AJ29" s="373"/>
      <c r="AK29" s="373"/>
      <c r="AL29" s="374"/>
      <c r="AM29" s="372">
        <v>320248</v>
      </c>
      <c r="AN29" s="373"/>
      <c r="AO29" s="373"/>
      <c r="AP29" s="373"/>
      <c r="AQ29" s="373"/>
      <c r="AR29" s="374"/>
      <c r="AS29" s="372">
        <v>3171</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149722</v>
      </c>
      <c r="BO29" s="420"/>
      <c r="BP29" s="420"/>
      <c r="BQ29" s="420"/>
      <c r="BR29" s="420"/>
      <c r="BS29" s="420"/>
      <c r="BT29" s="420"/>
      <c r="BU29" s="421"/>
      <c r="BV29" s="419">
        <v>149718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1144269</v>
      </c>
      <c r="BO30" s="454"/>
      <c r="BP30" s="454"/>
      <c r="BQ30" s="454"/>
      <c r="BR30" s="454"/>
      <c r="BS30" s="454"/>
      <c r="BT30" s="454"/>
      <c r="BU30" s="455"/>
      <c r="BV30" s="453">
        <v>1060312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安達地方広域行政組合（一般会計）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介護保険特別会計（保険事業勘定）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安達地方広域行政組合（安達地方広域行政組合地域振興事業特別会計）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福島県市町村総合事務組合（一般会計）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福島県市町村総合事務組合（消防補償等特別会計）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福島県市町村総合事務組合（消防賞じゅつ金特別会計）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福島県市町村総合事務組合（非常勤職員公務災害補償特別会計）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福島県市町村総合事務組合（自治会館管理特別会計）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福島県後期高齢者医療広域連合（一般会計）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福島県後期高齢者医療広域連合（後期高齢者医療特別会計）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RGEmD0/yhu7m3N+RZd7iUKIMSzBJMwkejNRrEKxKfHfktpxe1IYfYSOFE227vmY2SK4mACZ7czOiAUpWCMYdeg==" saltValue="zsjKG52q3nNT/XbjmdQ6e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56" t="s">
        <v>556</v>
      </c>
      <c r="D34" s="1156"/>
      <c r="E34" s="1157"/>
      <c r="F34" s="32">
        <v>13.57</v>
      </c>
      <c r="G34" s="33">
        <v>11.75</v>
      </c>
      <c r="H34" s="33">
        <v>10.43</v>
      </c>
      <c r="I34" s="33">
        <v>15.36</v>
      </c>
      <c r="J34" s="34">
        <v>15.01</v>
      </c>
      <c r="K34" s="22"/>
      <c r="L34" s="22"/>
      <c r="M34" s="22"/>
      <c r="N34" s="22"/>
      <c r="O34" s="22"/>
      <c r="P34" s="22"/>
    </row>
    <row r="35" spans="1:16" ht="39" customHeight="1" x14ac:dyDescent="0.15">
      <c r="A35" s="22"/>
      <c r="B35" s="35"/>
      <c r="C35" s="1150" t="s">
        <v>557</v>
      </c>
      <c r="D35" s="1151"/>
      <c r="E35" s="1152"/>
      <c r="F35" s="36">
        <v>11.93</v>
      </c>
      <c r="G35" s="37">
        <v>11.26</v>
      </c>
      <c r="H35" s="37">
        <v>10.23</v>
      </c>
      <c r="I35" s="37">
        <v>9.73</v>
      </c>
      <c r="J35" s="38">
        <v>10.11</v>
      </c>
      <c r="K35" s="22"/>
      <c r="L35" s="22"/>
      <c r="M35" s="22"/>
      <c r="N35" s="22"/>
      <c r="O35" s="22"/>
      <c r="P35" s="22"/>
    </row>
    <row r="36" spans="1:16" ht="39" customHeight="1" x14ac:dyDescent="0.15">
      <c r="A36" s="22"/>
      <c r="B36" s="35"/>
      <c r="C36" s="1150" t="s">
        <v>558</v>
      </c>
      <c r="D36" s="1151"/>
      <c r="E36" s="1152"/>
      <c r="F36" s="36">
        <v>2.16</v>
      </c>
      <c r="G36" s="37">
        <v>1.72</v>
      </c>
      <c r="H36" s="37">
        <v>1.58</v>
      </c>
      <c r="I36" s="37">
        <v>1.44</v>
      </c>
      <c r="J36" s="38">
        <v>1.28</v>
      </c>
      <c r="K36" s="22"/>
      <c r="L36" s="22"/>
      <c r="M36" s="22"/>
      <c r="N36" s="22"/>
      <c r="O36" s="22"/>
      <c r="P36" s="22"/>
    </row>
    <row r="37" spans="1:16" ht="39" customHeight="1" x14ac:dyDescent="0.15">
      <c r="A37" s="22"/>
      <c r="B37" s="35"/>
      <c r="C37" s="1150" t="s">
        <v>559</v>
      </c>
      <c r="D37" s="1151"/>
      <c r="E37" s="1152"/>
      <c r="F37" s="36">
        <v>0.57999999999999996</v>
      </c>
      <c r="G37" s="37">
        <v>0.61</v>
      </c>
      <c r="H37" s="37">
        <v>0.08</v>
      </c>
      <c r="I37" s="37">
        <v>1.04</v>
      </c>
      <c r="J37" s="38">
        <v>0.97</v>
      </c>
      <c r="K37" s="22"/>
      <c r="L37" s="22"/>
      <c r="M37" s="22"/>
      <c r="N37" s="22"/>
      <c r="O37" s="22"/>
      <c r="P37" s="22"/>
    </row>
    <row r="38" spans="1:16" ht="39" customHeight="1" x14ac:dyDescent="0.15">
      <c r="A38" s="22"/>
      <c r="B38" s="35"/>
      <c r="C38" s="1150" t="s">
        <v>560</v>
      </c>
      <c r="D38" s="1151"/>
      <c r="E38" s="1152"/>
      <c r="F38" s="36">
        <v>0.03</v>
      </c>
      <c r="G38" s="37">
        <v>0.02</v>
      </c>
      <c r="H38" s="37">
        <v>0.01</v>
      </c>
      <c r="I38" s="37">
        <v>0</v>
      </c>
      <c r="J38" s="38">
        <v>0.08</v>
      </c>
      <c r="K38" s="22"/>
      <c r="L38" s="22"/>
      <c r="M38" s="22"/>
      <c r="N38" s="22"/>
      <c r="O38" s="22"/>
      <c r="P38" s="22"/>
    </row>
    <row r="39" spans="1:16" ht="39" customHeight="1" x14ac:dyDescent="0.15">
      <c r="A39" s="22"/>
      <c r="B39" s="35"/>
      <c r="C39" s="1150" t="s">
        <v>561</v>
      </c>
      <c r="D39" s="1151"/>
      <c r="E39" s="1152"/>
      <c r="F39" s="36">
        <v>0.17</v>
      </c>
      <c r="G39" s="37">
        <v>0.12</v>
      </c>
      <c r="H39" s="37">
        <v>7.0000000000000007E-2</v>
      </c>
      <c r="I39" s="37">
        <v>0.09</v>
      </c>
      <c r="J39" s="38">
        <v>0.04</v>
      </c>
      <c r="K39" s="22"/>
      <c r="L39" s="22"/>
      <c r="M39" s="22"/>
      <c r="N39" s="22"/>
      <c r="O39" s="22"/>
      <c r="P39" s="22"/>
    </row>
    <row r="40" spans="1:16" ht="39" customHeight="1" x14ac:dyDescent="0.15">
      <c r="A40" s="22"/>
      <c r="B40" s="35"/>
      <c r="C40" s="1150" t="s">
        <v>562</v>
      </c>
      <c r="D40" s="1151"/>
      <c r="E40" s="1152"/>
      <c r="F40" s="36">
        <v>0</v>
      </c>
      <c r="G40" s="37">
        <v>0</v>
      </c>
      <c r="H40" s="37">
        <v>0</v>
      </c>
      <c r="I40" s="37">
        <v>0</v>
      </c>
      <c r="J40" s="38">
        <v>0</v>
      </c>
      <c r="K40" s="22"/>
      <c r="L40" s="22"/>
      <c r="M40" s="22"/>
      <c r="N40" s="22"/>
      <c r="O40" s="22"/>
      <c r="P40" s="22"/>
    </row>
    <row r="41" spans="1:16" ht="39" customHeight="1" x14ac:dyDescent="0.15">
      <c r="A41" s="22"/>
      <c r="B41" s="35"/>
      <c r="C41" s="1150"/>
      <c r="D41" s="1151"/>
      <c r="E41" s="1152"/>
      <c r="F41" s="36"/>
      <c r="G41" s="37"/>
      <c r="H41" s="37"/>
      <c r="I41" s="37"/>
      <c r="J41" s="38"/>
      <c r="K41" s="22"/>
      <c r="L41" s="22"/>
      <c r="M41" s="22"/>
      <c r="N41" s="22"/>
      <c r="O41" s="22"/>
      <c r="P41" s="22"/>
    </row>
    <row r="42" spans="1:16" ht="39" customHeight="1" x14ac:dyDescent="0.15">
      <c r="A42" s="22"/>
      <c r="B42" s="39"/>
      <c r="C42" s="1150" t="s">
        <v>563</v>
      </c>
      <c r="D42" s="1151"/>
      <c r="E42" s="1152"/>
      <c r="F42" s="36" t="s">
        <v>508</v>
      </c>
      <c r="G42" s="37" t="s">
        <v>508</v>
      </c>
      <c r="H42" s="37" t="s">
        <v>508</v>
      </c>
      <c r="I42" s="37" t="s">
        <v>508</v>
      </c>
      <c r="J42" s="38" t="s">
        <v>508</v>
      </c>
      <c r="K42" s="22"/>
      <c r="L42" s="22"/>
      <c r="M42" s="22"/>
      <c r="N42" s="22"/>
      <c r="O42" s="22"/>
      <c r="P42" s="22"/>
    </row>
    <row r="43" spans="1:16" ht="39" customHeight="1" thickBot="1" x14ac:dyDescent="0.2">
      <c r="A43" s="22"/>
      <c r="B43" s="40"/>
      <c r="C43" s="1153" t="s">
        <v>564</v>
      </c>
      <c r="D43" s="1154"/>
      <c r="E43" s="1155"/>
      <c r="F43" s="41">
        <v>0.01</v>
      </c>
      <c r="G43" s="42">
        <v>0.01</v>
      </c>
      <c r="H43" s="42">
        <v>0.01</v>
      </c>
      <c r="I43" s="42">
        <v>0.06</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UEeTW2SwCyRZEkD8ziEhLLYYX82Z2/g35Yq7RFUo1Ut/KFie4aq4UhWZ0SA34Y8/dXEd7ofi6pIW9nqjOGcpQ==" saltValue="IcoEopHP8I0VILlLYjii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81" t="s">
        <v>10</v>
      </c>
      <c r="C45" s="1182"/>
      <c r="D45" s="58"/>
      <c r="E45" s="1187" t="s">
        <v>11</v>
      </c>
      <c r="F45" s="1187"/>
      <c r="G45" s="1187"/>
      <c r="H45" s="1187"/>
      <c r="I45" s="1187"/>
      <c r="J45" s="1188"/>
      <c r="K45" s="59">
        <v>399</v>
      </c>
      <c r="L45" s="60">
        <v>424</v>
      </c>
      <c r="M45" s="60">
        <v>442</v>
      </c>
      <c r="N45" s="60">
        <v>457</v>
      </c>
      <c r="O45" s="61">
        <v>459</v>
      </c>
      <c r="P45" s="48"/>
      <c r="Q45" s="48"/>
      <c r="R45" s="48"/>
      <c r="S45" s="48"/>
      <c r="T45" s="48"/>
      <c r="U45" s="48"/>
    </row>
    <row r="46" spans="1:21" ht="30.75" customHeight="1" x14ac:dyDescent="0.15">
      <c r="A46" s="48"/>
      <c r="B46" s="1183"/>
      <c r="C46" s="1184"/>
      <c r="D46" s="62"/>
      <c r="E46" s="1160" t="s">
        <v>12</v>
      </c>
      <c r="F46" s="1160"/>
      <c r="G46" s="1160"/>
      <c r="H46" s="1160"/>
      <c r="I46" s="1160"/>
      <c r="J46" s="1161"/>
      <c r="K46" s="63" t="s">
        <v>508</v>
      </c>
      <c r="L46" s="64" t="s">
        <v>508</v>
      </c>
      <c r="M46" s="64" t="s">
        <v>508</v>
      </c>
      <c r="N46" s="64" t="s">
        <v>508</v>
      </c>
      <c r="O46" s="65" t="s">
        <v>508</v>
      </c>
      <c r="P46" s="48"/>
      <c r="Q46" s="48"/>
      <c r="R46" s="48"/>
      <c r="S46" s="48"/>
      <c r="T46" s="48"/>
      <c r="U46" s="48"/>
    </row>
    <row r="47" spans="1:21" ht="30.75" customHeight="1" x14ac:dyDescent="0.15">
      <c r="A47" s="48"/>
      <c r="B47" s="1183"/>
      <c r="C47" s="1184"/>
      <c r="D47" s="62"/>
      <c r="E47" s="1160" t="s">
        <v>13</v>
      </c>
      <c r="F47" s="1160"/>
      <c r="G47" s="1160"/>
      <c r="H47" s="1160"/>
      <c r="I47" s="1160"/>
      <c r="J47" s="1161"/>
      <c r="K47" s="63" t="s">
        <v>508</v>
      </c>
      <c r="L47" s="64" t="s">
        <v>508</v>
      </c>
      <c r="M47" s="64" t="s">
        <v>508</v>
      </c>
      <c r="N47" s="64" t="s">
        <v>508</v>
      </c>
      <c r="O47" s="65" t="s">
        <v>508</v>
      </c>
      <c r="P47" s="48"/>
      <c r="Q47" s="48"/>
      <c r="R47" s="48"/>
      <c r="S47" s="48"/>
      <c r="T47" s="48"/>
      <c r="U47" s="48"/>
    </row>
    <row r="48" spans="1:21" ht="30.75" customHeight="1" x14ac:dyDescent="0.15">
      <c r="A48" s="48"/>
      <c r="B48" s="1183"/>
      <c r="C48" s="1184"/>
      <c r="D48" s="62"/>
      <c r="E48" s="1160" t="s">
        <v>14</v>
      </c>
      <c r="F48" s="1160"/>
      <c r="G48" s="1160"/>
      <c r="H48" s="1160"/>
      <c r="I48" s="1160"/>
      <c r="J48" s="1161"/>
      <c r="K48" s="63">
        <v>65</v>
      </c>
      <c r="L48" s="64">
        <v>54</v>
      </c>
      <c r="M48" s="64">
        <v>56</v>
      </c>
      <c r="N48" s="64">
        <v>54</v>
      </c>
      <c r="O48" s="65">
        <v>51</v>
      </c>
      <c r="P48" s="48"/>
      <c r="Q48" s="48"/>
      <c r="R48" s="48"/>
      <c r="S48" s="48"/>
      <c r="T48" s="48"/>
      <c r="U48" s="48"/>
    </row>
    <row r="49" spans="1:21" ht="30.75" customHeight="1" x14ac:dyDescent="0.15">
      <c r="A49" s="48"/>
      <c r="B49" s="1183"/>
      <c r="C49" s="1184"/>
      <c r="D49" s="62"/>
      <c r="E49" s="1160" t="s">
        <v>15</v>
      </c>
      <c r="F49" s="1160"/>
      <c r="G49" s="1160"/>
      <c r="H49" s="1160"/>
      <c r="I49" s="1160"/>
      <c r="J49" s="1161"/>
      <c r="K49" s="63">
        <v>14</v>
      </c>
      <c r="L49" s="64">
        <v>13</v>
      </c>
      <c r="M49" s="64">
        <v>3</v>
      </c>
      <c r="N49" s="64">
        <v>4</v>
      </c>
      <c r="O49" s="65">
        <v>11</v>
      </c>
      <c r="P49" s="48"/>
      <c r="Q49" s="48"/>
      <c r="R49" s="48"/>
      <c r="S49" s="48"/>
      <c r="T49" s="48"/>
      <c r="U49" s="48"/>
    </row>
    <row r="50" spans="1:21" ht="30.75" customHeight="1" x14ac:dyDescent="0.15">
      <c r="A50" s="48"/>
      <c r="B50" s="1183"/>
      <c r="C50" s="1184"/>
      <c r="D50" s="62"/>
      <c r="E50" s="1160" t="s">
        <v>16</v>
      </c>
      <c r="F50" s="1160"/>
      <c r="G50" s="1160"/>
      <c r="H50" s="1160"/>
      <c r="I50" s="1160"/>
      <c r="J50" s="1161"/>
      <c r="K50" s="63">
        <v>5</v>
      </c>
      <c r="L50" s="64">
        <v>4</v>
      </c>
      <c r="M50" s="64">
        <v>2</v>
      </c>
      <c r="N50" s="64">
        <v>4</v>
      </c>
      <c r="O50" s="65">
        <v>2</v>
      </c>
      <c r="P50" s="48"/>
      <c r="Q50" s="48"/>
      <c r="R50" s="48"/>
      <c r="S50" s="48"/>
      <c r="T50" s="48"/>
      <c r="U50" s="48"/>
    </row>
    <row r="51" spans="1:21" ht="30.75" customHeight="1" x14ac:dyDescent="0.15">
      <c r="A51" s="48"/>
      <c r="B51" s="1185"/>
      <c r="C51" s="1186"/>
      <c r="D51" s="66"/>
      <c r="E51" s="1160" t="s">
        <v>17</v>
      </c>
      <c r="F51" s="1160"/>
      <c r="G51" s="1160"/>
      <c r="H51" s="1160"/>
      <c r="I51" s="1160"/>
      <c r="J51" s="1161"/>
      <c r="K51" s="63">
        <v>0</v>
      </c>
      <c r="L51" s="64">
        <v>0</v>
      </c>
      <c r="M51" s="64">
        <v>0</v>
      </c>
      <c r="N51" s="64" t="s">
        <v>508</v>
      </c>
      <c r="O51" s="65" t="s">
        <v>508</v>
      </c>
      <c r="P51" s="48"/>
      <c r="Q51" s="48"/>
      <c r="R51" s="48"/>
      <c r="S51" s="48"/>
      <c r="T51" s="48"/>
      <c r="U51" s="48"/>
    </row>
    <row r="52" spans="1:21" ht="30.75" customHeight="1" x14ac:dyDescent="0.15">
      <c r="A52" s="48"/>
      <c r="B52" s="1158" t="s">
        <v>18</v>
      </c>
      <c r="C52" s="1159"/>
      <c r="D52" s="66"/>
      <c r="E52" s="1160" t="s">
        <v>19</v>
      </c>
      <c r="F52" s="1160"/>
      <c r="G52" s="1160"/>
      <c r="H52" s="1160"/>
      <c r="I52" s="1160"/>
      <c r="J52" s="1161"/>
      <c r="K52" s="63">
        <v>304</v>
      </c>
      <c r="L52" s="64">
        <v>296</v>
      </c>
      <c r="M52" s="64">
        <v>305</v>
      </c>
      <c r="N52" s="64">
        <v>315</v>
      </c>
      <c r="O52" s="65">
        <v>289</v>
      </c>
      <c r="P52" s="48"/>
      <c r="Q52" s="48"/>
      <c r="R52" s="48"/>
      <c r="S52" s="48"/>
      <c r="T52" s="48"/>
      <c r="U52" s="48"/>
    </row>
    <row r="53" spans="1:21" ht="30.75" customHeight="1" thickBot="1" x14ac:dyDescent="0.2">
      <c r="A53" s="48"/>
      <c r="B53" s="1162" t="s">
        <v>20</v>
      </c>
      <c r="C53" s="1163"/>
      <c r="D53" s="67"/>
      <c r="E53" s="1164" t="s">
        <v>21</v>
      </c>
      <c r="F53" s="1164"/>
      <c r="G53" s="1164"/>
      <c r="H53" s="1164"/>
      <c r="I53" s="1164"/>
      <c r="J53" s="1165"/>
      <c r="K53" s="68">
        <v>179</v>
      </c>
      <c r="L53" s="69">
        <v>199</v>
      </c>
      <c r="M53" s="69">
        <v>198</v>
      </c>
      <c r="N53" s="69">
        <v>204</v>
      </c>
      <c r="O53" s="70">
        <v>234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15">
      <c r="B58" s="1166" t="s">
        <v>25</v>
      </c>
      <c r="C58" s="1167"/>
      <c r="D58" s="1172" t="s">
        <v>26</v>
      </c>
      <c r="E58" s="1173"/>
      <c r="F58" s="1173"/>
      <c r="G58" s="1173"/>
      <c r="H58" s="1173"/>
      <c r="I58" s="1173"/>
      <c r="J58" s="1174"/>
      <c r="K58" s="83"/>
      <c r="L58" s="84"/>
      <c r="M58" s="84"/>
      <c r="N58" s="84"/>
      <c r="O58" s="85"/>
    </row>
    <row r="59" spans="1:21" ht="31.5" customHeight="1" x14ac:dyDescent="0.15">
      <c r="B59" s="1168"/>
      <c r="C59" s="1169"/>
      <c r="D59" s="1175" t="s">
        <v>27</v>
      </c>
      <c r="E59" s="1176"/>
      <c r="F59" s="1176"/>
      <c r="G59" s="1176"/>
      <c r="H59" s="1176"/>
      <c r="I59" s="1176"/>
      <c r="J59" s="1177"/>
      <c r="K59" s="86"/>
      <c r="L59" s="87"/>
      <c r="M59" s="87"/>
      <c r="N59" s="87"/>
      <c r="O59" s="88"/>
    </row>
    <row r="60" spans="1:21" ht="31.5" customHeight="1" thickBot="1" x14ac:dyDescent="0.2">
      <c r="B60" s="1170"/>
      <c r="C60" s="1171"/>
      <c r="D60" s="1178" t="s">
        <v>28</v>
      </c>
      <c r="E60" s="1179"/>
      <c r="F60" s="1179"/>
      <c r="G60" s="1179"/>
      <c r="H60" s="1179"/>
      <c r="I60" s="1179"/>
      <c r="J60" s="1180"/>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lXCNYrDdukxz8s/ZetK6bWfstyRL9WwztexFyzX4cHIp46BF93FFk8XjI7WV9wfCgB/5/TovFbEUdHsr8JDvg==" saltValue="ZaEyORQCDIY/yBC+f2Wa9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550</v>
      </c>
      <c r="J40" s="103" t="s">
        <v>551</v>
      </c>
      <c r="K40" s="103" t="s">
        <v>552</v>
      </c>
      <c r="L40" s="103" t="s">
        <v>553</v>
      </c>
      <c r="M40" s="104" t="s">
        <v>554</v>
      </c>
    </row>
    <row r="41" spans="2:13" ht="27.75" customHeight="1" x14ac:dyDescent="0.15">
      <c r="B41" s="1201" t="s">
        <v>31</v>
      </c>
      <c r="C41" s="1202"/>
      <c r="D41" s="105"/>
      <c r="E41" s="1203" t="s">
        <v>32</v>
      </c>
      <c r="F41" s="1203"/>
      <c r="G41" s="1203"/>
      <c r="H41" s="1204"/>
      <c r="I41" s="355">
        <v>4607</v>
      </c>
      <c r="J41" s="356">
        <v>4398</v>
      </c>
      <c r="K41" s="356">
        <v>4218</v>
      </c>
      <c r="L41" s="356">
        <v>4024</v>
      </c>
      <c r="M41" s="357">
        <v>3852</v>
      </c>
    </row>
    <row r="42" spans="2:13" ht="27.75" customHeight="1" x14ac:dyDescent="0.15">
      <c r="B42" s="1191"/>
      <c r="C42" s="1192"/>
      <c r="D42" s="106"/>
      <c r="E42" s="1195" t="s">
        <v>33</v>
      </c>
      <c r="F42" s="1195"/>
      <c r="G42" s="1195"/>
      <c r="H42" s="1196"/>
      <c r="I42" s="358">
        <v>7</v>
      </c>
      <c r="J42" s="359">
        <v>3</v>
      </c>
      <c r="K42" s="359" t="s">
        <v>508</v>
      </c>
      <c r="L42" s="359">
        <v>19</v>
      </c>
      <c r="M42" s="360">
        <v>17</v>
      </c>
    </row>
    <row r="43" spans="2:13" ht="27.75" customHeight="1" x14ac:dyDescent="0.15">
      <c r="B43" s="1191"/>
      <c r="C43" s="1192"/>
      <c r="D43" s="106"/>
      <c r="E43" s="1195" t="s">
        <v>34</v>
      </c>
      <c r="F43" s="1195"/>
      <c r="G43" s="1195"/>
      <c r="H43" s="1196"/>
      <c r="I43" s="358">
        <v>467</v>
      </c>
      <c r="J43" s="359">
        <v>399</v>
      </c>
      <c r="K43" s="359">
        <v>341</v>
      </c>
      <c r="L43" s="359">
        <v>263</v>
      </c>
      <c r="M43" s="360">
        <v>239</v>
      </c>
    </row>
    <row r="44" spans="2:13" ht="27.75" customHeight="1" x14ac:dyDescent="0.15">
      <c r="B44" s="1191"/>
      <c r="C44" s="1192"/>
      <c r="D44" s="106"/>
      <c r="E44" s="1195" t="s">
        <v>35</v>
      </c>
      <c r="F44" s="1195"/>
      <c r="G44" s="1195"/>
      <c r="H44" s="1196"/>
      <c r="I44" s="358">
        <v>25</v>
      </c>
      <c r="J44" s="359">
        <v>14</v>
      </c>
      <c r="K44" s="359">
        <v>17</v>
      </c>
      <c r="L44" s="359">
        <v>15</v>
      </c>
      <c r="M44" s="360">
        <v>-8</v>
      </c>
    </row>
    <row r="45" spans="2:13" ht="27.75" customHeight="1" x14ac:dyDescent="0.15">
      <c r="B45" s="1191"/>
      <c r="C45" s="1192"/>
      <c r="D45" s="106"/>
      <c r="E45" s="1195" t="s">
        <v>36</v>
      </c>
      <c r="F45" s="1195"/>
      <c r="G45" s="1195"/>
      <c r="H45" s="1196"/>
      <c r="I45" s="358">
        <v>19</v>
      </c>
      <c r="J45" s="359">
        <v>33</v>
      </c>
      <c r="K45" s="359">
        <v>18</v>
      </c>
      <c r="L45" s="359">
        <v>38</v>
      </c>
      <c r="M45" s="360">
        <v>84</v>
      </c>
    </row>
    <row r="46" spans="2:13" ht="27.75" customHeight="1" x14ac:dyDescent="0.15">
      <c r="B46" s="1191"/>
      <c r="C46" s="1192"/>
      <c r="D46" s="107"/>
      <c r="E46" s="1195" t="s">
        <v>37</v>
      </c>
      <c r="F46" s="1195"/>
      <c r="G46" s="1195"/>
      <c r="H46" s="1196"/>
      <c r="I46" s="358" t="s">
        <v>508</v>
      </c>
      <c r="J46" s="359" t="s">
        <v>508</v>
      </c>
      <c r="K46" s="359" t="s">
        <v>508</v>
      </c>
      <c r="L46" s="359" t="s">
        <v>508</v>
      </c>
      <c r="M46" s="360" t="s">
        <v>508</v>
      </c>
    </row>
    <row r="47" spans="2:13" ht="27.75" customHeight="1" x14ac:dyDescent="0.15">
      <c r="B47" s="1191"/>
      <c r="C47" s="1192"/>
      <c r="D47" s="108"/>
      <c r="E47" s="1205" t="s">
        <v>38</v>
      </c>
      <c r="F47" s="1206"/>
      <c r="G47" s="1206"/>
      <c r="H47" s="1207"/>
      <c r="I47" s="358" t="s">
        <v>508</v>
      </c>
      <c r="J47" s="359" t="s">
        <v>508</v>
      </c>
      <c r="K47" s="359" t="s">
        <v>508</v>
      </c>
      <c r="L47" s="359" t="s">
        <v>508</v>
      </c>
      <c r="M47" s="360" t="s">
        <v>508</v>
      </c>
    </row>
    <row r="48" spans="2:13" ht="27.75" customHeight="1" x14ac:dyDescent="0.15">
      <c r="B48" s="1191"/>
      <c r="C48" s="1192"/>
      <c r="D48" s="106"/>
      <c r="E48" s="1195" t="s">
        <v>39</v>
      </c>
      <c r="F48" s="1195"/>
      <c r="G48" s="1195"/>
      <c r="H48" s="1196"/>
      <c r="I48" s="358" t="s">
        <v>508</v>
      </c>
      <c r="J48" s="359" t="s">
        <v>508</v>
      </c>
      <c r="K48" s="359" t="s">
        <v>508</v>
      </c>
      <c r="L48" s="359" t="s">
        <v>508</v>
      </c>
      <c r="M48" s="360" t="s">
        <v>508</v>
      </c>
    </row>
    <row r="49" spans="2:13" ht="27.75" customHeight="1" x14ac:dyDescent="0.15">
      <c r="B49" s="1193"/>
      <c r="C49" s="1194"/>
      <c r="D49" s="106"/>
      <c r="E49" s="1195" t="s">
        <v>40</v>
      </c>
      <c r="F49" s="1195"/>
      <c r="G49" s="1195"/>
      <c r="H49" s="1196"/>
      <c r="I49" s="358" t="s">
        <v>508</v>
      </c>
      <c r="J49" s="359" t="s">
        <v>508</v>
      </c>
      <c r="K49" s="359" t="s">
        <v>508</v>
      </c>
      <c r="L49" s="359" t="s">
        <v>508</v>
      </c>
      <c r="M49" s="360" t="s">
        <v>508</v>
      </c>
    </row>
    <row r="50" spans="2:13" ht="27.75" customHeight="1" x14ac:dyDescent="0.15">
      <c r="B50" s="1189" t="s">
        <v>41</v>
      </c>
      <c r="C50" s="1190"/>
      <c r="D50" s="109"/>
      <c r="E50" s="1195" t="s">
        <v>42</v>
      </c>
      <c r="F50" s="1195"/>
      <c r="G50" s="1195"/>
      <c r="H50" s="1196"/>
      <c r="I50" s="358">
        <v>1711</v>
      </c>
      <c r="J50" s="359">
        <v>1816</v>
      </c>
      <c r="K50" s="359">
        <v>2081</v>
      </c>
      <c r="L50" s="359">
        <v>2317</v>
      </c>
      <c r="M50" s="360">
        <v>2553</v>
      </c>
    </row>
    <row r="51" spans="2:13" ht="27.75" customHeight="1" x14ac:dyDescent="0.15">
      <c r="B51" s="1191"/>
      <c r="C51" s="1192"/>
      <c r="D51" s="106"/>
      <c r="E51" s="1195" t="s">
        <v>43</v>
      </c>
      <c r="F51" s="1195"/>
      <c r="G51" s="1195"/>
      <c r="H51" s="1196"/>
      <c r="I51" s="358">
        <v>2</v>
      </c>
      <c r="J51" s="359">
        <v>2</v>
      </c>
      <c r="K51" s="359">
        <v>2</v>
      </c>
      <c r="L51" s="359">
        <v>52</v>
      </c>
      <c r="M51" s="360">
        <v>121</v>
      </c>
    </row>
    <row r="52" spans="2:13" ht="27.75" customHeight="1" x14ac:dyDescent="0.15">
      <c r="B52" s="1193"/>
      <c r="C52" s="1194"/>
      <c r="D52" s="106"/>
      <c r="E52" s="1195" t="s">
        <v>44</v>
      </c>
      <c r="F52" s="1195"/>
      <c r="G52" s="1195"/>
      <c r="H52" s="1196"/>
      <c r="I52" s="358">
        <v>3086</v>
      </c>
      <c r="J52" s="359">
        <v>2965</v>
      </c>
      <c r="K52" s="359">
        <v>2862</v>
      </c>
      <c r="L52" s="359">
        <v>2681</v>
      </c>
      <c r="M52" s="360">
        <v>2606</v>
      </c>
    </row>
    <row r="53" spans="2:13" ht="27.75" customHeight="1" thickBot="1" x14ac:dyDescent="0.2">
      <c r="B53" s="1197" t="s">
        <v>45</v>
      </c>
      <c r="C53" s="1198"/>
      <c r="D53" s="110"/>
      <c r="E53" s="1199" t="s">
        <v>46</v>
      </c>
      <c r="F53" s="1199"/>
      <c r="G53" s="1199"/>
      <c r="H53" s="1200"/>
      <c r="I53" s="361">
        <v>326</v>
      </c>
      <c r="J53" s="362">
        <v>65</v>
      </c>
      <c r="K53" s="362">
        <v>-350</v>
      </c>
      <c r="L53" s="362">
        <v>-691</v>
      </c>
      <c r="M53" s="363">
        <v>-1096</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1TaCqtQQCqfzxMTCBg42bJg9UJrXayStoyRJKnLpGj5dniSEWNIhKH2HUiwWoOarBRi22DFtONF5UAvjspPGPg==" saltValue="3yfTg4uxVxnmYitvUaJL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552</v>
      </c>
      <c r="G54" s="119" t="s">
        <v>553</v>
      </c>
      <c r="H54" s="120" t="s">
        <v>554</v>
      </c>
    </row>
    <row r="55" spans="2:8" ht="52.5" customHeight="1" x14ac:dyDescent="0.15">
      <c r="B55" s="121"/>
      <c r="C55" s="1216" t="s">
        <v>49</v>
      </c>
      <c r="D55" s="1216"/>
      <c r="E55" s="1217"/>
      <c r="F55" s="122">
        <v>837</v>
      </c>
      <c r="G55" s="122">
        <v>929</v>
      </c>
      <c r="H55" s="123">
        <v>1049</v>
      </c>
    </row>
    <row r="56" spans="2:8" ht="52.5" customHeight="1" x14ac:dyDescent="0.15">
      <c r="B56" s="124"/>
      <c r="C56" s="1218" t="s">
        <v>50</v>
      </c>
      <c r="D56" s="1218"/>
      <c r="E56" s="1219"/>
      <c r="F56" s="125">
        <v>111</v>
      </c>
      <c r="G56" s="125">
        <v>150</v>
      </c>
      <c r="H56" s="126">
        <v>150</v>
      </c>
    </row>
    <row r="57" spans="2:8" ht="53.25" customHeight="1" x14ac:dyDescent="0.15">
      <c r="B57" s="124"/>
      <c r="C57" s="1220" t="s">
        <v>51</v>
      </c>
      <c r="D57" s="1220"/>
      <c r="E57" s="1221"/>
      <c r="F57" s="127">
        <v>1239</v>
      </c>
      <c r="G57" s="127">
        <v>1060</v>
      </c>
      <c r="H57" s="128">
        <v>1144</v>
      </c>
    </row>
    <row r="58" spans="2:8" ht="45.75" customHeight="1" x14ac:dyDescent="0.15">
      <c r="B58" s="129"/>
      <c r="C58" s="1208" t="s">
        <v>581</v>
      </c>
      <c r="D58" s="1209"/>
      <c r="E58" s="1210"/>
      <c r="F58" s="130">
        <v>619</v>
      </c>
      <c r="G58" s="130">
        <v>719</v>
      </c>
      <c r="H58" s="131">
        <v>719</v>
      </c>
    </row>
    <row r="59" spans="2:8" ht="45.75" customHeight="1" x14ac:dyDescent="0.15">
      <c r="B59" s="129"/>
      <c r="C59" s="1208" t="s">
        <v>582</v>
      </c>
      <c r="D59" s="1209"/>
      <c r="E59" s="1210"/>
      <c r="F59" s="130">
        <v>153</v>
      </c>
      <c r="G59" s="130">
        <v>158</v>
      </c>
      <c r="H59" s="131">
        <v>158</v>
      </c>
    </row>
    <row r="60" spans="2:8" ht="45.75" customHeight="1" x14ac:dyDescent="0.15">
      <c r="B60" s="129"/>
      <c r="C60" s="1208" t="s">
        <v>583</v>
      </c>
      <c r="D60" s="1209"/>
      <c r="E60" s="1210"/>
      <c r="F60" s="130">
        <v>64</v>
      </c>
      <c r="G60" s="130">
        <v>78</v>
      </c>
      <c r="H60" s="131">
        <v>98</v>
      </c>
    </row>
    <row r="61" spans="2:8" ht="45.75" customHeight="1" x14ac:dyDescent="0.15">
      <c r="B61" s="129"/>
      <c r="C61" s="1208" t="s">
        <v>584</v>
      </c>
      <c r="D61" s="1209"/>
      <c r="E61" s="1210"/>
      <c r="F61" s="130">
        <v>74</v>
      </c>
      <c r="G61" s="130">
        <v>74</v>
      </c>
      <c r="H61" s="131">
        <v>74</v>
      </c>
    </row>
    <row r="62" spans="2:8" ht="45.75" customHeight="1" thickBot="1" x14ac:dyDescent="0.2">
      <c r="B62" s="132"/>
      <c r="C62" s="1211" t="s">
        <v>585</v>
      </c>
      <c r="D62" s="1212"/>
      <c r="E62" s="1213"/>
      <c r="F62" s="133" t="s">
        <v>586</v>
      </c>
      <c r="G62" s="133">
        <v>15</v>
      </c>
      <c r="H62" s="134">
        <v>50</v>
      </c>
    </row>
    <row r="63" spans="2:8" ht="52.5" customHeight="1" thickBot="1" x14ac:dyDescent="0.2">
      <c r="B63" s="135"/>
      <c r="C63" s="1214" t="s">
        <v>52</v>
      </c>
      <c r="D63" s="1214"/>
      <c r="E63" s="1215"/>
      <c r="F63" s="136">
        <v>2187</v>
      </c>
      <c r="G63" s="136">
        <v>2139</v>
      </c>
      <c r="H63" s="137">
        <v>2343</v>
      </c>
    </row>
    <row r="64" spans="2:8" x14ac:dyDescent="0.15"/>
  </sheetData>
  <sheetProtection algorithmName="SHA-512" hashValue="uG/4IBl4inUcJWqpu6Z33YUTI78L3fVDkmK0eIHovzI8AwEsSV/evuhXHSqgK07t7X8458HRne/vZBa61S4m6A==" saltValue="HVSW+XtT+hm5T6sI2UOP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547</v>
      </c>
      <c r="G2" s="151"/>
      <c r="H2" s="152"/>
    </row>
    <row r="3" spans="1:8" x14ac:dyDescent="0.15">
      <c r="A3" s="148" t="s">
        <v>540</v>
      </c>
      <c r="B3" s="153"/>
      <c r="C3" s="154"/>
      <c r="D3" s="155">
        <v>101432</v>
      </c>
      <c r="E3" s="156"/>
      <c r="F3" s="157">
        <v>114790</v>
      </c>
      <c r="G3" s="158"/>
      <c r="H3" s="159"/>
    </row>
    <row r="4" spans="1:8" x14ac:dyDescent="0.15">
      <c r="A4" s="160"/>
      <c r="B4" s="161"/>
      <c r="C4" s="162"/>
      <c r="D4" s="163">
        <v>22990</v>
      </c>
      <c r="E4" s="164"/>
      <c r="F4" s="165">
        <v>55601</v>
      </c>
      <c r="G4" s="166"/>
      <c r="H4" s="167"/>
    </row>
    <row r="5" spans="1:8" x14ac:dyDescent="0.15">
      <c r="A5" s="148" t="s">
        <v>542</v>
      </c>
      <c r="B5" s="153"/>
      <c r="C5" s="154"/>
      <c r="D5" s="155">
        <v>61808</v>
      </c>
      <c r="E5" s="156"/>
      <c r="F5" s="157">
        <v>126262</v>
      </c>
      <c r="G5" s="158"/>
      <c r="H5" s="159"/>
    </row>
    <row r="6" spans="1:8" x14ac:dyDescent="0.15">
      <c r="A6" s="160"/>
      <c r="B6" s="161"/>
      <c r="C6" s="162"/>
      <c r="D6" s="163">
        <v>26169</v>
      </c>
      <c r="E6" s="164"/>
      <c r="F6" s="165">
        <v>56769</v>
      </c>
      <c r="G6" s="166"/>
      <c r="H6" s="167"/>
    </row>
    <row r="7" spans="1:8" x14ac:dyDescent="0.15">
      <c r="A7" s="148" t="s">
        <v>543</v>
      </c>
      <c r="B7" s="153"/>
      <c r="C7" s="154"/>
      <c r="D7" s="155">
        <v>56250</v>
      </c>
      <c r="E7" s="156"/>
      <c r="F7" s="157">
        <v>126525</v>
      </c>
      <c r="G7" s="158"/>
      <c r="H7" s="159"/>
    </row>
    <row r="8" spans="1:8" x14ac:dyDescent="0.15">
      <c r="A8" s="160"/>
      <c r="B8" s="161"/>
      <c r="C8" s="162"/>
      <c r="D8" s="163">
        <v>28901</v>
      </c>
      <c r="E8" s="164"/>
      <c r="F8" s="165">
        <v>67052</v>
      </c>
      <c r="G8" s="166"/>
      <c r="H8" s="167"/>
    </row>
    <row r="9" spans="1:8" x14ac:dyDescent="0.15">
      <c r="A9" s="148" t="s">
        <v>544</v>
      </c>
      <c r="B9" s="153"/>
      <c r="C9" s="154"/>
      <c r="D9" s="155">
        <v>55949</v>
      </c>
      <c r="E9" s="156"/>
      <c r="F9" s="157">
        <v>122054</v>
      </c>
      <c r="G9" s="158"/>
      <c r="H9" s="159"/>
    </row>
    <row r="10" spans="1:8" x14ac:dyDescent="0.15">
      <c r="A10" s="160"/>
      <c r="B10" s="161"/>
      <c r="C10" s="162"/>
      <c r="D10" s="163">
        <v>34994</v>
      </c>
      <c r="E10" s="164"/>
      <c r="F10" s="165">
        <v>68298</v>
      </c>
      <c r="G10" s="166"/>
      <c r="H10" s="167"/>
    </row>
    <row r="11" spans="1:8" x14ac:dyDescent="0.15">
      <c r="A11" s="148" t="s">
        <v>545</v>
      </c>
      <c r="B11" s="153"/>
      <c r="C11" s="154"/>
      <c r="D11" s="155">
        <v>52038</v>
      </c>
      <c r="E11" s="156"/>
      <c r="F11" s="157">
        <v>111644</v>
      </c>
      <c r="G11" s="158"/>
      <c r="H11" s="159"/>
    </row>
    <row r="12" spans="1:8" x14ac:dyDescent="0.15">
      <c r="A12" s="160"/>
      <c r="B12" s="161"/>
      <c r="C12" s="168"/>
      <c r="D12" s="163">
        <v>25695</v>
      </c>
      <c r="E12" s="164"/>
      <c r="F12" s="165">
        <v>66606</v>
      </c>
      <c r="G12" s="166"/>
      <c r="H12" s="167"/>
    </row>
    <row r="13" spans="1:8" x14ac:dyDescent="0.15">
      <c r="A13" s="148"/>
      <c r="B13" s="153"/>
      <c r="C13" s="169"/>
      <c r="D13" s="170">
        <v>65495</v>
      </c>
      <c r="E13" s="171"/>
      <c r="F13" s="172">
        <v>120255</v>
      </c>
      <c r="G13" s="173"/>
      <c r="H13" s="159"/>
    </row>
    <row r="14" spans="1:8" x14ac:dyDescent="0.15">
      <c r="A14" s="160"/>
      <c r="B14" s="161"/>
      <c r="C14" s="162"/>
      <c r="D14" s="163">
        <v>27750</v>
      </c>
      <c r="E14" s="164"/>
      <c r="F14" s="165">
        <v>62865</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13.57</v>
      </c>
      <c r="C19" s="174">
        <f>ROUND(VALUE(SUBSTITUTE(実質収支比率等に係る経年分析!G$48,"▲","-")),2)</f>
        <v>11.76</v>
      </c>
      <c r="D19" s="174">
        <f>ROUND(VALUE(SUBSTITUTE(実質収支比率等に係る経年分析!H$48,"▲","-")),2)</f>
        <v>10.44</v>
      </c>
      <c r="E19" s="174">
        <f>ROUND(VALUE(SUBSTITUTE(実質収支比率等に係る経年分析!I$48,"▲","-")),2)</f>
        <v>15.36</v>
      </c>
      <c r="F19" s="174">
        <f>ROUND(VALUE(SUBSTITUTE(実質収支比率等に係る経年分析!J$48,"▲","-")),2)</f>
        <v>15.02</v>
      </c>
    </row>
    <row r="20" spans="1:11" x14ac:dyDescent="0.15">
      <c r="A20" s="174" t="s">
        <v>56</v>
      </c>
      <c r="B20" s="174">
        <f>ROUND(VALUE(SUBSTITUTE(実質収支比率等に係る経年分析!F$47,"▲","-")),2)</f>
        <v>24.44</v>
      </c>
      <c r="C20" s="174">
        <f>ROUND(VALUE(SUBSTITUTE(実質収支比率等に係る経年分析!G$47,"▲","-")),2)</f>
        <v>24.26</v>
      </c>
      <c r="D20" s="174">
        <f>ROUND(VALUE(SUBSTITUTE(実質収支比率等に係る経年分析!H$47,"▲","-")),2)</f>
        <v>27.16</v>
      </c>
      <c r="E20" s="174">
        <f>ROUND(VALUE(SUBSTITUTE(実質収支比率等に係る経年分析!I$47,"▲","-")),2)</f>
        <v>28.45</v>
      </c>
      <c r="F20" s="174">
        <f>ROUND(VALUE(SUBSTITUTE(実質収支比率等に係る経年分析!J$47,"▲","-")),2)</f>
        <v>33.380000000000003</v>
      </c>
    </row>
    <row r="21" spans="1:11" x14ac:dyDescent="0.15">
      <c r="A21" s="174" t="s">
        <v>57</v>
      </c>
      <c r="B21" s="174">
        <f>IF(ISNUMBER(VALUE(SUBSTITUTE(実質収支比率等に係る経年分析!F$49,"▲","-"))),ROUND(VALUE(SUBSTITUTE(実質収支比率等に係る経年分析!F$49,"▲","-")),2),NA())</f>
        <v>3.83</v>
      </c>
      <c r="C21" s="174">
        <f>IF(ISNUMBER(VALUE(SUBSTITUTE(実質収支比率等に係る経年分析!G$49,"▲","-"))),ROUND(VALUE(SUBSTITUTE(実質収支比率等に係る経年分析!G$49,"▲","-")),2),NA())</f>
        <v>-1.72</v>
      </c>
      <c r="D21" s="174">
        <f>IF(ISNUMBER(VALUE(SUBSTITUTE(実質収支比率等に係る経年分析!H$49,"▲","-"))),ROUND(VALUE(SUBSTITUTE(実質収支比率等に係る経年分析!H$49,"▲","-")),2),NA())</f>
        <v>4.03</v>
      </c>
      <c r="E21" s="174">
        <f>IF(ISNUMBER(VALUE(SUBSTITUTE(実質収支比率等に係る経年分析!I$49,"▲","-"))),ROUND(VALUE(SUBSTITUTE(実質収支比率等に係る経年分析!I$49,"▲","-")),2),NA())</f>
        <v>8.33</v>
      </c>
      <c r="F21" s="174">
        <f>IF(ISNUMBER(VALUE(SUBSTITUTE(実質収支比率等に係る経年分析!J$49,"▲","-"))),ROUND(VALUE(SUBSTITUTE(実質収支比率等に係る経年分析!J$49,"▲","-")),2),NA())</f>
        <v>2.87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0.06</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土地取得特別会計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15">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0.57999999999999996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0.97</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11.26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10.11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13.57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11.75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15.36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15.01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304</v>
      </c>
      <c r="E42" s="176"/>
      <c r="F42" s="176"/>
      <c r="G42" s="176">
        <f>'実質公債費比率（分子）の構造'!L$52</f>
        <v>296</v>
      </c>
      <c r="H42" s="176"/>
      <c r="I42" s="176"/>
      <c r="J42" s="176">
        <f>'実質公債費比率（分子）の構造'!M$52</f>
        <v>305</v>
      </c>
      <c r="K42" s="176"/>
      <c r="L42" s="176"/>
      <c r="M42" s="176">
        <f>'実質公債費比率（分子）の構造'!N$52</f>
        <v>315</v>
      </c>
      <c r="N42" s="176"/>
      <c r="O42" s="176"/>
      <c r="P42" s="176">
        <f>'実質公債費比率（分子）の構造'!O$52</f>
        <v>289</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5</v>
      </c>
      <c r="C44" s="176"/>
      <c r="D44" s="176"/>
      <c r="E44" s="176">
        <f>'実質公債費比率（分子）の構造'!L$50</f>
        <v>4</v>
      </c>
      <c r="F44" s="176"/>
      <c r="G44" s="176"/>
      <c r="H44" s="176">
        <f>'実質公債費比率（分子）の構造'!M$50</f>
        <v>2</v>
      </c>
      <c r="I44" s="176"/>
      <c r="J44" s="176"/>
      <c r="K44" s="176">
        <f>'実質公債費比率（分子）の構造'!N$50</f>
        <v>4</v>
      </c>
      <c r="L44" s="176"/>
      <c r="M44" s="176"/>
      <c r="N44" s="176">
        <f>'実質公債費比率（分子）の構造'!O$50</f>
        <v>2</v>
      </c>
      <c r="O44" s="176"/>
      <c r="P44" s="176"/>
    </row>
    <row r="45" spans="1:16" x14ac:dyDescent="0.15">
      <c r="A45" s="176" t="s">
        <v>67</v>
      </c>
      <c r="B45" s="176">
        <f>'実質公債費比率（分子）の構造'!K$49</f>
        <v>14</v>
      </c>
      <c r="C45" s="176"/>
      <c r="D45" s="176"/>
      <c r="E45" s="176">
        <f>'実質公債費比率（分子）の構造'!L$49</f>
        <v>13</v>
      </c>
      <c r="F45" s="176"/>
      <c r="G45" s="176"/>
      <c r="H45" s="176">
        <f>'実質公債費比率（分子）の構造'!M$49</f>
        <v>3</v>
      </c>
      <c r="I45" s="176"/>
      <c r="J45" s="176"/>
      <c r="K45" s="176">
        <f>'実質公債費比率（分子）の構造'!N$49</f>
        <v>4</v>
      </c>
      <c r="L45" s="176"/>
      <c r="M45" s="176"/>
      <c r="N45" s="176">
        <f>'実質公債費比率（分子）の構造'!O$49</f>
        <v>11</v>
      </c>
      <c r="O45" s="176"/>
      <c r="P45" s="176"/>
    </row>
    <row r="46" spans="1:16" x14ac:dyDescent="0.15">
      <c r="A46" s="176" t="s">
        <v>68</v>
      </c>
      <c r="B46" s="176">
        <f>'実質公債費比率（分子）の構造'!K$48</f>
        <v>65</v>
      </c>
      <c r="C46" s="176"/>
      <c r="D46" s="176"/>
      <c r="E46" s="176">
        <f>'実質公債費比率（分子）の構造'!L$48</f>
        <v>54</v>
      </c>
      <c r="F46" s="176"/>
      <c r="G46" s="176"/>
      <c r="H46" s="176">
        <f>'実質公債費比率（分子）の構造'!M$48</f>
        <v>56</v>
      </c>
      <c r="I46" s="176"/>
      <c r="J46" s="176"/>
      <c r="K46" s="176">
        <f>'実質公債費比率（分子）の構造'!N$48</f>
        <v>54</v>
      </c>
      <c r="L46" s="176"/>
      <c r="M46" s="176"/>
      <c r="N46" s="176">
        <f>'実質公債費比率（分子）の構造'!O$48</f>
        <v>51</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399</v>
      </c>
      <c r="C49" s="176"/>
      <c r="D49" s="176"/>
      <c r="E49" s="176">
        <f>'実質公債費比率（分子）の構造'!L$45</f>
        <v>424</v>
      </c>
      <c r="F49" s="176"/>
      <c r="G49" s="176"/>
      <c r="H49" s="176">
        <f>'実質公債費比率（分子）の構造'!M$45</f>
        <v>442</v>
      </c>
      <c r="I49" s="176"/>
      <c r="J49" s="176"/>
      <c r="K49" s="176">
        <f>'実質公債費比率（分子）の構造'!N$45</f>
        <v>457</v>
      </c>
      <c r="L49" s="176"/>
      <c r="M49" s="176"/>
      <c r="N49" s="176">
        <f>'実質公債費比率（分子）の構造'!O$45</f>
        <v>459</v>
      </c>
      <c r="O49" s="176"/>
      <c r="P49" s="176"/>
    </row>
    <row r="50" spans="1:16" x14ac:dyDescent="0.15">
      <c r="A50" s="176" t="s">
        <v>72</v>
      </c>
      <c r="B50" s="176" t="e">
        <f>NA()</f>
        <v>#N/A</v>
      </c>
      <c r="C50" s="176">
        <f>IF(ISNUMBER('実質公債費比率（分子）の構造'!K$53),'実質公債費比率（分子）の構造'!K$53,NA())</f>
        <v>179</v>
      </c>
      <c r="D50" s="176" t="e">
        <f>NA()</f>
        <v>#N/A</v>
      </c>
      <c r="E50" s="176" t="e">
        <f>NA()</f>
        <v>#N/A</v>
      </c>
      <c r="F50" s="176">
        <f>IF(ISNUMBER('実質公債費比率（分子）の構造'!L$53),'実質公債費比率（分子）の構造'!L$53,NA())</f>
        <v>199</v>
      </c>
      <c r="G50" s="176" t="e">
        <f>NA()</f>
        <v>#N/A</v>
      </c>
      <c r="H50" s="176" t="e">
        <f>NA()</f>
        <v>#N/A</v>
      </c>
      <c r="I50" s="176">
        <f>IF(ISNUMBER('実質公債費比率（分子）の構造'!M$53),'実質公債費比率（分子）の構造'!M$53,NA())</f>
        <v>198</v>
      </c>
      <c r="J50" s="176" t="e">
        <f>NA()</f>
        <v>#N/A</v>
      </c>
      <c r="K50" s="176" t="e">
        <f>NA()</f>
        <v>#N/A</v>
      </c>
      <c r="L50" s="176">
        <f>IF(ISNUMBER('実質公債費比率（分子）の構造'!N$53),'実質公債費比率（分子）の構造'!N$53,NA())</f>
        <v>204</v>
      </c>
      <c r="M50" s="176" t="e">
        <f>NA()</f>
        <v>#N/A</v>
      </c>
      <c r="N50" s="176" t="e">
        <f>NA()</f>
        <v>#N/A</v>
      </c>
      <c r="O50" s="176">
        <f>IF(ISNUMBER('実質公債費比率（分子）の構造'!O$53),'実質公債費比率（分子）の構造'!O$53,NA())</f>
        <v>234</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3086</v>
      </c>
      <c r="E56" s="175"/>
      <c r="F56" s="175"/>
      <c r="G56" s="175">
        <f>'将来負担比率（分子）の構造'!J$52</f>
        <v>2965</v>
      </c>
      <c r="H56" s="175"/>
      <c r="I56" s="175"/>
      <c r="J56" s="175">
        <f>'将来負担比率（分子）の構造'!K$52</f>
        <v>2862</v>
      </c>
      <c r="K56" s="175"/>
      <c r="L56" s="175"/>
      <c r="M56" s="175">
        <f>'将来負担比率（分子）の構造'!L$52</f>
        <v>2681</v>
      </c>
      <c r="N56" s="175"/>
      <c r="O56" s="175"/>
      <c r="P56" s="175">
        <f>'将来負担比率（分子）の構造'!M$52</f>
        <v>2606</v>
      </c>
    </row>
    <row r="57" spans="1:16" x14ac:dyDescent="0.15">
      <c r="A57" s="175" t="s">
        <v>43</v>
      </c>
      <c r="B57" s="175"/>
      <c r="C57" s="175"/>
      <c r="D57" s="175">
        <f>'将来負担比率（分子）の構造'!I$51</f>
        <v>2</v>
      </c>
      <c r="E57" s="175"/>
      <c r="F57" s="175"/>
      <c r="G57" s="175">
        <f>'将来負担比率（分子）の構造'!J$51</f>
        <v>2</v>
      </c>
      <c r="H57" s="175"/>
      <c r="I57" s="175"/>
      <c r="J57" s="175">
        <f>'将来負担比率（分子）の構造'!K$51</f>
        <v>2</v>
      </c>
      <c r="K57" s="175"/>
      <c r="L57" s="175"/>
      <c r="M57" s="175">
        <f>'将来負担比率（分子）の構造'!L$51</f>
        <v>52</v>
      </c>
      <c r="N57" s="175"/>
      <c r="O57" s="175"/>
      <c r="P57" s="175">
        <f>'将来負担比率（分子）の構造'!M$51</f>
        <v>121</v>
      </c>
    </row>
    <row r="58" spans="1:16" x14ac:dyDescent="0.15">
      <c r="A58" s="175" t="s">
        <v>42</v>
      </c>
      <c r="B58" s="175"/>
      <c r="C58" s="175"/>
      <c r="D58" s="175">
        <f>'将来負担比率（分子）の構造'!I$50</f>
        <v>1711</v>
      </c>
      <c r="E58" s="175"/>
      <c r="F58" s="175"/>
      <c r="G58" s="175">
        <f>'将来負担比率（分子）の構造'!J$50</f>
        <v>1816</v>
      </c>
      <c r="H58" s="175"/>
      <c r="I58" s="175"/>
      <c r="J58" s="175">
        <f>'将来負担比率（分子）の構造'!K$50</f>
        <v>2081</v>
      </c>
      <c r="K58" s="175"/>
      <c r="L58" s="175"/>
      <c r="M58" s="175">
        <f>'将来負担比率（分子）の構造'!L$50</f>
        <v>2317</v>
      </c>
      <c r="N58" s="175"/>
      <c r="O58" s="175"/>
      <c r="P58" s="175">
        <f>'将来負担比率（分子）の構造'!M$50</f>
        <v>2553</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19</v>
      </c>
      <c r="C62" s="175"/>
      <c r="D62" s="175"/>
      <c r="E62" s="175">
        <f>'将来負担比率（分子）の構造'!J$45</f>
        <v>33</v>
      </c>
      <c r="F62" s="175"/>
      <c r="G62" s="175"/>
      <c r="H62" s="175">
        <f>'将来負担比率（分子）の構造'!K$45</f>
        <v>18</v>
      </c>
      <c r="I62" s="175"/>
      <c r="J62" s="175"/>
      <c r="K62" s="175">
        <f>'将来負担比率（分子）の構造'!L$45</f>
        <v>38</v>
      </c>
      <c r="L62" s="175"/>
      <c r="M62" s="175"/>
      <c r="N62" s="175">
        <f>'将来負担比率（分子）の構造'!M$45</f>
        <v>84</v>
      </c>
      <c r="O62" s="175"/>
      <c r="P62" s="175"/>
    </row>
    <row r="63" spans="1:16" x14ac:dyDescent="0.15">
      <c r="A63" s="175" t="s">
        <v>35</v>
      </c>
      <c r="B63" s="175">
        <f>'将来負担比率（分子）の構造'!I$44</f>
        <v>25</v>
      </c>
      <c r="C63" s="175"/>
      <c r="D63" s="175"/>
      <c r="E63" s="175">
        <f>'将来負担比率（分子）の構造'!J$44</f>
        <v>14</v>
      </c>
      <c r="F63" s="175"/>
      <c r="G63" s="175"/>
      <c r="H63" s="175">
        <f>'将来負担比率（分子）の構造'!K$44</f>
        <v>17</v>
      </c>
      <c r="I63" s="175"/>
      <c r="J63" s="175"/>
      <c r="K63" s="175">
        <f>'将来負担比率（分子）の構造'!L$44</f>
        <v>15</v>
      </c>
      <c r="L63" s="175"/>
      <c r="M63" s="175"/>
      <c r="N63" s="175">
        <f>'将来負担比率（分子）の構造'!M$44</f>
        <v>-8</v>
      </c>
      <c r="O63" s="175"/>
      <c r="P63" s="175"/>
    </row>
    <row r="64" spans="1:16" x14ac:dyDescent="0.15">
      <c r="A64" s="175" t="s">
        <v>34</v>
      </c>
      <c r="B64" s="175">
        <f>'将来負担比率（分子）の構造'!I$43</f>
        <v>467</v>
      </c>
      <c r="C64" s="175"/>
      <c r="D64" s="175"/>
      <c r="E64" s="175">
        <f>'将来負担比率（分子）の構造'!J$43</f>
        <v>399</v>
      </c>
      <c r="F64" s="175"/>
      <c r="G64" s="175"/>
      <c r="H64" s="175">
        <f>'将来負担比率（分子）の構造'!K$43</f>
        <v>341</v>
      </c>
      <c r="I64" s="175"/>
      <c r="J64" s="175"/>
      <c r="K64" s="175">
        <f>'将来負担比率（分子）の構造'!L$43</f>
        <v>263</v>
      </c>
      <c r="L64" s="175"/>
      <c r="M64" s="175"/>
      <c r="N64" s="175">
        <f>'将来負担比率（分子）の構造'!M$43</f>
        <v>239</v>
      </c>
      <c r="O64" s="175"/>
      <c r="P64" s="175"/>
    </row>
    <row r="65" spans="1:16" x14ac:dyDescent="0.15">
      <c r="A65" s="175" t="s">
        <v>33</v>
      </c>
      <c r="B65" s="175">
        <f>'将来負担比率（分子）の構造'!I$42</f>
        <v>7</v>
      </c>
      <c r="C65" s="175"/>
      <c r="D65" s="175"/>
      <c r="E65" s="175">
        <f>'将来負担比率（分子）の構造'!J$42</f>
        <v>3</v>
      </c>
      <c r="F65" s="175"/>
      <c r="G65" s="175"/>
      <c r="H65" s="175" t="str">
        <f>'将来負担比率（分子）の構造'!K$42</f>
        <v>-</v>
      </c>
      <c r="I65" s="175"/>
      <c r="J65" s="175"/>
      <c r="K65" s="175">
        <f>'将来負担比率（分子）の構造'!L$42</f>
        <v>19</v>
      </c>
      <c r="L65" s="175"/>
      <c r="M65" s="175"/>
      <c r="N65" s="175">
        <f>'将来負担比率（分子）の構造'!M$42</f>
        <v>17</v>
      </c>
      <c r="O65" s="175"/>
      <c r="P65" s="175"/>
    </row>
    <row r="66" spans="1:16" x14ac:dyDescent="0.15">
      <c r="A66" s="175" t="s">
        <v>32</v>
      </c>
      <c r="B66" s="175">
        <f>'将来負担比率（分子）の構造'!I$41</f>
        <v>4607</v>
      </c>
      <c r="C66" s="175"/>
      <c r="D66" s="175"/>
      <c r="E66" s="175">
        <f>'将来負担比率（分子）の構造'!J$41</f>
        <v>4398</v>
      </c>
      <c r="F66" s="175"/>
      <c r="G66" s="175"/>
      <c r="H66" s="175">
        <f>'将来負担比率（分子）の構造'!K$41</f>
        <v>4218</v>
      </c>
      <c r="I66" s="175"/>
      <c r="J66" s="175"/>
      <c r="K66" s="175">
        <f>'将来負担比率（分子）の構造'!L$41</f>
        <v>4024</v>
      </c>
      <c r="L66" s="175"/>
      <c r="M66" s="175"/>
      <c r="N66" s="175">
        <f>'将来負担比率（分子）の構造'!M$41</f>
        <v>3852</v>
      </c>
      <c r="O66" s="175"/>
      <c r="P66" s="175"/>
    </row>
    <row r="67" spans="1:16" x14ac:dyDescent="0.15">
      <c r="A67" s="175" t="s">
        <v>76</v>
      </c>
      <c r="B67" s="175" t="e">
        <f>NA()</f>
        <v>#N/A</v>
      </c>
      <c r="C67" s="175">
        <f>IF(ISNUMBER('将来負担比率（分子）の構造'!I$53), IF('将来負担比率（分子）の構造'!I$53 &lt; 0, 0, '将来負担比率（分子）の構造'!I$53), NA())</f>
        <v>326</v>
      </c>
      <c r="D67" s="175" t="e">
        <f>NA()</f>
        <v>#N/A</v>
      </c>
      <c r="E67" s="175" t="e">
        <f>NA()</f>
        <v>#N/A</v>
      </c>
      <c r="F67" s="175">
        <f>IF(ISNUMBER('将来負担比率（分子）の構造'!J$53), IF('将来負担比率（分子）の構造'!J$53 &lt; 0, 0, '将来負担比率（分子）の構造'!J$53), NA())</f>
        <v>65</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837</v>
      </c>
      <c r="C72" s="179">
        <f>基金残高に係る経年分析!G55</f>
        <v>929</v>
      </c>
      <c r="D72" s="179">
        <f>基金残高に係る経年分析!H55</f>
        <v>1049</v>
      </c>
    </row>
    <row r="73" spans="1:16" x14ac:dyDescent="0.15">
      <c r="A73" s="178" t="s">
        <v>79</v>
      </c>
      <c r="B73" s="179">
        <f>基金残高に係る経年分析!F56</f>
        <v>111</v>
      </c>
      <c r="C73" s="179">
        <f>基金残高に係る経年分析!G56</f>
        <v>150</v>
      </c>
      <c r="D73" s="179">
        <f>基金残高に係る経年分析!H56</f>
        <v>150</v>
      </c>
    </row>
    <row r="74" spans="1:16" x14ac:dyDescent="0.15">
      <c r="A74" s="178" t="s">
        <v>80</v>
      </c>
      <c r="B74" s="179">
        <f>基金残高に係る経年分析!F57</f>
        <v>1239</v>
      </c>
      <c r="C74" s="179">
        <f>基金残高に係る経年分析!G57</f>
        <v>1060</v>
      </c>
      <c r="D74" s="179">
        <f>基金残高に係る経年分析!H57</f>
        <v>1144</v>
      </c>
    </row>
  </sheetData>
  <sheetProtection algorithmName="SHA-512" hashValue="zsV1Bxfwfv4sjwgnaLiki2x59O0xM/7ww9gQRLKXlIJycbUtw4tqe1qH1yl11SQYXbV9TDTYqPU4d5cirtPnNw==" saltValue="n1W0c0FFhewtAZ/ZQWgo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 workbookViewId="0">
      <selection activeCell="AQ1" sqref="AQ1"/>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226</v>
      </c>
      <c r="C5" s="680"/>
      <c r="D5" s="680"/>
      <c r="E5" s="680"/>
      <c r="F5" s="680"/>
      <c r="G5" s="680"/>
      <c r="H5" s="680"/>
      <c r="I5" s="680"/>
      <c r="J5" s="680"/>
      <c r="K5" s="680"/>
      <c r="L5" s="680"/>
      <c r="M5" s="680"/>
      <c r="N5" s="680"/>
      <c r="O5" s="680"/>
      <c r="P5" s="680"/>
      <c r="Q5" s="681"/>
      <c r="R5" s="676">
        <v>1005081</v>
      </c>
      <c r="S5" s="677"/>
      <c r="T5" s="677"/>
      <c r="U5" s="677"/>
      <c r="V5" s="677"/>
      <c r="W5" s="677"/>
      <c r="X5" s="677"/>
      <c r="Y5" s="702"/>
      <c r="Z5" s="715">
        <v>17.3</v>
      </c>
      <c r="AA5" s="715"/>
      <c r="AB5" s="715"/>
      <c r="AC5" s="715"/>
      <c r="AD5" s="716">
        <v>1005081</v>
      </c>
      <c r="AE5" s="716"/>
      <c r="AF5" s="716"/>
      <c r="AG5" s="716"/>
      <c r="AH5" s="716"/>
      <c r="AI5" s="716"/>
      <c r="AJ5" s="716"/>
      <c r="AK5" s="716"/>
      <c r="AL5" s="703">
        <v>31.8</v>
      </c>
      <c r="AM5" s="685"/>
      <c r="AN5" s="685"/>
      <c r="AO5" s="704"/>
      <c r="AP5" s="679" t="s">
        <v>227</v>
      </c>
      <c r="AQ5" s="680"/>
      <c r="AR5" s="680"/>
      <c r="AS5" s="680"/>
      <c r="AT5" s="680"/>
      <c r="AU5" s="680"/>
      <c r="AV5" s="680"/>
      <c r="AW5" s="680"/>
      <c r="AX5" s="680"/>
      <c r="AY5" s="680"/>
      <c r="AZ5" s="680"/>
      <c r="BA5" s="680"/>
      <c r="BB5" s="680"/>
      <c r="BC5" s="680"/>
      <c r="BD5" s="680"/>
      <c r="BE5" s="680"/>
      <c r="BF5" s="681"/>
      <c r="BG5" s="621">
        <v>993261</v>
      </c>
      <c r="BH5" s="622"/>
      <c r="BI5" s="622"/>
      <c r="BJ5" s="622"/>
      <c r="BK5" s="622"/>
      <c r="BL5" s="622"/>
      <c r="BM5" s="622"/>
      <c r="BN5" s="623"/>
      <c r="BO5" s="659">
        <v>98.8</v>
      </c>
      <c r="BP5" s="659"/>
      <c r="BQ5" s="659"/>
      <c r="BR5" s="659"/>
      <c r="BS5" s="660" t="s">
        <v>228</v>
      </c>
      <c r="BT5" s="660"/>
      <c r="BU5" s="660"/>
      <c r="BV5" s="660"/>
      <c r="BW5" s="660"/>
      <c r="BX5" s="660"/>
      <c r="BY5" s="660"/>
      <c r="BZ5" s="660"/>
      <c r="CA5" s="660"/>
      <c r="CB5" s="700"/>
      <c r="CD5" s="673" t="s">
        <v>222</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220</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15">
      <c r="B6" s="618" t="s">
        <v>232</v>
      </c>
      <c r="C6" s="619"/>
      <c r="D6" s="619"/>
      <c r="E6" s="619"/>
      <c r="F6" s="619"/>
      <c r="G6" s="619"/>
      <c r="H6" s="619"/>
      <c r="I6" s="619"/>
      <c r="J6" s="619"/>
      <c r="K6" s="619"/>
      <c r="L6" s="619"/>
      <c r="M6" s="619"/>
      <c r="N6" s="619"/>
      <c r="O6" s="619"/>
      <c r="P6" s="619"/>
      <c r="Q6" s="620"/>
      <c r="R6" s="621">
        <v>74193</v>
      </c>
      <c r="S6" s="622"/>
      <c r="T6" s="622"/>
      <c r="U6" s="622"/>
      <c r="V6" s="622"/>
      <c r="W6" s="622"/>
      <c r="X6" s="622"/>
      <c r="Y6" s="623"/>
      <c r="Z6" s="659">
        <v>1.3</v>
      </c>
      <c r="AA6" s="659"/>
      <c r="AB6" s="659"/>
      <c r="AC6" s="659"/>
      <c r="AD6" s="660">
        <v>74193</v>
      </c>
      <c r="AE6" s="660"/>
      <c r="AF6" s="660"/>
      <c r="AG6" s="660"/>
      <c r="AH6" s="660"/>
      <c r="AI6" s="660"/>
      <c r="AJ6" s="660"/>
      <c r="AK6" s="660"/>
      <c r="AL6" s="624">
        <v>2.2999999999999998</v>
      </c>
      <c r="AM6" s="625"/>
      <c r="AN6" s="625"/>
      <c r="AO6" s="661"/>
      <c r="AP6" s="618" t="s">
        <v>233</v>
      </c>
      <c r="AQ6" s="619"/>
      <c r="AR6" s="619"/>
      <c r="AS6" s="619"/>
      <c r="AT6" s="619"/>
      <c r="AU6" s="619"/>
      <c r="AV6" s="619"/>
      <c r="AW6" s="619"/>
      <c r="AX6" s="619"/>
      <c r="AY6" s="619"/>
      <c r="AZ6" s="619"/>
      <c r="BA6" s="619"/>
      <c r="BB6" s="619"/>
      <c r="BC6" s="619"/>
      <c r="BD6" s="619"/>
      <c r="BE6" s="619"/>
      <c r="BF6" s="620"/>
      <c r="BG6" s="621">
        <v>993261</v>
      </c>
      <c r="BH6" s="622"/>
      <c r="BI6" s="622"/>
      <c r="BJ6" s="622"/>
      <c r="BK6" s="622"/>
      <c r="BL6" s="622"/>
      <c r="BM6" s="622"/>
      <c r="BN6" s="623"/>
      <c r="BO6" s="659">
        <v>98.8</v>
      </c>
      <c r="BP6" s="659"/>
      <c r="BQ6" s="659"/>
      <c r="BR6" s="659"/>
      <c r="BS6" s="660" t="s">
        <v>228</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68257</v>
      </c>
      <c r="CS6" s="622"/>
      <c r="CT6" s="622"/>
      <c r="CU6" s="622"/>
      <c r="CV6" s="622"/>
      <c r="CW6" s="622"/>
      <c r="CX6" s="622"/>
      <c r="CY6" s="623"/>
      <c r="CZ6" s="703">
        <v>1.3</v>
      </c>
      <c r="DA6" s="685"/>
      <c r="DB6" s="685"/>
      <c r="DC6" s="705"/>
      <c r="DD6" s="627" t="s">
        <v>228</v>
      </c>
      <c r="DE6" s="622"/>
      <c r="DF6" s="622"/>
      <c r="DG6" s="622"/>
      <c r="DH6" s="622"/>
      <c r="DI6" s="622"/>
      <c r="DJ6" s="622"/>
      <c r="DK6" s="622"/>
      <c r="DL6" s="622"/>
      <c r="DM6" s="622"/>
      <c r="DN6" s="622"/>
      <c r="DO6" s="622"/>
      <c r="DP6" s="623"/>
      <c r="DQ6" s="627">
        <v>68257</v>
      </c>
      <c r="DR6" s="622"/>
      <c r="DS6" s="622"/>
      <c r="DT6" s="622"/>
      <c r="DU6" s="622"/>
      <c r="DV6" s="622"/>
      <c r="DW6" s="622"/>
      <c r="DX6" s="622"/>
      <c r="DY6" s="622"/>
      <c r="DZ6" s="622"/>
      <c r="EA6" s="622"/>
      <c r="EB6" s="622"/>
      <c r="EC6" s="658"/>
    </row>
    <row r="7" spans="2:143" ht="11.25" customHeight="1" x14ac:dyDescent="0.15">
      <c r="B7" s="618" t="s">
        <v>235</v>
      </c>
      <c r="C7" s="619"/>
      <c r="D7" s="619"/>
      <c r="E7" s="619"/>
      <c r="F7" s="619"/>
      <c r="G7" s="619"/>
      <c r="H7" s="619"/>
      <c r="I7" s="619"/>
      <c r="J7" s="619"/>
      <c r="K7" s="619"/>
      <c r="L7" s="619"/>
      <c r="M7" s="619"/>
      <c r="N7" s="619"/>
      <c r="O7" s="619"/>
      <c r="P7" s="619"/>
      <c r="Q7" s="620"/>
      <c r="R7" s="621">
        <v>320</v>
      </c>
      <c r="S7" s="622"/>
      <c r="T7" s="622"/>
      <c r="U7" s="622"/>
      <c r="V7" s="622"/>
      <c r="W7" s="622"/>
      <c r="X7" s="622"/>
      <c r="Y7" s="623"/>
      <c r="Z7" s="659">
        <v>0</v>
      </c>
      <c r="AA7" s="659"/>
      <c r="AB7" s="659"/>
      <c r="AC7" s="659"/>
      <c r="AD7" s="660">
        <v>320</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398062</v>
      </c>
      <c r="BH7" s="622"/>
      <c r="BI7" s="622"/>
      <c r="BJ7" s="622"/>
      <c r="BK7" s="622"/>
      <c r="BL7" s="622"/>
      <c r="BM7" s="622"/>
      <c r="BN7" s="623"/>
      <c r="BO7" s="659">
        <v>39.6</v>
      </c>
      <c r="BP7" s="659"/>
      <c r="BQ7" s="659"/>
      <c r="BR7" s="659"/>
      <c r="BS7" s="660" t="s">
        <v>228</v>
      </c>
      <c r="BT7" s="660"/>
      <c r="BU7" s="660"/>
      <c r="BV7" s="660"/>
      <c r="BW7" s="660"/>
      <c r="BX7" s="660"/>
      <c r="BY7" s="660"/>
      <c r="BZ7" s="660"/>
      <c r="CA7" s="660"/>
      <c r="CB7" s="700"/>
      <c r="CD7" s="618" t="s">
        <v>237</v>
      </c>
      <c r="CE7" s="619"/>
      <c r="CF7" s="619"/>
      <c r="CG7" s="619"/>
      <c r="CH7" s="619"/>
      <c r="CI7" s="619"/>
      <c r="CJ7" s="619"/>
      <c r="CK7" s="619"/>
      <c r="CL7" s="619"/>
      <c r="CM7" s="619"/>
      <c r="CN7" s="619"/>
      <c r="CO7" s="619"/>
      <c r="CP7" s="619"/>
      <c r="CQ7" s="620"/>
      <c r="CR7" s="621">
        <v>884852</v>
      </c>
      <c r="CS7" s="622"/>
      <c r="CT7" s="622"/>
      <c r="CU7" s="622"/>
      <c r="CV7" s="622"/>
      <c r="CW7" s="622"/>
      <c r="CX7" s="622"/>
      <c r="CY7" s="623"/>
      <c r="CZ7" s="659">
        <v>16.5</v>
      </c>
      <c r="DA7" s="659"/>
      <c r="DB7" s="659"/>
      <c r="DC7" s="659"/>
      <c r="DD7" s="627">
        <v>9097</v>
      </c>
      <c r="DE7" s="622"/>
      <c r="DF7" s="622"/>
      <c r="DG7" s="622"/>
      <c r="DH7" s="622"/>
      <c r="DI7" s="622"/>
      <c r="DJ7" s="622"/>
      <c r="DK7" s="622"/>
      <c r="DL7" s="622"/>
      <c r="DM7" s="622"/>
      <c r="DN7" s="622"/>
      <c r="DO7" s="622"/>
      <c r="DP7" s="623"/>
      <c r="DQ7" s="627">
        <v>814773</v>
      </c>
      <c r="DR7" s="622"/>
      <c r="DS7" s="622"/>
      <c r="DT7" s="622"/>
      <c r="DU7" s="622"/>
      <c r="DV7" s="622"/>
      <c r="DW7" s="622"/>
      <c r="DX7" s="622"/>
      <c r="DY7" s="622"/>
      <c r="DZ7" s="622"/>
      <c r="EA7" s="622"/>
      <c r="EB7" s="622"/>
      <c r="EC7" s="658"/>
    </row>
    <row r="8" spans="2:143" ht="11.25" customHeight="1" x14ac:dyDescent="0.15">
      <c r="B8" s="618" t="s">
        <v>238</v>
      </c>
      <c r="C8" s="619"/>
      <c r="D8" s="619"/>
      <c r="E8" s="619"/>
      <c r="F8" s="619"/>
      <c r="G8" s="619"/>
      <c r="H8" s="619"/>
      <c r="I8" s="619"/>
      <c r="J8" s="619"/>
      <c r="K8" s="619"/>
      <c r="L8" s="619"/>
      <c r="M8" s="619"/>
      <c r="N8" s="619"/>
      <c r="O8" s="619"/>
      <c r="P8" s="619"/>
      <c r="Q8" s="620"/>
      <c r="R8" s="621">
        <v>3188</v>
      </c>
      <c r="S8" s="622"/>
      <c r="T8" s="622"/>
      <c r="U8" s="622"/>
      <c r="V8" s="622"/>
      <c r="W8" s="622"/>
      <c r="X8" s="622"/>
      <c r="Y8" s="623"/>
      <c r="Z8" s="659">
        <v>0.1</v>
      </c>
      <c r="AA8" s="659"/>
      <c r="AB8" s="659"/>
      <c r="AC8" s="659"/>
      <c r="AD8" s="660">
        <v>3188</v>
      </c>
      <c r="AE8" s="660"/>
      <c r="AF8" s="660"/>
      <c r="AG8" s="660"/>
      <c r="AH8" s="660"/>
      <c r="AI8" s="660"/>
      <c r="AJ8" s="660"/>
      <c r="AK8" s="660"/>
      <c r="AL8" s="624">
        <v>0.1</v>
      </c>
      <c r="AM8" s="625"/>
      <c r="AN8" s="625"/>
      <c r="AO8" s="661"/>
      <c r="AP8" s="618" t="s">
        <v>239</v>
      </c>
      <c r="AQ8" s="619"/>
      <c r="AR8" s="619"/>
      <c r="AS8" s="619"/>
      <c r="AT8" s="619"/>
      <c r="AU8" s="619"/>
      <c r="AV8" s="619"/>
      <c r="AW8" s="619"/>
      <c r="AX8" s="619"/>
      <c r="AY8" s="619"/>
      <c r="AZ8" s="619"/>
      <c r="BA8" s="619"/>
      <c r="BB8" s="619"/>
      <c r="BC8" s="619"/>
      <c r="BD8" s="619"/>
      <c r="BE8" s="619"/>
      <c r="BF8" s="620"/>
      <c r="BG8" s="621">
        <v>16514</v>
      </c>
      <c r="BH8" s="622"/>
      <c r="BI8" s="622"/>
      <c r="BJ8" s="622"/>
      <c r="BK8" s="622"/>
      <c r="BL8" s="622"/>
      <c r="BM8" s="622"/>
      <c r="BN8" s="623"/>
      <c r="BO8" s="659">
        <v>1.6</v>
      </c>
      <c r="BP8" s="659"/>
      <c r="BQ8" s="659"/>
      <c r="BR8" s="659"/>
      <c r="BS8" s="660" t="s">
        <v>228</v>
      </c>
      <c r="BT8" s="660"/>
      <c r="BU8" s="660"/>
      <c r="BV8" s="660"/>
      <c r="BW8" s="660"/>
      <c r="BX8" s="660"/>
      <c r="BY8" s="660"/>
      <c r="BZ8" s="660"/>
      <c r="CA8" s="660"/>
      <c r="CB8" s="700"/>
      <c r="CD8" s="618" t="s">
        <v>240</v>
      </c>
      <c r="CE8" s="619"/>
      <c r="CF8" s="619"/>
      <c r="CG8" s="619"/>
      <c r="CH8" s="619"/>
      <c r="CI8" s="619"/>
      <c r="CJ8" s="619"/>
      <c r="CK8" s="619"/>
      <c r="CL8" s="619"/>
      <c r="CM8" s="619"/>
      <c r="CN8" s="619"/>
      <c r="CO8" s="619"/>
      <c r="CP8" s="619"/>
      <c r="CQ8" s="620"/>
      <c r="CR8" s="621">
        <v>1205608</v>
      </c>
      <c r="CS8" s="622"/>
      <c r="CT8" s="622"/>
      <c r="CU8" s="622"/>
      <c r="CV8" s="622"/>
      <c r="CW8" s="622"/>
      <c r="CX8" s="622"/>
      <c r="CY8" s="623"/>
      <c r="CZ8" s="659">
        <v>22.5</v>
      </c>
      <c r="DA8" s="659"/>
      <c r="DB8" s="659"/>
      <c r="DC8" s="659"/>
      <c r="DD8" s="627">
        <v>35486</v>
      </c>
      <c r="DE8" s="622"/>
      <c r="DF8" s="622"/>
      <c r="DG8" s="622"/>
      <c r="DH8" s="622"/>
      <c r="DI8" s="622"/>
      <c r="DJ8" s="622"/>
      <c r="DK8" s="622"/>
      <c r="DL8" s="622"/>
      <c r="DM8" s="622"/>
      <c r="DN8" s="622"/>
      <c r="DO8" s="622"/>
      <c r="DP8" s="623"/>
      <c r="DQ8" s="627">
        <v>646777</v>
      </c>
      <c r="DR8" s="622"/>
      <c r="DS8" s="622"/>
      <c r="DT8" s="622"/>
      <c r="DU8" s="622"/>
      <c r="DV8" s="622"/>
      <c r="DW8" s="622"/>
      <c r="DX8" s="622"/>
      <c r="DY8" s="622"/>
      <c r="DZ8" s="622"/>
      <c r="EA8" s="622"/>
      <c r="EB8" s="622"/>
      <c r="EC8" s="658"/>
    </row>
    <row r="9" spans="2:143" ht="11.25" customHeight="1" x14ac:dyDescent="0.15">
      <c r="B9" s="618" t="s">
        <v>241</v>
      </c>
      <c r="C9" s="619"/>
      <c r="D9" s="619"/>
      <c r="E9" s="619"/>
      <c r="F9" s="619"/>
      <c r="G9" s="619"/>
      <c r="H9" s="619"/>
      <c r="I9" s="619"/>
      <c r="J9" s="619"/>
      <c r="K9" s="619"/>
      <c r="L9" s="619"/>
      <c r="M9" s="619"/>
      <c r="N9" s="619"/>
      <c r="O9" s="619"/>
      <c r="P9" s="619"/>
      <c r="Q9" s="620"/>
      <c r="R9" s="621">
        <v>2246</v>
      </c>
      <c r="S9" s="622"/>
      <c r="T9" s="622"/>
      <c r="U9" s="622"/>
      <c r="V9" s="622"/>
      <c r="W9" s="622"/>
      <c r="X9" s="622"/>
      <c r="Y9" s="623"/>
      <c r="Z9" s="659">
        <v>0</v>
      </c>
      <c r="AA9" s="659"/>
      <c r="AB9" s="659"/>
      <c r="AC9" s="659"/>
      <c r="AD9" s="660">
        <v>2246</v>
      </c>
      <c r="AE9" s="660"/>
      <c r="AF9" s="660"/>
      <c r="AG9" s="660"/>
      <c r="AH9" s="660"/>
      <c r="AI9" s="660"/>
      <c r="AJ9" s="660"/>
      <c r="AK9" s="660"/>
      <c r="AL9" s="624">
        <v>0.1</v>
      </c>
      <c r="AM9" s="625"/>
      <c r="AN9" s="625"/>
      <c r="AO9" s="661"/>
      <c r="AP9" s="618" t="s">
        <v>242</v>
      </c>
      <c r="AQ9" s="619"/>
      <c r="AR9" s="619"/>
      <c r="AS9" s="619"/>
      <c r="AT9" s="619"/>
      <c r="AU9" s="619"/>
      <c r="AV9" s="619"/>
      <c r="AW9" s="619"/>
      <c r="AX9" s="619"/>
      <c r="AY9" s="619"/>
      <c r="AZ9" s="619"/>
      <c r="BA9" s="619"/>
      <c r="BB9" s="619"/>
      <c r="BC9" s="619"/>
      <c r="BD9" s="619"/>
      <c r="BE9" s="619"/>
      <c r="BF9" s="620"/>
      <c r="BG9" s="621">
        <v>337925</v>
      </c>
      <c r="BH9" s="622"/>
      <c r="BI9" s="622"/>
      <c r="BJ9" s="622"/>
      <c r="BK9" s="622"/>
      <c r="BL9" s="622"/>
      <c r="BM9" s="622"/>
      <c r="BN9" s="623"/>
      <c r="BO9" s="659">
        <v>33.6</v>
      </c>
      <c r="BP9" s="659"/>
      <c r="BQ9" s="659"/>
      <c r="BR9" s="659"/>
      <c r="BS9" s="660" t="s">
        <v>228</v>
      </c>
      <c r="BT9" s="660"/>
      <c r="BU9" s="660"/>
      <c r="BV9" s="660"/>
      <c r="BW9" s="660"/>
      <c r="BX9" s="660"/>
      <c r="BY9" s="660"/>
      <c r="BZ9" s="660"/>
      <c r="CA9" s="660"/>
      <c r="CB9" s="700"/>
      <c r="CD9" s="618" t="s">
        <v>243</v>
      </c>
      <c r="CE9" s="619"/>
      <c r="CF9" s="619"/>
      <c r="CG9" s="619"/>
      <c r="CH9" s="619"/>
      <c r="CI9" s="619"/>
      <c r="CJ9" s="619"/>
      <c r="CK9" s="619"/>
      <c r="CL9" s="619"/>
      <c r="CM9" s="619"/>
      <c r="CN9" s="619"/>
      <c r="CO9" s="619"/>
      <c r="CP9" s="619"/>
      <c r="CQ9" s="620"/>
      <c r="CR9" s="621">
        <v>406499</v>
      </c>
      <c r="CS9" s="622"/>
      <c r="CT9" s="622"/>
      <c r="CU9" s="622"/>
      <c r="CV9" s="622"/>
      <c r="CW9" s="622"/>
      <c r="CX9" s="622"/>
      <c r="CY9" s="623"/>
      <c r="CZ9" s="659">
        <v>7.6</v>
      </c>
      <c r="DA9" s="659"/>
      <c r="DB9" s="659"/>
      <c r="DC9" s="659"/>
      <c r="DD9" s="627">
        <v>11150</v>
      </c>
      <c r="DE9" s="622"/>
      <c r="DF9" s="622"/>
      <c r="DG9" s="622"/>
      <c r="DH9" s="622"/>
      <c r="DI9" s="622"/>
      <c r="DJ9" s="622"/>
      <c r="DK9" s="622"/>
      <c r="DL9" s="622"/>
      <c r="DM9" s="622"/>
      <c r="DN9" s="622"/>
      <c r="DO9" s="622"/>
      <c r="DP9" s="623"/>
      <c r="DQ9" s="627">
        <v>313981</v>
      </c>
      <c r="DR9" s="622"/>
      <c r="DS9" s="622"/>
      <c r="DT9" s="622"/>
      <c r="DU9" s="622"/>
      <c r="DV9" s="622"/>
      <c r="DW9" s="622"/>
      <c r="DX9" s="622"/>
      <c r="DY9" s="622"/>
      <c r="DZ9" s="622"/>
      <c r="EA9" s="622"/>
      <c r="EB9" s="622"/>
      <c r="EC9" s="658"/>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228</v>
      </c>
      <c r="S10" s="622"/>
      <c r="T10" s="622"/>
      <c r="U10" s="622"/>
      <c r="V10" s="622"/>
      <c r="W10" s="622"/>
      <c r="X10" s="622"/>
      <c r="Y10" s="623"/>
      <c r="Z10" s="659" t="s">
        <v>245</v>
      </c>
      <c r="AA10" s="659"/>
      <c r="AB10" s="659"/>
      <c r="AC10" s="659"/>
      <c r="AD10" s="660" t="s">
        <v>245</v>
      </c>
      <c r="AE10" s="660"/>
      <c r="AF10" s="660"/>
      <c r="AG10" s="660"/>
      <c r="AH10" s="660"/>
      <c r="AI10" s="660"/>
      <c r="AJ10" s="660"/>
      <c r="AK10" s="660"/>
      <c r="AL10" s="624" t="s">
        <v>245</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19809</v>
      </c>
      <c r="BH10" s="622"/>
      <c r="BI10" s="622"/>
      <c r="BJ10" s="622"/>
      <c r="BK10" s="622"/>
      <c r="BL10" s="622"/>
      <c r="BM10" s="622"/>
      <c r="BN10" s="623"/>
      <c r="BO10" s="659">
        <v>2</v>
      </c>
      <c r="BP10" s="659"/>
      <c r="BQ10" s="659"/>
      <c r="BR10" s="659"/>
      <c r="BS10" s="660" t="s">
        <v>228</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200</v>
      </c>
      <c r="CS10" s="622"/>
      <c r="CT10" s="622"/>
      <c r="CU10" s="622"/>
      <c r="CV10" s="622"/>
      <c r="CW10" s="622"/>
      <c r="CX10" s="622"/>
      <c r="CY10" s="623"/>
      <c r="CZ10" s="659">
        <v>0</v>
      </c>
      <c r="DA10" s="659"/>
      <c r="DB10" s="659"/>
      <c r="DC10" s="659"/>
      <c r="DD10" s="627" t="s">
        <v>245</v>
      </c>
      <c r="DE10" s="622"/>
      <c r="DF10" s="622"/>
      <c r="DG10" s="622"/>
      <c r="DH10" s="622"/>
      <c r="DI10" s="622"/>
      <c r="DJ10" s="622"/>
      <c r="DK10" s="622"/>
      <c r="DL10" s="622"/>
      <c r="DM10" s="622"/>
      <c r="DN10" s="622"/>
      <c r="DO10" s="622"/>
      <c r="DP10" s="623"/>
      <c r="DQ10" s="627">
        <v>200</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214701</v>
      </c>
      <c r="S11" s="622"/>
      <c r="T11" s="622"/>
      <c r="U11" s="622"/>
      <c r="V11" s="622"/>
      <c r="W11" s="622"/>
      <c r="X11" s="622"/>
      <c r="Y11" s="623"/>
      <c r="Z11" s="624">
        <v>3.7</v>
      </c>
      <c r="AA11" s="625"/>
      <c r="AB11" s="625"/>
      <c r="AC11" s="626"/>
      <c r="AD11" s="627">
        <v>214701</v>
      </c>
      <c r="AE11" s="622"/>
      <c r="AF11" s="622"/>
      <c r="AG11" s="622"/>
      <c r="AH11" s="622"/>
      <c r="AI11" s="622"/>
      <c r="AJ11" s="622"/>
      <c r="AK11" s="623"/>
      <c r="AL11" s="624">
        <v>6.8</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23814</v>
      </c>
      <c r="BH11" s="622"/>
      <c r="BI11" s="622"/>
      <c r="BJ11" s="622"/>
      <c r="BK11" s="622"/>
      <c r="BL11" s="622"/>
      <c r="BM11" s="622"/>
      <c r="BN11" s="623"/>
      <c r="BO11" s="659">
        <v>2.4</v>
      </c>
      <c r="BP11" s="659"/>
      <c r="BQ11" s="659"/>
      <c r="BR11" s="659"/>
      <c r="BS11" s="660" t="s">
        <v>228</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553450</v>
      </c>
      <c r="CS11" s="622"/>
      <c r="CT11" s="622"/>
      <c r="CU11" s="622"/>
      <c r="CV11" s="622"/>
      <c r="CW11" s="622"/>
      <c r="CX11" s="622"/>
      <c r="CY11" s="623"/>
      <c r="CZ11" s="659">
        <v>10.4</v>
      </c>
      <c r="DA11" s="659"/>
      <c r="DB11" s="659"/>
      <c r="DC11" s="659"/>
      <c r="DD11" s="627">
        <v>127590</v>
      </c>
      <c r="DE11" s="622"/>
      <c r="DF11" s="622"/>
      <c r="DG11" s="622"/>
      <c r="DH11" s="622"/>
      <c r="DI11" s="622"/>
      <c r="DJ11" s="622"/>
      <c r="DK11" s="622"/>
      <c r="DL11" s="622"/>
      <c r="DM11" s="622"/>
      <c r="DN11" s="622"/>
      <c r="DO11" s="622"/>
      <c r="DP11" s="623"/>
      <c r="DQ11" s="627">
        <v>320545</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v>16207</v>
      </c>
      <c r="S12" s="622"/>
      <c r="T12" s="622"/>
      <c r="U12" s="622"/>
      <c r="V12" s="622"/>
      <c r="W12" s="622"/>
      <c r="X12" s="622"/>
      <c r="Y12" s="623"/>
      <c r="Z12" s="659">
        <v>0.3</v>
      </c>
      <c r="AA12" s="659"/>
      <c r="AB12" s="659"/>
      <c r="AC12" s="659"/>
      <c r="AD12" s="660">
        <v>16207</v>
      </c>
      <c r="AE12" s="660"/>
      <c r="AF12" s="660"/>
      <c r="AG12" s="660"/>
      <c r="AH12" s="660"/>
      <c r="AI12" s="660"/>
      <c r="AJ12" s="660"/>
      <c r="AK12" s="660"/>
      <c r="AL12" s="624">
        <v>0.5</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472318</v>
      </c>
      <c r="BH12" s="622"/>
      <c r="BI12" s="622"/>
      <c r="BJ12" s="622"/>
      <c r="BK12" s="622"/>
      <c r="BL12" s="622"/>
      <c r="BM12" s="622"/>
      <c r="BN12" s="623"/>
      <c r="BO12" s="659">
        <v>47</v>
      </c>
      <c r="BP12" s="659"/>
      <c r="BQ12" s="659"/>
      <c r="BR12" s="659"/>
      <c r="BS12" s="660" t="s">
        <v>245</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175448</v>
      </c>
      <c r="CS12" s="622"/>
      <c r="CT12" s="622"/>
      <c r="CU12" s="622"/>
      <c r="CV12" s="622"/>
      <c r="CW12" s="622"/>
      <c r="CX12" s="622"/>
      <c r="CY12" s="623"/>
      <c r="CZ12" s="659">
        <v>3.3</v>
      </c>
      <c r="DA12" s="659"/>
      <c r="DB12" s="659"/>
      <c r="DC12" s="659"/>
      <c r="DD12" s="627">
        <v>4653</v>
      </c>
      <c r="DE12" s="622"/>
      <c r="DF12" s="622"/>
      <c r="DG12" s="622"/>
      <c r="DH12" s="622"/>
      <c r="DI12" s="622"/>
      <c r="DJ12" s="622"/>
      <c r="DK12" s="622"/>
      <c r="DL12" s="622"/>
      <c r="DM12" s="622"/>
      <c r="DN12" s="622"/>
      <c r="DO12" s="622"/>
      <c r="DP12" s="623"/>
      <c r="DQ12" s="627">
        <v>160603</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228</v>
      </c>
      <c r="S13" s="622"/>
      <c r="T13" s="622"/>
      <c r="U13" s="622"/>
      <c r="V13" s="622"/>
      <c r="W13" s="622"/>
      <c r="X13" s="622"/>
      <c r="Y13" s="623"/>
      <c r="Z13" s="659" t="s">
        <v>245</v>
      </c>
      <c r="AA13" s="659"/>
      <c r="AB13" s="659"/>
      <c r="AC13" s="659"/>
      <c r="AD13" s="660" t="s">
        <v>245</v>
      </c>
      <c r="AE13" s="660"/>
      <c r="AF13" s="660"/>
      <c r="AG13" s="660"/>
      <c r="AH13" s="660"/>
      <c r="AI13" s="660"/>
      <c r="AJ13" s="660"/>
      <c r="AK13" s="660"/>
      <c r="AL13" s="624" t="s">
        <v>139</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468050</v>
      </c>
      <c r="BH13" s="622"/>
      <c r="BI13" s="622"/>
      <c r="BJ13" s="622"/>
      <c r="BK13" s="622"/>
      <c r="BL13" s="622"/>
      <c r="BM13" s="622"/>
      <c r="BN13" s="623"/>
      <c r="BO13" s="659">
        <v>46.6</v>
      </c>
      <c r="BP13" s="659"/>
      <c r="BQ13" s="659"/>
      <c r="BR13" s="659"/>
      <c r="BS13" s="660" t="s">
        <v>245</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452006</v>
      </c>
      <c r="CS13" s="622"/>
      <c r="CT13" s="622"/>
      <c r="CU13" s="622"/>
      <c r="CV13" s="622"/>
      <c r="CW13" s="622"/>
      <c r="CX13" s="622"/>
      <c r="CY13" s="623"/>
      <c r="CZ13" s="659">
        <v>8.5</v>
      </c>
      <c r="DA13" s="659"/>
      <c r="DB13" s="659"/>
      <c r="DC13" s="659"/>
      <c r="DD13" s="627">
        <v>234160</v>
      </c>
      <c r="DE13" s="622"/>
      <c r="DF13" s="622"/>
      <c r="DG13" s="622"/>
      <c r="DH13" s="622"/>
      <c r="DI13" s="622"/>
      <c r="DJ13" s="622"/>
      <c r="DK13" s="622"/>
      <c r="DL13" s="622"/>
      <c r="DM13" s="622"/>
      <c r="DN13" s="622"/>
      <c r="DO13" s="622"/>
      <c r="DP13" s="623"/>
      <c r="DQ13" s="627">
        <v>242365</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t="s">
        <v>245</v>
      </c>
      <c r="S14" s="622"/>
      <c r="T14" s="622"/>
      <c r="U14" s="622"/>
      <c r="V14" s="622"/>
      <c r="W14" s="622"/>
      <c r="X14" s="622"/>
      <c r="Y14" s="623"/>
      <c r="Z14" s="659" t="s">
        <v>245</v>
      </c>
      <c r="AA14" s="659"/>
      <c r="AB14" s="659"/>
      <c r="AC14" s="659"/>
      <c r="AD14" s="660" t="s">
        <v>245</v>
      </c>
      <c r="AE14" s="660"/>
      <c r="AF14" s="660"/>
      <c r="AG14" s="660"/>
      <c r="AH14" s="660"/>
      <c r="AI14" s="660"/>
      <c r="AJ14" s="660"/>
      <c r="AK14" s="660"/>
      <c r="AL14" s="624" t="s">
        <v>228</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39637</v>
      </c>
      <c r="BH14" s="622"/>
      <c r="BI14" s="622"/>
      <c r="BJ14" s="622"/>
      <c r="BK14" s="622"/>
      <c r="BL14" s="622"/>
      <c r="BM14" s="622"/>
      <c r="BN14" s="623"/>
      <c r="BO14" s="659">
        <v>3.9</v>
      </c>
      <c r="BP14" s="659"/>
      <c r="BQ14" s="659"/>
      <c r="BR14" s="659"/>
      <c r="BS14" s="660" t="s">
        <v>228</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225365</v>
      </c>
      <c r="CS14" s="622"/>
      <c r="CT14" s="622"/>
      <c r="CU14" s="622"/>
      <c r="CV14" s="622"/>
      <c r="CW14" s="622"/>
      <c r="CX14" s="622"/>
      <c r="CY14" s="623"/>
      <c r="CZ14" s="659">
        <v>4.2</v>
      </c>
      <c r="DA14" s="659"/>
      <c r="DB14" s="659"/>
      <c r="DC14" s="659"/>
      <c r="DD14" s="627">
        <v>4083</v>
      </c>
      <c r="DE14" s="622"/>
      <c r="DF14" s="622"/>
      <c r="DG14" s="622"/>
      <c r="DH14" s="622"/>
      <c r="DI14" s="622"/>
      <c r="DJ14" s="622"/>
      <c r="DK14" s="622"/>
      <c r="DL14" s="622"/>
      <c r="DM14" s="622"/>
      <c r="DN14" s="622"/>
      <c r="DO14" s="622"/>
      <c r="DP14" s="623"/>
      <c r="DQ14" s="627">
        <v>214341</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228</v>
      </c>
      <c r="S15" s="622"/>
      <c r="T15" s="622"/>
      <c r="U15" s="622"/>
      <c r="V15" s="622"/>
      <c r="W15" s="622"/>
      <c r="X15" s="622"/>
      <c r="Y15" s="623"/>
      <c r="Z15" s="659" t="s">
        <v>245</v>
      </c>
      <c r="AA15" s="659"/>
      <c r="AB15" s="659"/>
      <c r="AC15" s="659"/>
      <c r="AD15" s="660" t="s">
        <v>228</v>
      </c>
      <c r="AE15" s="660"/>
      <c r="AF15" s="660"/>
      <c r="AG15" s="660"/>
      <c r="AH15" s="660"/>
      <c r="AI15" s="660"/>
      <c r="AJ15" s="660"/>
      <c r="AK15" s="660"/>
      <c r="AL15" s="624" t="s">
        <v>228</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83244</v>
      </c>
      <c r="BH15" s="622"/>
      <c r="BI15" s="622"/>
      <c r="BJ15" s="622"/>
      <c r="BK15" s="622"/>
      <c r="BL15" s="622"/>
      <c r="BM15" s="622"/>
      <c r="BN15" s="623"/>
      <c r="BO15" s="659">
        <v>8.3000000000000007</v>
      </c>
      <c r="BP15" s="659"/>
      <c r="BQ15" s="659"/>
      <c r="BR15" s="659"/>
      <c r="BS15" s="660" t="s">
        <v>228</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645489</v>
      </c>
      <c r="CS15" s="622"/>
      <c r="CT15" s="622"/>
      <c r="CU15" s="622"/>
      <c r="CV15" s="622"/>
      <c r="CW15" s="622"/>
      <c r="CX15" s="622"/>
      <c r="CY15" s="623"/>
      <c r="CZ15" s="659">
        <v>12.1</v>
      </c>
      <c r="DA15" s="659"/>
      <c r="DB15" s="659"/>
      <c r="DC15" s="659"/>
      <c r="DD15" s="627">
        <v>29735</v>
      </c>
      <c r="DE15" s="622"/>
      <c r="DF15" s="622"/>
      <c r="DG15" s="622"/>
      <c r="DH15" s="622"/>
      <c r="DI15" s="622"/>
      <c r="DJ15" s="622"/>
      <c r="DK15" s="622"/>
      <c r="DL15" s="622"/>
      <c r="DM15" s="622"/>
      <c r="DN15" s="622"/>
      <c r="DO15" s="622"/>
      <c r="DP15" s="623"/>
      <c r="DQ15" s="627">
        <v>596824</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4899</v>
      </c>
      <c r="S16" s="622"/>
      <c r="T16" s="622"/>
      <c r="U16" s="622"/>
      <c r="V16" s="622"/>
      <c r="W16" s="622"/>
      <c r="X16" s="622"/>
      <c r="Y16" s="623"/>
      <c r="Z16" s="659">
        <v>0.1</v>
      </c>
      <c r="AA16" s="659"/>
      <c r="AB16" s="659"/>
      <c r="AC16" s="659"/>
      <c r="AD16" s="660">
        <v>4899</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245</v>
      </c>
      <c r="BH16" s="622"/>
      <c r="BI16" s="622"/>
      <c r="BJ16" s="622"/>
      <c r="BK16" s="622"/>
      <c r="BL16" s="622"/>
      <c r="BM16" s="622"/>
      <c r="BN16" s="623"/>
      <c r="BO16" s="659" t="s">
        <v>245</v>
      </c>
      <c r="BP16" s="659"/>
      <c r="BQ16" s="659"/>
      <c r="BR16" s="659"/>
      <c r="BS16" s="660" t="s">
        <v>228</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v>270297</v>
      </c>
      <c r="CS16" s="622"/>
      <c r="CT16" s="622"/>
      <c r="CU16" s="622"/>
      <c r="CV16" s="622"/>
      <c r="CW16" s="622"/>
      <c r="CX16" s="622"/>
      <c r="CY16" s="623"/>
      <c r="CZ16" s="659">
        <v>5.0999999999999996</v>
      </c>
      <c r="DA16" s="659"/>
      <c r="DB16" s="659"/>
      <c r="DC16" s="659"/>
      <c r="DD16" s="627" t="s">
        <v>228</v>
      </c>
      <c r="DE16" s="622"/>
      <c r="DF16" s="622"/>
      <c r="DG16" s="622"/>
      <c r="DH16" s="622"/>
      <c r="DI16" s="622"/>
      <c r="DJ16" s="622"/>
      <c r="DK16" s="622"/>
      <c r="DL16" s="622"/>
      <c r="DM16" s="622"/>
      <c r="DN16" s="622"/>
      <c r="DO16" s="622"/>
      <c r="DP16" s="623"/>
      <c r="DQ16" s="627">
        <v>52268</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11346</v>
      </c>
      <c r="S17" s="622"/>
      <c r="T17" s="622"/>
      <c r="U17" s="622"/>
      <c r="V17" s="622"/>
      <c r="W17" s="622"/>
      <c r="X17" s="622"/>
      <c r="Y17" s="623"/>
      <c r="Z17" s="659">
        <v>0.2</v>
      </c>
      <c r="AA17" s="659"/>
      <c r="AB17" s="659"/>
      <c r="AC17" s="659"/>
      <c r="AD17" s="660">
        <v>11346</v>
      </c>
      <c r="AE17" s="660"/>
      <c r="AF17" s="660"/>
      <c r="AG17" s="660"/>
      <c r="AH17" s="660"/>
      <c r="AI17" s="660"/>
      <c r="AJ17" s="660"/>
      <c r="AK17" s="660"/>
      <c r="AL17" s="624">
        <v>0.4</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245</v>
      </c>
      <c r="BH17" s="622"/>
      <c r="BI17" s="622"/>
      <c r="BJ17" s="622"/>
      <c r="BK17" s="622"/>
      <c r="BL17" s="622"/>
      <c r="BM17" s="622"/>
      <c r="BN17" s="623"/>
      <c r="BO17" s="659" t="s">
        <v>228</v>
      </c>
      <c r="BP17" s="659"/>
      <c r="BQ17" s="659"/>
      <c r="BR17" s="659"/>
      <c r="BS17" s="660" t="s">
        <v>245</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459323</v>
      </c>
      <c r="CS17" s="622"/>
      <c r="CT17" s="622"/>
      <c r="CU17" s="622"/>
      <c r="CV17" s="622"/>
      <c r="CW17" s="622"/>
      <c r="CX17" s="622"/>
      <c r="CY17" s="623"/>
      <c r="CZ17" s="659">
        <v>8.6</v>
      </c>
      <c r="DA17" s="659"/>
      <c r="DB17" s="659"/>
      <c r="DC17" s="659"/>
      <c r="DD17" s="627" t="s">
        <v>245</v>
      </c>
      <c r="DE17" s="622"/>
      <c r="DF17" s="622"/>
      <c r="DG17" s="622"/>
      <c r="DH17" s="622"/>
      <c r="DI17" s="622"/>
      <c r="DJ17" s="622"/>
      <c r="DK17" s="622"/>
      <c r="DL17" s="622"/>
      <c r="DM17" s="622"/>
      <c r="DN17" s="622"/>
      <c r="DO17" s="622"/>
      <c r="DP17" s="623"/>
      <c r="DQ17" s="627">
        <v>447059</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16423</v>
      </c>
      <c r="S18" s="622"/>
      <c r="T18" s="622"/>
      <c r="U18" s="622"/>
      <c r="V18" s="622"/>
      <c r="W18" s="622"/>
      <c r="X18" s="622"/>
      <c r="Y18" s="623"/>
      <c r="Z18" s="659">
        <v>0.3</v>
      </c>
      <c r="AA18" s="659"/>
      <c r="AB18" s="659"/>
      <c r="AC18" s="659"/>
      <c r="AD18" s="660">
        <v>16423</v>
      </c>
      <c r="AE18" s="660"/>
      <c r="AF18" s="660"/>
      <c r="AG18" s="660"/>
      <c r="AH18" s="660"/>
      <c r="AI18" s="660"/>
      <c r="AJ18" s="660"/>
      <c r="AK18" s="660"/>
      <c r="AL18" s="624">
        <v>0.5</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245</v>
      </c>
      <c r="BH18" s="622"/>
      <c r="BI18" s="622"/>
      <c r="BJ18" s="622"/>
      <c r="BK18" s="622"/>
      <c r="BL18" s="622"/>
      <c r="BM18" s="622"/>
      <c r="BN18" s="623"/>
      <c r="BO18" s="659" t="s">
        <v>228</v>
      </c>
      <c r="BP18" s="659"/>
      <c r="BQ18" s="659"/>
      <c r="BR18" s="659"/>
      <c r="BS18" s="660" t="s">
        <v>228</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228</v>
      </c>
      <c r="CS18" s="622"/>
      <c r="CT18" s="622"/>
      <c r="CU18" s="622"/>
      <c r="CV18" s="622"/>
      <c r="CW18" s="622"/>
      <c r="CX18" s="622"/>
      <c r="CY18" s="623"/>
      <c r="CZ18" s="659" t="s">
        <v>245</v>
      </c>
      <c r="DA18" s="659"/>
      <c r="DB18" s="659"/>
      <c r="DC18" s="659"/>
      <c r="DD18" s="627" t="s">
        <v>245</v>
      </c>
      <c r="DE18" s="622"/>
      <c r="DF18" s="622"/>
      <c r="DG18" s="622"/>
      <c r="DH18" s="622"/>
      <c r="DI18" s="622"/>
      <c r="DJ18" s="622"/>
      <c r="DK18" s="622"/>
      <c r="DL18" s="622"/>
      <c r="DM18" s="622"/>
      <c r="DN18" s="622"/>
      <c r="DO18" s="622"/>
      <c r="DP18" s="623"/>
      <c r="DQ18" s="627" t="s">
        <v>228</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15139</v>
      </c>
      <c r="S19" s="622"/>
      <c r="T19" s="622"/>
      <c r="U19" s="622"/>
      <c r="V19" s="622"/>
      <c r="W19" s="622"/>
      <c r="X19" s="622"/>
      <c r="Y19" s="623"/>
      <c r="Z19" s="659">
        <v>0.3</v>
      </c>
      <c r="AA19" s="659"/>
      <c r="AB19" s="659"/>
      <c r="AC19" s="659"/>
      <c r="AD19" s="660">
        <v>15139</v>
      </c>
      <c r="AE19" s="660"/>
      <c r="AF19" s="660"/>
      <c r="AG19" s="660"/>
      <c r="AH19" s="660"/>
      <c r="AI19" s="660"/>
      <c r="AJ19" s="660"/>
      <c r="AK19" s="660"/>
      <c r="AL19" s="624">
        <v>0.5</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11820</v>
      </c>
      <c r="BH19" s="622"/>
      <c r="BI19" s="622"/>
      <c r="BJ19" s="622"/>
      <c r="BK19" s="622"/>
      <c r="BL19" s="622"/>
      <c r="BM19" s="622"/>
      <c r="BN19" s="623"/>
      <c r="BO19" s="659">
        <v>1.2</v>
      </c>
      <c r="BP19" s="659"/>
      <c r="BQ19" s="659"/>
      <c r="BR19" s="659"/>
      <c r="BS19" s="660" t="s">
        <v>245</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228</v>
      </c>
      <c r="CS19" s="622"/>
      <c r="CT19" s="622"/>
      <c r="CU19" s="622"/>
      <c r="CV19" s="622"/>
      <c r="CW19" s="622"/>
      <c r="CX19" s="622"/>
      <c r="CY19" s="623"/>
      <c r="CZ19" s="659" t="s">
        <v>245</v>
      </c>
      <c r="DA19" s="659"/>
      <c r="DB19" s="659"/>
      <c r="DC19" s="659"/>
      <c r="DD19" s="627" t="s">
        <v>245</v>
      </c>
      <c r="DE19" s="622"/>
      <c r="DF19" s="622"/>
      <c r="DG19" s="622"/>
      <c r="DH19" s="622"/>
      <c r="DI19" s="622"/>
      <c r="DJ19" s="622"/>
      <c r="DK19" s="622"/>
      <c r="DL19" s="622"/>
      <c r="DM19" s="622"/>
      <c r="DN19" s="622"/>
      <c r="DO19" s="622"/>
      <c r="DP19" s="623"/>
      <c r="DQ19" s="627" t="s">
        <v>245</v>
      </c>
      <c r="DR19" s="622"/>
      <c r="DS19" s="622"/>
      <c r="DT19" s="622"/>
      <c r="DU19" s="622"/>
      <c r="DV19" s="622"/>
      <c r="DW19" s="622"/>
      <c r="DX19" s="622"/>
      <c r="DY19" s="622"/>
      <c r="DZ19" s="622"/>
      <c r="EA19" s="622"/>
      <c r="EB19" s="622"/>
      <c r="EC19" s="658"/>
    </row>
    <row r="20" spans="2:133" ht="11.25" customHeight="1" x14ac:dyDescent="0.15">
      <c r="B20" s="688" t="s">
        <v>275</v>
      </c>
      <c r="C20" s="689"/>
      <c r="D20" s="689"/>
      <c r="E20" s="689"/>
      <c r="F20" s="689"/>
      <c r="G20" s="689"/>
      <c r="H20" s="689"/>
      <c r="I20" s="689"/>
      <c r="J20" s="689"/>
      <c r="K20" s="689"/>
      <c r="L20" s="689"/>
      <c r="M20" s="689"/>
      <c r="N20" s="689"/>
      <c r="O20" s="689"/>
      <c r="P20" s="689"/>
      <c r="Q20" s="690"/>
      <c r="R20" s="621">
        <v>1284</v>
      </c>
      <c r="S20" s="622"/>
      <c r="T20" s="622"/>
      <c r="U20" s="622"/>
      <c r="V20" s="622"/>
      <c r="W20" s="622"/>
      <c r="X20" s="622"/>
      <c r="Y20" s="623"/>
      <c r="Z20" s="659">
        <v>0</v>
      </c>
      <c r="AA20" s="659"/>
      <c r="AB20" s="659"/>
      <c r="AC20" s="659"/>
      <c r="AD20" s="660">
        <v>1284</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11820</v>
      </c>
      <c r="BH20" s="622"/>
      <c r="BI20" s="622"/>
      <c r="BJ20" s="622"/>
      <c r="BK20" s="622"/>
      <c r="BL20" s="622"/>
      <c r="BM20" s="622"/>
      <c r="BN20" s="623"/>
      <c r="BO20" s="659">
        <v>1.2</v>
      </c>
      <c r="BP20" s="659"/>
      <c r="BQ20" s="659"/>
      <c r="BR20" s="659"/>
      <c r="BS20" s="660" t="s">
        <v>228</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5346794</v>
      </c>
      <c r="CS20" s="622"/>
      <c r="CT20" s="622"/>
      <c r="CU20" s="622"/>
      <c r="CV20" s="622"/>
      <c r="CW20" s="622"/>
      <c r="CX20" s="622"/>
      <c r="CY20" s="623"/>
      <c r="CZ20" s="659">
        <v>100</v>
      </c>
      <c r="DA20" s="659"/>
      <c r="DB20" s="659"/>
      <c r="DC20" s="659"/>
      <c r="DD20" s="627">
        <v>455954</v>
      </c>
      <c r="DE20" s="622"/>
      <c r="DF20" s="622"/>
      <c r="DG20" s="622"/>
      <c r="DH20" s="622"/>
      <c r="DI20" s="622"/>
      <c r="DJ20" s="622"/>
      <c r="DK20" s="622"/>
      <c r="DL20" s="622"/>
      <c r="DM20" s="622"/>
      <c r="DN20" s="622"/>
      <c r="DO20" s="622"/>
      <c r="DP20" s="623"/>
      <c r="DQ20" s="627">
        <v>3877993</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2006124</v>
      </c>
      <c r="S21" s="622"/>
      <c r="T21" s="622"/>
      <c r="U21" s="622"/>
      <c r="V21" s="622"/>
      <c r="W21" s="622"/>
      <c r="X21" s="622"/>
      <c r="Y21" s="623"/>
      <c r="Z21" s="659">
        <v>34.4</v>
      </c>
      <c r="AA21" s="659"/>
      <c r="AB21" s="659"/>
      <c r="AC21" s="659"/>
      <c r="AD21" s="660">
        <v>1796966</v>
      </c>
      <c r="AE21" s="660"/>
      <c r="AF21" s="660"/>
      <c r="AG21" s="660"/>
      <c r="AH21" s="660"/>
      <c r="AI21" s="660"/>
      <c r="AJ21" s="660"/>
      <c r="AK21" s="660"/>
      <c r="AL21" s="624">
        <v>56.8</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v>11820</v>
      </c>
      <c r="BH21" s="622"/>
      <c r="BI21" s="622"/>
      <c r="BJ21" s="622"/>
      <c r="BK21" s="622"/>
      <c r="BL21" s="622"/>
      <c r="BM21" s="622"/>
      <c r="BN21" s="623"/>
      <c r="BO21" s="659">
        <v>1.2</v>
      </c>
      <c r="BP21" s="659"/>
      <c r="BQ21" s="659"/>
      <c r="BR21" s="659"/>
      <c r="BS21" s="660" t="s">
        <v>228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1796966</v>
      </c>
      <c r="S22" s="622"/>
      <c r="T22" s="622"/>
      <c r="U22" s="622"/>
      <c r="V22" s="622"/>
      <c r="W22" s="622"/>
      <c r="X22" s="622"/>
      <c r="Y22" s="623"/>
      <c r="Z22" s="659">
        <v>30.8</v>
      </c>
      <c r="AA22" s="659"/>
      <c r="AB22" s="659"/>
      <c r="AC22" s="659"/>
      <c r="AD22" s="660">
        <v>1796966</v>
      </c>
      <c r="AE22" s="660"/>
      <c r="AF22" s="660"/>
      <c r="AG22" s="660"/>
      <c r="AH22" s="660"/>
      <c r="AI22" s="660"/>
      <c r="AJ22" s="660"/>
      <c r="AK22" s="660"/>
      <c r="AL22" s="624">
        <v>56.8</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228</v>
      </c>
      <c r="BH22" s="622"/>
      <c r="BI22" s="622"/>
      <c r="BJ22" s="622"/>
      <c r="BK22" s="622"/>
      <c r="BL22" s="622"/>
      <c r="BM22" s="622"/>
      <c r="BN22" s="623"/>
      <c r="BO22" s="659" t="s">
        <v>245</v>
      </c>
      <c r="BP22" s="659"/>
      <c r="BQ22" s="659"/>
      <c r="BR22" s="659"/>
      <c r="BS22" s="660" t="s">
        <v>228</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125589</v>
      </c>
      <c r="S23" s="622"/>
      <c r="T23" s="622"/>
      <c r="U23" s="622"/>
      <c r="V23" s="622"/>
      <c r="W23" s="622"/>
      <c r="X23" s="622"/>
      <c r="Y23" s="623"/>
      <c r="Z23" s="659">
        <v>2.2000000000000002</v>
      </c>
      <c r="AA23" s="659"/>
      <c r="AB23" s="659"/>
      <c r="AC23" s="659"/>
      <c r="AD23" s="660" t="s">
        <v>245</v>
      </c>
      <c r="AE23" s="660"/>
      <c r="AF23" s="660"/>
      <c r="AG23" s="660"/>
      <c r="AH23" s="660"/>
      <c r="AI23" s="660"/>
      <c r="AJ23" s="660"/>
      <c r="AK23" s="660"/>
      <c r="AL23" s="624" t="s">
        <v>139</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t="s">
        <v>245</v>
      </c>
      <c r="BH23" s="622"/>
      <c r="BI23" s="622"/>
      <c r="BJ23" s="622"/>
      <c r="BK23" s="622"/>
      <c r="BL23" s="622"/>
      <c r="BM23" s="622"/>
      <c r="BN23" s="623"/>
      <c r="BO23" s="659" t="s">
        <v>228</v>
      </c>
      <c r="BP23" s="659"/>
      <c r="BQ23" s="659"/>
      <c r="BR23" s="659"/>
      <c r="BS23" s="660" t="s">
        <v>228</v>
      </c>
      <c r="BT23" s="660"/>
      <c r="BU23" s="660"/>
      <c r="BV23" s="660"/>
      <c r="BW23" s="660"/>
      <c r="BX23" s="660"/>
      <c r="BY23" s="660"/>
      <c r="BZ23" s="660"/>
      <c r="CA23" s="660"/>
      <c r="CB23" s="700"/>
      <c r="CD23" s="673" t="s">
        <v>222</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v>83569</v>
      </c>
      <c r="S24" s="622"/>
      <c r="T24" s="622"/>
      <c r="U24" s="622"/>
      <c r="V24" s="622"/>
      <c r="W24" s="622"/>
      <c r="X24" s="622"/>
      <c r="Y24" s="623"/>
      <c r="Z24" s="659">
        <v>1.4</v>
      </c>
      <c r="AA24" s="659"/>
      <c r="AB24" s="659"/>
      <c r="AC24" s="659"/>
      <c r="AD24" s="660" t="s">
        <v>228</v>
      </c>
      <c r="AE24" s="660"/>
      <c r="AF24" s="660"/>
      <c r="AG24" s="660"/>
      <c r="AH24" s="660"/>
      <c r="AI24" s="660"/>
      <c r="AJ24" s="660"/>
      <c r="AK24" s="660"/>
      <c r="AL24" s="624" t="s">
        <v>228</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228</v>
      </c>
      <c r="BH24" s="622"/>
      <c r="BI24" s="622"/>
      <c r="BJ24" s="622"/>
      <c r="BK24" s="622"/>
      <c r="BL24" s="622"/>
      <c r="BM24" s="622"/>
      <c r="BN24" s="623"/>
      <c r="BO24" s="659" t="s">
        <v>245</v>
      </c>
      <c r="BP24" s="659"/>
      <c r="BQ24" s="659"/>
      <c r="BR24" s="659"/>
      <c r="BS24" s="660" t="s">
        <v>228</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2002121</v>
      </c>
      <c r="CS24" s="677"/>
      <c r="CT24" s="677"/>
      <c r="CU24" s="677"/>
      <c r="CV24" s="677"/>
      <c r="CW24" s="677"/>
      <c r="CX24" s="677"/>
      <c r="CY24" s="702"/>
      <c r="CZ24" s="703">
        <v>37.4</v>
      </c>
      <c r="DA24" s="685"/>
      <c r="DB24" s="685"/>
      <c r="DC24" s="705"/>
      <c r="DD24" s="701">
        <v>1573245</v>
      </c>
      <c r="DE24" s="677"/>
      <c r="DF24" s="677"/>
      <c r="DG24" s="677"/>
      <c r="DH24" s="677"/>
      <c r="DI24" s="677"/>
      <c r="DJ24" s="677"/>
      <c r="DK24" s="702"/>
      <c r="DL24" s="701">
        <v>1494015</v>
      </c>
      <c r="DM24" s="677"/>
      <c r="DN24" s="677"/>
      <c r="DO24" s="677"/>
      <c r="DP24" s="677"/>
      <c r="DQ24" s="677"/>
      <c r="DR24" s="677"/>
      <c r="DS24" s="677"/>
      <c r="DT24" s="677"/>
      <c r="DU24" s="677"/>
      <c r="DV24" s="702"/>
      <c r="DW24" s="703">
        <v>46.7</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3354728</v>
      </c>
      <c r="S25" s="622"/>
      <c r="T25" s="622"/>
      <c r="U25" s="622"/>
      <c r="V25" s="622"/>
      <c r="W25" s="622"/>
      <c r="X25" s="622"/>
      <c r="Y25" s="623"/>
      <c r="Z25" s="659">
        <v>57.6</v>
      </c>
      <c r="AA25" s="659"/>
      <c r="AB25" s="659"/>
      <c r="AC25" s="659"/>
      <c r="AD25" s="660">
        <v>3145570</v>
      </c>
      <c r="AE25" s="660"/>
      <c r="AF25" s="660"/>
      <c r="AG25" s="660"/>
      <c r="AH25" s="660"/>
      <c r="AI25" s="660"/>
      <c r="AJ25" s="660"/>
      <c r="AK25" s="660"/>
      <c r="AL25" s="624">
        <v>99.5</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228</v>
      </c>
      <c r="BH25" s="622"/>
      <c r="BI25" s="622"/>
      <c r="BJ25" s="622"/>
      <c r="BK25" s="622"/>
      <c r="BL25" s="622"/>
      <c r="BM25" s="622"/>
      <c r="BN25" s="623"/>
      <c r="BO25" s="659" t="s">
        <v>245</v>
      </c>
      <c r="BP25" s="659"/>
      <c r="BQ25" s="659"/>
      <c r="BR25" s="659"/>
      <c r="BS25" s="660" t="s">
        <v>228</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1072503</v>
      </c>
      <c r="CS25" s="634"/>
      <c r="CT25" s="634"/>
      <c r="CU25" s="634"/>
      <c r="CV25" s="634"/>
      <c r="CW25" s="634"/>
      <c r="CX25" s="634"/>
      <c r="CY25" s="635"/>
      <c r="CZ25" s="624">
        <v>20.100000000000001</v>
      </c>
      <c r="DA25" s="636"/>
      <c r="DB25" s="636"/>
      <c r="DC25" s="637"/>
      <c r="DD25" s="627">
        <v>1002229</v>
      </c>
      <c r="DE25" s="634"/>
      <c r="DF25" s="634"/>
      <c r="DG25" s="634"/>
      <c r="DH25" s="634"/>
      <c r="DI25" s="634"/>
      <c r="DJ25" s="634"/>
      <c r="DK25" s="635"/>
      <c r="DL25" s="627">
        <v>947795</v>
      </c>
      <c r="DM25" s="634"/>
      <c r="DN25" s="634"/>
      <c r="DO25" s="634"/>
      <c r="DP25" s="634"/>
      <c r="DQ25" s="634"/>
      <c r="DR25" s="634"/>
      <c r="DS25" s="634"/>
      <c r="DT25" s="634"/>
      <c r="DU25" s="634"/>
      <c r="DV25" s="635"/>
      <c r="DW25" s="624">
        <v>29.6</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1184</v>
      </c>
      <c r="S26" s="622"/>
      <c r="T26" s="622"/>
      <c r="U26" s="622"/>
      <c r="V26" s="622"/>
      <c r="W26" s="622"/>
      <c r="X26" s="622"/>
      <c r="Y26" s="623"/>
      <c r="Z26" s="659">
        <v>0</v>
      </c>
      <c r="AA26" s="659"/>
      <c r="AB26" s="659"/>
      <c r="AC26" s="659"/>
      <c r="AD26" s="660">
        <v>1184</v>
      </c>
      <c r="AE26" s="660"/>
      <c r="AF26" s="660"/>
      <c r="AG26" s="660"/>
      <c r="AH26" s="660"/>
      <c r="AI26" s="660"/>
      <c r="AJ26" s="660"/>
      <c r="AK26" s="660"/>
      <c r="AL26" s="624">
        <v>0</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228</v>
      </c>
      <c r="BH26" s="622"/>
      <c r="BI26" s="622"/>
      <c r="BJ26" s="622"/>
      <c r="BK26" s="622"/>
      <c r="BL26" s="622"/>
      <c r="BM26" s="622"/>
      <c r="BN26" s="623"/>
      <c r="BO26" s="659" t="s">
        <v>245</v>
      </c>
      <c r="BP26" s="659"/>
      <c r="BQ26" s="659"/>
      <c r="BR26" s="659"/>
      <c r="BS26" s="660" t="s">
        <v>245</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612496</v>
      </c>
      <c r="CS26" s="622"/>
      <c r="CT26" s="622"/>
      <c r="CU26" s="622"/>
      <c r="CV26" s="622"/>
      <c r="CW26" s="622"/>
      <c r="CX26" s="622"/>
      <c r="CY26" s="623"/>
      <c r="CZ26" s="624">
        <v>11.5</v>
      </c>
      <c r="DA26" s="636"/>
      <c r="DB26" s="636"/>
      <c r="DC26" s="637"/>
      <c r="DD26" s="627">
        <v>584714</v>
      </c>
      <c r="DE26" s="622"/>
      <c r="DF26" s="622"/>
      <c r="DG26" s="622"/>
      <c r="DH26" s="622"/>
      <c r="DI26" s="622"/>
      <c r="DJ26" s="622"/>
      <c r="DK26" s="623"/>
      <c r="DL26" s="627" t="s">
        <v>228</v>
      </c>
      <c r="DM26" s="622"/>
      <c r="DN26" s="622"/>
      <c r="DO26" s="622"/>
      <c r="DP26" s="622"/>
      <c r="DQ26" s="622"/>
      <c r="DR26" s="622"/>
      <c r="DS26" s="622"/>
      <c r="DT26" s="622"/>
      <c r="DU26" s="622"/>
      <c r="DV26" s="623"/>
      <c r="DW26" s="624" t="s">
        <v>228</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2047</v>
      </c>
      <c r="S27" s="622"/>
      <c r="T27" s="622"/>
      <c r="U27" s="622"/>
      <c r="V27" s="622"/>
      <c r="W27" s="622"/>
      <c r="X27" s="622"/>
      <c r="Y27" s="623"/>
      <c r="Z27" s="659">
        <v>0</v>
      </c>
      <c r="AA27" s="659"/>
      <c r="AB27" s="659"/>
      <c r="AC27" s="659"/>
      <c r="AD27" s="660" t="s">
        <v>228</v>
      </c>
      <c r="AE27" s="660"/>
      <c r="AF27" s="660"/>
      <c r="AG27" s="660"/>
      <c r="AH27" s="660"/>
      <c r="AI27" s="660"/>
      <c r="AJ27" s="660"/>
      <c r="AK27" s="660"/>
      <c r="AL27" s="624" t="s">
        <v>228</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1005081</v>
      </c>
      <c r="BH27" s="622"/>
      <c r="BI27" s="622"/>
      <c r="BJ27" s="622"/>
      <c r="BK27" s="622"/>
      <c r="BL27" s="622"/>
      <c r="BM27" s="622"/>
      <c r="BN27" s="623"/>
      <c r="BO27" s="659">
        <v>100</v>
      </c>
      <c r="BP27" s="659"/>
      <c r="BQ27" s="659"/>
      <c r="BR27" s="659"/>
      <c r="BS27" s="660" t="s">
        <v>245</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470295</v>
      </c>
      <c r="CS27" s="634"/>
      <c r="CT27" s="634"/>
      <c r="CU27" s="634"/>
      <c r="CV27" s="634"/>
      <c r="CW27" s="634"/>
      <c r="CX27" s="634"/>
      <c r="CY27" s="635"/>
      <c r="CZ27" s="624">
        <v>8.8000000000000007</v>
      </c>
      <c r="DA27" s="636"/>
      <c r="DB27" s="636"/>
      <c r="DC27" s="637"/>
      <c r="DD27" s="627">
        <v>123957</v>
      </c>
      <c r="DE27" s="634"/>
      <c r="DF27" s="634"/>
      <c r="DG27" s="634"/>
      <c r="DH27" s="634"/>
      <c r="DI27" s="634"/>
      <c r="DJ27" s="634"/>
      <c r="DK27" s="635"/>
      <c r="DL27" s="627">
        <v>99161</v>
      </c>
      <c r="DM27" s="634"/>
      <c r="DN27" s="634"/>
      <c r="DO27" s="634"/>
      <c r="DP27" s="634"/>
      <c r="DQ27" s="634"/>
      <c r="DR27" s="634"/>
      <c r="DS27" s="634"/>
      <c r="DT27" s="634"/>
      <c r="DU27" s="634"/>
      <c r="DV27" s="635"/>
      <c r="DW27" s="624">
        <v>3.1</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27429</v>
      </c>
      <c r="S28" s="622"/>
      <c r="T28" s="622"/>
      <c r="U28" s="622"/>
      <c r="V28" s="622"/>
      <c r="W28" s="622"/>
      <c r="X28" s="622"/>
      <c r="Y28" s="623"/>
      <c r="Z28" s="659">
        <v>0.5</v>
      </c>
      <c r="AA28" s="659"/>
      <c r="AB28" s="659"/>
      <c r="AC28" s="659"/>
      <c r="AD28" s="660">
        <v>2802</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459323</v>
      </c>
      <c r="CS28" s="622"/>
      <c r="CT28" s="622"/>
      <c r="CU28" s="622"/>
      <c r="CV28" s="622"/>
      <c r="CW28" s="622"/>
      <c r="CX28" s="622"/>
      <c r="CY28" s="623"/>
      <c r="CZ28" s="624">
        <v>8.6</v>
      </c>
      <c r="DA28" s="636"/>
      <c r="DB28" s="636"/>
      <c r="DC28" s="637"/>
      <c r="DD28" s="627">
        <v>447059</v>
      </c>
      <c r="DE28" s="622"/>
      <c r="DF28" s="622"/>
      <c r="DG28" s="622"/>
      <c r="DH28" s="622"/>
      <c r="DI28" s="622"/>
      <c r="DJ28" s="622"/>
      <c r="DK28" s="623"/>
      <c r="DL28" s="627">
        <v>447059</v>
      </c>
      <c r="DM28" s="622"/>
      <c r="DN28" s="622"/>
      <c r="DO28" s="622"/>
      <c r="DP28" s="622"/>
      <c r="DQ28" s="622"/>
      <c r="DR28" s="622"/>
      <c r="DS28" s="622"/>
      <c r="DT28" s="622"/>
      <c r="DU28" s="622"/>
      <c r="DV28" s="623"/>
      <c r="DW28" s="624">
        <v>14</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4590</v>
      </c>
      <c r="S29" s="622"/>
      <c r="T29" s="622"/>
      <c r="U29" s="622"/>
      <c r="V29" s="622"/>
      <c r="W29" s="622"/>
      <c r="X29" s="622"/>
      <c r="Y29" s="623"/>
      <c r="Z29" s="659">
        <v>0.1</v>
      </c>
      <c r="AA29" s="659"/>
      <c r="AB29" s="659"/>
      <c r="AC29" s="659"/>
      <c r="AD29" s="660" t="s">
        <v>245</v>
      </c>
      <c r="AE29" s="660"/>
      <c r="AF29" s="660"/>
      <c r="AG29" s="660"/>
      <c r="AH29" s="660"/>
      <c r="AI29" s="660"/>
      <c r="AJ29" s="660"/>
      <c r="AK29" s="660"/>
      <c r="AL29" s="624" t="s">
        <v>228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306</v>
      </c>
      <c r="CG29" s="619"/>
      <c r="CH29" s="619"/>
      <c r="CI29" s="619"/>
      <c r="CJ29" s="619"/>
      <c r="CK29" s="619"/>
      <c r="CL29" s="619"/>
      <c r="CM29" s="619"/>
      <c r="CN29" s="619"/>
      <c r="CO29" s="619"/>
      <c r="CP29" s="619"/>
      <c r="CQ29" s="620"/>
      <c r="CR29" s="621">
        <v>459323</v>
      </c>
      <c r="CS29" s="634"/>
      <c r="CT29" s="634"/>
      <c r="CU29" s="634"/>
      <c r="CV29" s="634"/>
      <c r="CW29" s="634"/>
      <c r="CX29" s="634"/>
      <c r="CY29" s="635"/>
      <c r="CZ29" s="624">
        <v>8.6</v>
      </c>
      <c r="DA29" s="636"/>
      <c r="DB29" s="636"/>
      <c r="DC29" s="637"/>
      <c r="DD29" s="627">
        <v>447059</v>
      </c>
      <c r="DE29" s="634"/>
      <c r="DF29" s="634"/>
      <c r="DG29" s="634"/>
      <c r="DH29" s="634"/>
      <c r="DI29" s="634"/>
      <c r="DJ29" s="634"/>
      <c r="DK29" s="635"/>
      <c r="DL29" s="627">
        <v>447059</v>
      </c>
      <c r="DM29" s="634"/>
      <c r="DN29" s="634"/>
      <c r="DO29" s="634"/>
      <c r="DP29" s="634"/>
      <c r="DQ29" s="634"/>
      <c r="DR29" s="634"/>
      <c r="DS29" s="634"/>
      <c r="DT29" s="634"/>
      <c r="DU29" s="634"/>
      <c r="DV29" s="635"/>
      <c r="DW29" s="624">
        <v>14</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823788</v>
      </c>
      <c r="S30" s="622"/>
      <c r="T30" s="622"/>
      <c r="U30" s="622"/>
      <c r="V30" s="622"/>
      <c r="W30" s="622"/>
      <c r="X30" s="622"/>
      <c r="Y30" s="623"/>
      <c r="Z30" s="659">
        <v>14.1</v>
      </c>
      <c r="AA30" s="659"/>
      <c r="AB30" s="659"/>
      <c r="AC30" s="659"/>
      <c r="AD30" s="660" t="s">
        <v>228</v>
      </c>
      <c r="AE30" s="660"/>
      <c r="AF30" s="660"/>
      <c r="AG30" s="660"/>
      <c r="AH30" s="660"/>
      <c r="AI30" s="660"/>
      <c r="AJ30" s="660"/>
      <c r="AK30" s="660"/>
      <c r="AL30" s="624" t="s">
        <v>245</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308</v>
      </c>
      <c r="BH30" s="691"/>
      <c r="BI30" s="691"/>
      <c r="BJ30" s="691"/>
      <c r="BK30" s="691"/>
      <c r="BL30" s="691"/>
      <c r="BM30" s="691"/>
      <c r="BN30" s="691"/>
      <c r="BO30" s="691"/>
      <c r="BP30" s="691"/>
      <c r="BQ30" s="692"/>
      <c r="BR30" s="673" t="s">
        <v>309</v>
      </c>
      <c r="BS30" s="691"/>
      <c r="BT30" s="691"/>
      <c r="BU30" s="691"/>
      <c r="BV30" s="691"/>
      <c r="BW30" s="691"/>
      <c r="BX30" s="691"/>
      <c r="BY30" s="691"/>
      <c r="BZ30" s="691"/>
      <c r="CA30" s="691"/>
      <c r="CB30" s="692"/>
      <c r="CD30" s="642"/>
      <c r="CE30" s="643"/>
      <c r="CF30" s="618" t="s">
        <v>310</v>
      </c>
      <c r="CG30" s="619"/>
      <c r="CH30" s="619"/>
      <c r="CI30" s="619"/>
      <c r="CJ30" s="619"/>
      <c r="CK30" s="619"/>
      <c r="CL30" s="619"/>
      <c r="CM30" s="619"/>
      <c r="CN30" s="619"/>
      <c r="CO30" s="619"/>
      <c r="CP30" s="619"/>
      <c r="CQ30" s="620"/>
      <c r="CR30" s="621">
        <v>444440</v>
      </c>
      <c r="CS30" s="622"/>
      <c r="CT30" s="622"/>
      <c r="CU30" s="622"/>
      <c r="CV30" s="622"/>
      <c r="CW30" s="622"/>
      <c r="CX30" s="622"/>
      <c r="CY30" s="623"/>
      <c r="CZ30" s="624">
        <v>8.3000000000000007</v>
      </c>
      <c r="DA30" s="636"/>
      <c r="DB30" s="636"/>
      <c r="DC30" s="637"/>
      <c r="DD30" s="627">
        <v>432176</v>
      </c>
      <c r="DE30" s="622"/>
      <c r="DF30" s="622"/>
      <c r="DG30" s="622"/>
      <c r="DH30" s="622"/>
      <c r="DI30" s="622"/>
      <c r="DJ30" s="622"/>
      <c r="DK30" s="623"/>
      <c r="DL30" s="627">
        <v>432176</v>
      </c>
      <c r="DM30" s="622"/>
      <c r="DN30" s="622"/>
      <c r="DO30" s="622"/>
      <c r="DP30" s="622"/>
      <c r="DQ30" s="622"/>
      <c r="DR30" s="622"/>
      <c r="DS30" s="622"/>
      <c r="DT30" s="622"/>
      <c r="DU30" s="622"/>
      <c r="DV30" s="623"/>
      <c r="DW30" s="624">
        <v>13.5</v>
      </c>
      <c r="DX30" s="636"/>
      <c r="DY30" s="636"/>
      <c r="DZ30" s="636"/>
      <c r="EA30" s="636"/>
      <c r="EB30" s="636"/>
      <c r="EC30" s="648"/>
    </row>
    <row r="31" spans="2:133" ht="11.25" customHeight="1" x14ac:dyDescent="0.15">
      <c r="B31" s="688" t="s">
        <v>311</v>
      </c>
      <c r="C31" s="689"/>
      <c r="D31" s="689"/>
      <c r="E31" s="689"/>
      <c r="F31" s="689"/>
      <c r="G31" s="689"/>
      <c r="H31" s="689"/>
      <c r="I31" s="689"/>
      <c r="J31" s="689"/>
      <c r="K31" s="689"/>
      <c r="L31" s="689"/>
      <c r="M31" s="689"/>
      <c r="N31" s="689"/>
      <c r="O31" s="689"/>
      <c r="P31" s="689"/>
      <c r="Q31" s="690"/>
      <c r="R31" s="621" t="s">
        <v>228</v>
      </c>
      <c r="S31" s="622"/>
      <c r="T31" s="622"/>
      <c r="U31" s="622"/>
      <c r="V31" s="622"/>
      <c r="W31" s="622"/>
      <c r="X31" s="622"/>
      <c r="Y31" s="623"/>
      <c r="Z31" s="659" t="s">
        <v>228</v>
      </c>
      <c r="AA31" s="659"/>
      <c r="AB31" s="659"/>
      <c r="AC31" s="659"/>
      <c r="AD31" s="660" t="s">
        <v>228</v>
      </c>
      <c r="AE31" s="660"/>
      <c r="AF31" s="660"/>
      <c r="AG31" s="660"/>
      <c r="AH31" s="660"/>
      <c r="AI31" s="660"/>
      <c r="AJ31" s="660"/>
      <c r="AK31" s="660"/>
      <c r="AL31" s="624" t="s">
        <v>245</v>
      </c>
      <c r="AM31" s="625"/>
      <c r="AN31" s="625"/>
      <c r="AO31" s="661"/>
      <c r="AP31" s="693" t="s">
        <v>312</v>
      </c>
      <c r="AQ31" s="694"/>
      <c r="AR31" s="694"/>
      <c r="AS31" s="694"/>
      <c r="AT31" s="695" t="s">
        <v>313</v>
      </c>
      <c r="AU31" s="218"/>
      <c r="AV31" s="218"/>
      <c r="AW31" s="218"/>
      <c r="AX31" s="679" t="s">
        <v>188</v>
      </c>
      <c r="AY31" s="680"/>
      <c r="AZ31" s="680"/>
      <c r="BA31" s="680"/>
      <c r="BB31" s="680"/>
      <c r="BC31" s="680"/>
      <c r="BD31" s="680"/>
      <c r="BE31" s="680"/>
      <c r="BF31" s="681"/>
      <c r="BG31" s="683">
        <v>99.2</v>
      </c>
      <c r="BH31" s="684"/>
      <c r="BI31" s="684"/>
      <c r="BJ31" s="684"/>
      <c r="BK31" s="684"/>
      <c r="BL31" s="684"/>
      <c r="BM31" s="685">
        <v>93.7</v>
      </c>
      <c r="BN31" s="684"/>
      <c r="BO31" s="684"/>
      <c r="BP31" s="684"/>
      <c r="BQ31" s="686"/>
      <c r="BR31" s="683">
        <v>99.2</v>
      </c>
      <c r="BS31" s="684"/>
      <c r="BT31" s="684"/>
      <c r="BU31" s="684"/>
      <c r="BV31" s="684"/>
      <c r="BW31" s="684"/>
      <c r="BX31" s="685">
        <v>93.1</v>
      </c>
      <c r="BY31" s="684"/>
      <c r="BZ31" s="684"/>
      <c r="CA31" s="684"/>
      <c r="CB31" s="686"/>
      <c r="CD31" s="642"/>
      <c r="CE31" s="643"/>
      <c r="CF31" s="618" t="s">
        <v>314</v>
      </c>
      <c r="CG31" s="619"/>
      <c r="CH31" s="619"/>
      <c r="CI31" s="619"/>
      <c r="CJ31" s="619"/>
      <c r="CK31" s="619"/>
      <c r="CL31" s="619"/>
      <c r="CM31" s="619"/>
      <c r="CN31" s="619"/>
      <c r="CO31" s="619"/>
      <c r="CP31" s="619"/>
      <c r="CQ31" s="620"/>
      <c r="CR31" s="621">
        <v>14883</v>
      </c>
      <c r="CS31" s="634"/>
      <c r="CT31" s="634"/>
      <c r="CU31" s="634"/>
      <c r="CV31" s="634"/>
      <c r="CW31" s="634"/>
      <c r="CX31" s="634"/>
      <c r="CY31" s="635"/>
      <c r="CZ31" s="624">
        <v>0.3</v>
      </c>
      <c r="DA31" s="636"/>
      <c r="DB31" s="636"/>
      <c r="DC31" s="637"/>
      <c r="DD31" s="627">
        <v>14883</v>
      </c>
      <c r="DE31" s="634"/>
      <c r="DF31" s="634"/>
      <c r="DG31" s="634"/>
      <c r="DH31" s="634"/>
      <c r="DI31" s="634"/>
      <c r="DJ31" s="634"/>
      <c r="DK31" s="635"/>
      <c r="DL31" s="627">
        <v>14883</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469877</v>
      </c>
      <c r="S32" s="622"/>
      <c r="T32" s="622"/>
      <c r="U32" s="622"/>
      <c r="V32" s="622"/>
      <c r="W32" s="622"/>
      <c r="X32" s="622"/>
      <c r="Y32" s="623"/>
      <c r="Z32" s="659">
        <v>8.1</v>
      </c>
      <c r="AA32" s="659"/>
      <c r="AB32" s="659"/>
      <c r="AC32" s="659"/>
      <c r="AD32" s="660" t="s">
        <v>228</v>
      </c>
      <c r="AE32" s="660"/>
      <c r="AF32" s="660"/>
      <c r="AG32" s="660"/>
      <c r="AH32" s="660"/>
      <c r="AI32" s="660"/>
      <c r="AJ32" s="660"/>
      <c r="AK32" s="660"/>
      <c r="AL32" s="624" t="s">
        <v>228</v>
      </c>
      <c r="AM32" s="625"/>
      <c r="AN32" s="625"/>
      <c r="AO32" s="661"/>
      <c r="AP32" s="662"/>
      <c r="AQ32" s="663"/>
      <c r="AR32" s="663"/>
      <c r="AS32" s="663"/>
      <c r="AT32" s="696"/>
      <c r="AU32" s="214" t="s">
        <v>316</v>
      </c>
      <c r="AX32" s="618" t="s">
        <v>317</v>
      </c>
      <c r="AY32" s="619"/>
      <c r="AZ32" s="619"/>
      <c r="BA32" s="619"/>
      <c r="BB32" s="619"/>
      <c r="BC32" s="619"/>
      <c r="BD32" s="619"/>
      <c r="BE32" s="619"/>
      <c r="BF32" s="620"/>
      <c r="BG32" s="687">
        <v>99.2</v>
      </c>
      <c r="BH32" s="634"/>
      <c r="BI32" s="634"/>
      <c r="BJ32" s="634"/>
      <c r="BK32" s="634"/>
      <c r="BL32" s="634"/>
      <c r="BM32" s="625">
        <v>91.9</v>
      </c>
      <c r="BN32" s="634"/>
      <c r="BO32" s="634"/>
      <c r="BP32" s="634"/>
      <c r="BQ32" s="657"/>
      <c r="BR32" s="687">
        <v>99.1</v>
      </c>
      <c r="BS32" s="634"/>
      <c r="BT32" s="634"/>
      <c r="BU32" s="634"/>
      <c r="BV32" s="634"/>
      <c r="BW32" s="634"/>
      <c r="BX32" s="625">
        <v>91.5</v>
      </c>
      <c r="BY32" s="634"/>
      <c r="BZ32" s="634"/>
      <c r="CA32" s="634"/>
      <c r="CB32" s="657"/>
      <c r="CD32" s="644"/>
      <c r="CE32" s="645"/>
      <c r="CF32" s="618" t="s">
        <v>318</v>
      </c>
      <c r="CG32" s="619"/>
      <c r="CH32" s="619"/>
      <c r="CI32" s="619"/>
      <c r="CJ32" s="619"/>
      <c r="CK32" s="619"/>
      <c r="CL32" s="619"/>
      <c r="CM32" s="619"/>
      <c r="CN32" s="619"/>
      <c r="CO32" s="619"/>
      <c r="CP32" s="619"/>
      <c r="CQ32" s="620"/>
      <c r="CR32" s="621" t="s">
        <v>245</v>
      </c>
      <c r="CS32" s="622"/>
      <c r="CT32" s="622"/>
      <c r="CU32" s="622"/>
      <c r="CV32" s="622"/>
      <c r="CW32" s="622"/>
      <c r="CX32" s="622"/>
      <c r="CY32" s="623"/>
      <c r="CZ32" s="624" t="s">
        <v>228</v>
      </c>
      <c r="DA32" s="636"/>
      <c r="DB32" s="636"/>
      <c r="DC32" s="637"/>
      <c r="DD32" s="627" t="s">
        <v>245</v>
      </c>
      <c r="DE32" s="622"/>
      <c r="DF32" s="622"/>
      <c r="DG32" s="622"/>
      <c r="DH32" s="622"/>
      <c r="DI32" s="622"/>
      <c r="DJ32" s="622"/>
      <c r="DK32" s="623"/>
      <c r="DL32" s="627" t="s">
        <v>228</v>
      </c>
      <c r="DM32" s="622"/>
      <c r="DN32" s="622"/>
      <c r="DO32" s="622"/>
      <c r="DP32" s="622"/>
      <c r="DQ32" s="622"/>
      <c r="DR32" s="622"/>
      <c r="DS32" s="622"/>
      <c r="DT32" s="622"/>
      <c r="DU32" s="622"/>
      <c r="DV32" s="623"/>
      <c r="DW32" s="624" t="s">
        <v>245</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12678</v>
      </c>
      <c r="S33" s="622"/>
      <c r="T33" s="622"/>
      <c r="U33" s="622"/>
      <c r="V33" s="622"/>
      <c r="W33" s="622"/>
      <c r="X33" s="622"/>
      <c r="Y33" s="623"/>
      <c r="Z33" s="659">
        <v>0.2</v>
      </c>
      <c r="AA33" s="659"/>
      <c r="AB33" s="659"/>
      <c r="AC33" s="659"/>
      <c r="AD33" s="660">
        <v>11620</v>
      </c>
      <c r="AE33" s="660"/>
      <c r="AF33" s="660"/>
      <c r="AG33" s="660"/>
      <c r="AH33" s="660"/>
      <c r="AI33" s="660"/>
      <c r="AJ33" s="660"/>
      <c r="AK33" s="660"/>
      <c r="AL33" s="624">
        <v>0.4</v>
      </c>
      <c r="AM33" s="625"/>
      <c r="AN33" s="625"/>
      <c r="AO33" s="661"/>
      <c r="AP33" s="664"/>
      <c r="AQ33" s="665"/>
      <c r="AR33" s="665"/>
      <c r="AS33" s="665"/>
      <c r="AT33" s="697"/>
      <c r="AU33" s="219"/>
      <c r="AV33" s="219"/>
      <c r="AW33" s="219"/>
      <c r="AX33" s="602" t="s">
        <v>320</v>
      </c>
      <c r="AY33" s="603"/>
      <c r="AZ33" s="603"/>
      <c r="BA33" s="603"/>
      <c r="BB33" s="603"/>
      <c r="BC33" s="603"/>
      <c r="BD33" s="603"/>
      <c r="BE33" s="603"/>
      <c r="BF33" s="604"/>
      <c r="BG33" s="682">
        <v>99.1</v>
      </c>
      <c r="BH33" s="606"/>
      <c r="BI33" s="606"/>
      <c r="BJ33" s="606"/>
      <c r="BK33" s="606"/>
      <c r="BL33" s="606"/>
      <c r="BM33" s="652">
        <v>93.5</v>
      </c>
      <c r="BN33" s="606"/>
      <c r="BO33" s="606"/>
      <c r="BP33" s="606"/>
      <c r="BQ33" s="669"/>
      <c r="BR33" s="682">
        <v>99</v>
      </c>
      <c r="BS33" s="606"/>
      <c r="BT33" s="606"/>
      <c r="BU33" s="606"/>
      <c r="BV33" s="606"/>
      <c r="BW33" s="606"/>
      <c r="BX33" s="652">
        <v>92.8</v>
      </c>
      <c r="BY33" s="606"/>
      <c r="BZ33" s="606"/>
      <c r="CA33" s="606"/>
      <c r="CB33" s="669"/>
      <c r="CD33" s="618" t="s">
        <v>321</v>
      </c>
      <c r="CE33" s="619"/>
      <c r="CF33" s="619"/>
      <c r="CG33" s="619"/>
      <c r="CH33" s="619"/>
      <c r="CI33" s="619"/>
      <c r="CJ33" s="619"/>
      <c r="CK33" s="619"/>
      <c r="CL33" s="619"/>
      <c r="CM33" s="619"/>
      <c r="CN33" s="619"/>
      <c r="CO33" s="619"/>
      <c r="CP33" s="619"/>
      <c r="CQ33" s="620"/>
      <c r="CR33" s="621">
        <v>2618422</v>
      </c>
      <c r="CS33" s="634"/>
      <c r="CT33" s="634"/>
      <c r="CU33" s="634"/>
      <c r="CV33" s="634"/>
      <c r="CW33" s="634"/>
      <c r="CX33" s="634"/>
      <c r="CY33" s="635"/>
      <c r="CZ33" s="624">
        <v>49</v>
      </c>
      <c r="DA33" s="636"/>
      <c r="DB33" s="636"/>
      <c r="DC33" s="637"/>
      <c r="DD33" s="627">
        <v>2076534</v>
      </c>
      <c r="DE33" s="634"/>
      <c r="DF33" s="634"/>
      <c r="DG33" s="634"/>
      <c r="DH33" s="634"/>
      <c r="DI33" s="634"/>
      <c r="DJ33" s="634"/>
      <c r="DK33" s="635"/>
      <c r="DL33" s="627">
        <v>1210076</v>
      </c>
      <c r="DM33" s="634"/>
      <c r="DN33" s="634"/>
      <c r="DO33" s="634"/>
      <c r="DP33" s="634"/>
      <c r="DQ33" s="634"/>
      <c r="DR33" s="634"/>
      <c r="DS33" s="634"/>
      <c r="DT33" s="634"/>
      <c r="DU33" s="634"/>
      <c r="DV33" s="635"/>
      <c r="DW33" s="624">
        <v>37.799999999999997</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71768</v>
      </c>
      <c r="S34" s="622"/>
      <c r="T34" s="622"/>
      <c r="U34" s="622"/>
      <c r="V34" s="622"/>
      <c r="W34" s="622"/>
      <c r="X34" s="622"/>
      <c r="Y34" s="623"/>
      <c r="Z34" s="659">
        <v>1.2</v>
      </c>
      <c r="AA34" s="659"/>
      <c r="AB34" s="659"/>
      <c r="AC34" s="659"/>
      <c r="AD34" s="660" t="s">
        <v>228</v>
      </c>
      <c r="AE34" s="660"/>
      <c r="AF34" s="660"/>
      <c r="AG34" s="660"/>
      <c r="AH34" s="660"/>
      <c r="AI34" s="660"/>
      <c r="AJ34" s="660"/>
      <c r="AK34" s="660"/>
      <c r="AL34" s="624" t="s">
        <v>228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673606</v>
      </c>
      <c r="CS34" s="622"/>
      <c r="CT34" s="622"/>
      <c r="CU34" s="622"/>
      <c r="CV34" s="622"/>
      <c r="CW34" s="622"/>
      <c r="CX34" s="622"/>
      <c r="CY34" s="623"/>
      <c r="CZ34" s="624">
        <v>12.6</v>
      </c>
      <c r="DA34" s="636"/>
      <c r="DB34" s="636"/>
      <c r="DC34" s="637"/>
      <c r="DD34" s="627">
        <v>479455</v>
      </c>
      <c r="DE34" s="622"/>
      <c r="DF34" s="622"/>
      <c r="DG34" s="622"/>
      <c r="DH34" s="622"/>
      <c r="DI34" s="622"/>
      <c r="DJ34" s="622"/>
      <c r="DK34" s="623"/>
      <c r="DL34" s="627">
        <v>340902</v>
      </c>
      <c r="DM34" s="622"/>
      <c r="DN34" s="622"/>
      <c r="DO34" s="622"/>
      <c r="DP34" s="622"/>
      <c r="DQ34" s="622"/>
      <c r="DR34" s="622"/>
      <c r="DS34" s="622"/>
      <c r="DT34" s="622"/>
      <c r="DU34" s="622"/>
      <c r="DV34" s="623"/>
      <c r="DW34" s="624">
        <v>10.7</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158155</v>
      </c>
      <c r="S35" s="622"/>
      <c r="T35" s="622"/>
      <c r="U35" s="622"/>
      <c r="V35" s="622"/>
      <c r="W35" s="622"/>
      <c r="X35" s="622"/>
      <c r="Y35" s="623"/>
      <c r="Z35" s="659">
        <v>2.7</v>
      </c>
      <c r="AA35" s="659"/>
      <c r="AB35" s="659"/>
      <c r="AC35" s="659"/>
      <c r="AD35" s="660" t="s">
        <v>245</v>
      </c>
      <c r="AE35" s="660"/>
      <c r="AF35" s="660"/>
      <c r="AG35" s="660"/>
      <c r="AH35" s="660"/>
      <c r="AI35" s="660"/>
      <c r="AJ35" s="660"/>
      <c r="AK35" s="660"/>
      <c r="AL35" s="624" t="s">
        <v>228</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41989</v>
      </c>
      <c r="CS35" s="634"/>
      <c r="CT35" s="634"/>
      <c r="CU35" s="634"/>
      <c r="CV35" s="634"/>
      <c r="CW35" s="634"/>
      <c r="CX35" s="634"/>
      <c r="CY35" s="635"/>
      <c r="CZ35" s="624">
        <v>0.8</v>
      </c>
      <c r="DA35" s="636"/>
      <c r="DB35" s="636"/>
      <c r="DC35" s="637"/>
      <c r="DD35" s="627">
        <v>39746</v>
      </c>
      <c r="DE35" s="634"/>
      <c r="DF35" s="634"/>
      <c r="DG35" s="634"/>
      <c r="DH35" s="634"/>
      <c r="DI35" s="634"/>
      <c r="DJ35" s="634"/>
      <c r="DK35" s="635"/>
      <c r="DL35" s="627">
        <v>39746</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555038</v>
      </c>
      <c r="S36" s="622"/>
      <c r="T36" s="622"/>
      <c r="U36" s="622"/>
      <c r="V36" s="622"/>
      <c r="W36" s="622"/>
      <c r="X36" s="622"/>
      <c r="Y36" s="623"/>
      <c r="Z36" s="659">
        <v>9.5</v>
      </c>
      <c r="AA36" s="659"/>
      <c r="AB36" s="659"/>
      <c r="AC36" s="659"/>
      <c r="AD36" s="660" t="s">
        <v>245</v>
      </c>
      <c r="AE36" s="660"/>
      <c r="AF36" s="660"/>
      <c r="AG36" s="660"/>
      <c r="AH36" s="660"/>
      <c r="AI36" s="660"/>
      <c r="AJ36" s="660"/>
      <c r="AK36" s="660"/>
      <c r="AL36" s="624" t="s">
        <v>228</v>
      </c>
      <c r="AM36" s="625"/>
      <c r="AN36" s="625"/>
      <c r="AO36" s="661"/>
      <c r="AP36" s="222"/>
      <c r="AQ36" s="670" t="s">
        <v>329</v>
      </c>
      <c r="AR36" s="671"/>
      <c r="AS36" s="671"/>
      <c r="AT36" s="671"/>
      <c r="AU36" s="671"/>
      <c r="AV36" s="671"/>
      <c r="AW36" s="671"/>
      <c r="AX36" s="671"/>
      <c r="AY36" s="672"/>
      <c r="AZ36" s="676">
        <v>407549</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40237</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1135730</v>
      </c>
      <c r="CS36" s="622"/>
      <c r="CT36" s="622"/>
      <c r="CU36" s="622"/>
      <c r="CV36" s="622"/>
      <c r="CW36" s="622"/>
      <c r="CX36" s="622"/>
      <c r="CY36" s="623"/>
      <c r="CZ36" s="624">
        <v>21.2</v>
      </c>
      <c r="DA36" s="636"/>
      <c r="DB36" s="636"/>
      <c r="DC36" s="637"/>
      <c r="DD36" s="627">
        <v>895274</v>
      </c>
      <c r="DE36" s="622"/>
      <c r="DF36" s="622"/>
      <c r="DG36" s="622"/>
      <c r="DH36" s="622"/>
      <c r="DI36" s="622"/>
      <c r="DJ36" s="622"/>
      <c r="DK36" s="623"/>
      <c r="DL36" s="627">
        <v>553061</v>
      </c>
      <c r="DM36" s="622"/>
      <c r="DN36" s="622"/>
      <c r="DO36" s="622"/>
      <c r="DP36" s="622"/>
      <c r="DQ36" s="622"/>
      <c r="DR36" s="622"/>
      <c r="DS36" s="622"/>
      <c r="DT36" s="622"/>
      <c r="DU36" s="622"/>
      <c r="DV36" s="623"/>
      <c r="DW36" s="624">
        <v>17.3</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71516</v>
      </c>
      <c r="S37" s="622"/>
      <c r="T37" s="622"/>
      <c r="U37" s="622"/>
      <c r="V37" s="622"/>
      <c r="W37" s="622"/>
      <c r="X37" s="622"/>
      <c r="Y37" s="623"/>
      <c r="Z37" s="659">
        <v>1.2</v>
      </c>
      <c r="AA37" s="659"/>
      <c r="AB37" s="659"/>
      <c r="AC37" s="659"/>
      <c r="AD37" s="660">
        <v>13</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52022</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29376</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337714</v>
      </c>
      <c r="CS37" s="634"/>
      <c r="CT37" s="634"/>
      <c r="CU37" s="634"/>
      <c r="CV37" s="634"/>
      <c r="CW37" s="634"/>
      <c r="CX37" s="634"/>
      <c r="CY37" s="635"/>
      <c r="CZ37" s="624">
        <v>6.3</v>
      </c>
      <c r="DA37" s="636"/>
      <c r="DB37" s="636"/>
      <c r="DC37" s="637"/>
      <c r="DD37" s="627">
        <v>337654</v>
      </c>
      <c r="DE37" s="634"/>
      <c r="DF37" s="634"/>
      <c r="DG37" s="634"/>
      <c r="DH37" s="634"/>
      <c r="DI37" s="634"/>
      <c r="DJ37" s="634"/>
      <c r="DK37" s="635"/>
      <c r="DL37" s="627">
        <v>325573</v>
      </c>
      <c r="DM37" s="634"/>
      <c r="DN37" s="634"/>
      <c r="DO37" s="634"/>
      <c r="DP37" s="634"/>
      <c r="DQ37" s="634"/>
      <c r="DR37" s="634"/>
      <c r="DS37" s="634"/>
      <c r="DT37" s="634"/>
      <c r="DU37" s="634"/>
      <c r="DV37" s="635"/>
      <c r="DW37" s="624">
        <v>10.199999999999999</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272600</v>
      </c>
      <c r="S38" s="622"/>
      <c r="T38" s="622"/>
      <c r="U38" s="622"/>
      <c r="V38" s="622"/>
      <c r="W38" s="622"/>
      <c r="X38" s="622"/>
      <c r="Y38" s="623"/>
      <c r="Z38" s="659">
        <v>4.7</v>
      </c>
      <c r="AA38" s="659"/>
      <c r="AB38" s="659"/>
      <c r="AC38" s="659"/>
      <c r="AD38" s="660" t="s">
        <v>228</v>
      </c>
      <c r="AE38" s="660"/>
      <c r="AF38" s="660"/>
      <c r="AG38" s="660"/>
      <c r="AH38" s="660"/>
      <c r="AI38" s="660"/>
      <c r="AJ38" s="660"/>
      <c r="AK38" s="660"/>
      <c r="AL38" s="624" t="s">
        <v>337</v>
      </c>
      <c r="AM38" s="625"/>
      <c r="AN38" s="625"/>
      <c r="AO38" s="661"/>
      <c r="AQ38" s="654" t="s">
        <v>338</v>
      </c>
      <c r="AR38" s="655"/>
      <c r="AS38" s="655"/>
      <c r="AT38" s="655"/>
      <c r="AU38" s="655"/>
      <c r="AV38" s="655"/>
      <c r="AW38" s="655"/>
      <c r="AX38" s="655"/>
      <c r="AY38" s="656"/>
      <c r="AZ38" s="621" t="s">
        <v>245</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983</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407549</v>
      </c>
      <c r="CS38" s="622"/>
      <c r="CT38" s="622"/>
      <c r="CU38" s="622"/>
      <c r="CV38" s="622"/>
      <c r="CW38" s="622"/>
      <c r="CX38" s="622"/>
      <c r="CY38" s="623"/>
      <c r="CZ38" s="624">
        <v>7.6</v>
      </c>
      <c r="DA38" s="636"/>
      <c r="DB38" s="636"/>
      <c r="DC38" s="637"/>
      <c r="DD38" s="627">
        <v>353567</v>
      </c>
      <c r="DE38" s="622"/>
      <c r="DF38" s="622"/>
      <c r="DG38" s="622"/>
      <c r="DH38" s="622"/>
      <c r="DI38" s="622"/>
      <c r="DJ38" s="622"/>
      <c r="DK38" s="623"/>
      <c r="DL38" s="627">
        <v>276367</v>
      </c>
      <c r="DM38" s="622"/>
      <c r="DN38" s="622"/>
      <c r="DO38" s="622"/>
      <c r="DP38" s="622"/>
      <c r="DQ38" s="622"/>
      <c r="DR38" s="622"/>
      <c r="DS38" s="622"/>
      <c r="DT38" s="622"/>
      <c r="DU38" s="622"/>
      <c r="DV38" s="623"/>
      <c r="DW38" s="624">
        <v>8.6</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245</v>
      </c>
      <c r="S39" s="622"/>
      <c r="T39" s="622"/>
      <c r="U39" s="622"/>
      <c r="V39" s="622"/>
      <c r="W39" s="622"/>
      <c r="X39" s="622"/>
      <c r="Y39" s="623"/>
      <c r="Z39" s="659" t="s">
        <v>228</v>
      </c>
      <c r="AA39" s="659"/>
      <c r="AB39" s="659"/>
      <c r="AC39" s="659"/>
      <c r="AD39" s="660" t="s">
        <v>245</v>
      </c>
      <c r="AE39" s="660"/>
      <c r="AF39" s="660"/>
      <c r="AG39" s="660"/>
      <c r="AH39" s="660"/>
      <c r="AI39" s="660"/>
      <c r="AJ39" s="660"/>
      <c r="AK39" s="660"/>
      <c r="AL39" s="624" t="s">
        <v>228</v>
      </c>
      <c r="AM39" s="625"/>
      <c r="AN39" s="625"/>
      <c r="AO39" s="661"/>
      <c r="AQ39" s="654" t="s">
        <v>342</v>
      </c>
      <c r="AR39" s="655"/>
      <c r="AS39" s="655"/>
      <c r="AT39" s="655"/>
      <c r="AU39" s="655"/>
      <c r="AV39" s="655"/>
      <c r="AW39" s="655"/>
      <c r="AX39" s="655"/>
      <c r="AY39" s="656"/>
      <c r="AZ39" s="621" t="s">
        <v>228</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1548</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348548</v>
      </c>
      <c r="CS39" s="634"/>
      <c r="CT39" s="634"/>
      <c r="CU39" s="634"/>
      <c r="CV39" s="634"/>
      <c r="CW39" s="634"/>
      <c r="CX39" s="634"/>
      <c r="CY39" s="635"/>
      <c r="CZ39" s="624">
        <v>6.5</v>
      </c>
      <c r="DA39" s="636"/>
      <c r="DB39" s="636"/>
      <c r="DC39" s="637"/>
      <c r="DD39" s="627">
        <v>308492</v>
      </c>
      <c r="DE39" s="634"/>
      <c r="DF39" s="634"/>
      <c r="DG39" s="634"/>
      <c r="DH39" s="634"/>
      <c r="DI39" s="634"/>
      <c r="DJ39" s="634"/>
      <c r="DK39" s="635"/>
      <c r="DL39" s="627" t="s">
        <v>245</v>
      </c>
      <c r="DM39" s="634"/>
      <c r="DN39" s="634"/>
      <c r="DO39" s="634"/>
      <c r="DP39" s="634"/>
      <c r="DQ39" s="634"/>
      <c r="DR39" s="634"/>
      <c r="DS39" s="634"/>
      <c r="DT39" s="634"/>
      <c r="DU39" s="634"/>
      <c r="DV39" s="635"/>
      <c r="DW39" s="624" t="s">
        <v>228</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38600</v>
      </c>
      <c r="S40" s="622"/>
      <c r="T40" s="622"/>
      <c r="U40" s="622"/>
      <c r="V40" s="622"/>
      <c r="W40" s="622"/>
      <c r="X40" s="622"/>
      <c r="Y40" s="623"/>
      <c r="Z40" s="659">
        <v>0.7</v>
      </c>
      <c r="AA40" s="659"/>
      <c r="AB40" s="659"/>
      <c r="AC40" s="659"/>
      <c r="AD40" s="660" t="s">
        <v>228</v>
      </c>
      <c r="AE40" s="660"/>
      <c r="AF40" s="660"/>
      <c r="AG40" s="660"/>
      <c r="AH40" s="660"/>
      <c r="AI40" s="660"/>
      <c r="AJ40" s="660"/>
      <c r="AK40" s="660"/>
      <c r="AL40" s="624" t="s">
        <v>245</v>
      </c>
      <c r="AM40" s="625"/>
      <c r="AN40" s="625"/>
      <c r="AO40" s="661"/>
      <c r="AQ40" s="654" t="s">
        <v>346</v>
      </c>
      <c r="AR40" s="655"/>
      <c r="AS40" s="655"/>
      <c r="AT40" s="655"/>
      <c r="AU40" s="655"/>
      <c r="AV40" s="655"/>
      <c r="AW40" s="655"/>
      <c r="AX40" s="655"/>
      <c r="AY40" s="656"/>
      <c r="AZ40" s="621" t="s">
        <v>245</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94</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11000</v>
      </c>
      <c r="CS40" s="622"/>
      <c r="CT40" s="622"/>
      <c r="CU40" s="622"/>
      <c r="CV40" s="622"/>
      <c r="CW40" s="622"/>
      <c r="CX40" s="622"/>
      <c r="CY40" s="623"/>
      <c r="CZ40" s="624">
        <v>0.2</v>
      </c>
      <c r="DA40" s="636"/>
      <c r="DB40" s="636"/>
      <c r="DC40" s="637"/>
      <c r="DD40" s="627" t="s">
        <v>245</v>
      </c>
      <c r="DE40" s="622"/>
      <c r="DF40" s="622"/>
      <c r="DG40" s="622"/>
      <c r="DH40" s="622"/>
      <c r="DI40" s="622"/>
      <c r="DJ40" s="622"/>
      <c r="DK40" s="623"/>
      <c r="DL40" s="627" t="s">
        <v>337</v>
      </c>
      <c r="DM40" s="622"/>
      <c r="DN40" s="622"/>
      <c r="DO40" s="622"/>
      <c r="DP40" s="622"/>
      <c r="DQ40" s="622"/>
      <c r="DR40" s="622"/>
      <c r="DS40" s="622"/>
      <c r="DT40" s="622"/>
      <c r="DU40" s="622"/>
      <c r="DV40" s="623"/>
      <c r="DW40" s="624" t="s">
        <v>228</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5825398</v>
      </c>
      <c r="S41" s="646"/>
      <c r="T41" s="646"/>
      <c r="U41" s="646"/>
      <c r="V41" s="646"/>
      <c r="W41" s="646"/>
      <c r="X41" s="646"/>
      <c r="Y41" s="649"/>
      <c r="Z41" s="650">
        <v>100</v>
      </c>
      <c r="AA41" s="650"/>
      <c r="AB41" s="650"/>
      <c r="AC41" s="650"/>
      <c r="AD41" s="651">
        <v>3161189</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80746</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228</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245</v>
      </c>
      <c r="CS41" s="634"/>
      <c r="CT41" s="634"/>
      <c r="CU41" s="634"/>
      <c r="CV41" s="634"/>
      <c r="CW41" s="634"/>
      <c r="CX41" s="634"/>
      <c r="CY41" s="635"/>
      <c r="CZ41" s="624" t="s">
        <v>245</v>
      </c>
      <c r="DA41" s="636"/>
      <c r="DB41" s="636"/>
      <c r="DC41" s="637"/>
      <c r="DD41" s="627" t="s">
        <v>245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274781</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368</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726251</v>
      </c>
      <c r="CS42" s="634"/>
      <c r="CT42" s="634"/>
      <c r="CU42" s="634"/>
      <c r="CV42" s="634"/>
      <c r="CW42" s="634"/>
      <c r="CX42" s="634"/>
      <c r="CY42" s="635"/>
      <c r="CZ42" s="624">
        <v>13.6</v>
      </c>
      <c r="DA42" s="636"/>
      <c r="DB42" s="636"/>
      <c r="DC42" s="637"/>
      <c r="DD42" s="627">
        <v>228214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9926</v>
      </c>
      <c r="CS43" s="634"/>
      <c r="CT43" s="634"/>
      <c r="CU43" s="634"/>
      <c r="CV43" s="634"/>
      <c r="CW43" s="634"/>
      <c r="CX43" s="634"/>
      <c r="CY43" s="635"/>
      <c r="CZ43" s="624">
        <v>0.2</v>
      </c>
      <c r="DA43" s="636"/>
      <c r="DB43" s="636"/>
      <c r="DC43" s="637"/>
      <c r="DD43" s="627">
        <v>9926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360</v>
      </c>
      <c r="CG44" s="619"/>
      <c r="CH44" s="619"/>
      <c r="CI44" s="619"/>
      <c r="CJ44" s="619"/>
      <c r="CK44" s="619"/>
      <c r="CL44" s="619"/>
      <c r="CM44" s="619"/>
      <c r="CN44" s="619"/>
      <c r="CO44" s="619"/>
      <c r="CP44" s="619"/>
      <c r="CQ44" s="620"/>
      <c r="CR44" s="621">
        <v>455954</v>
      </c>
      <c r="CS44" s="622"/>
      <c r="CT44" s="622"/>
      <c r="CU44" s="622"/>
      <c r="CV44" s="622"/>
      <c r="CW44" s="622"/>
      <c r="CX44" s="622"/>
      <c r="CY44" s="623"/>
      <c r="CZ44" s="624">
        <v>8.5</v>
      </c>
      <c r="DA44" s="625"/>
      <c r="DB44" s="625"/>
      <c r="DC44" s="626"/>
      <c r="DD44" s="627">
        <v>175946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227072</v>
      </c>
      <c r="CS45" s="634"/>
      <c r="CT45" s="634"/>
      <c r="CU45" s="634"/>
      <c r="CV45" s="634"/>
      <c r="CW45" s="634"/>
      <c r="CX45" s="634"/>
      <c r="CY45" s="635"/>
      <c r="CZ45" s="624">
        <v>4.2</v>
      </c>
      <c r="DA45" s="636"/>
      <c r="DB45" s="636"/>
      <c r="DC45" s="637"/>
      <c r="DD45" s="627">
        <v>27237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225142</v>
      </c>
      <c r="CS46" s="622"/>
      <c r="CT46" s="622"/>
      <c r="CU46" s="622"/>
      <c r="CV46" s="622"/>
      <c r="CW46" s="622"/>
      <c r="CX46" s="622"/>
      <c r="CY46" s="623"/>
      <c r="CZ46" s="624">
        <v>4.2</v>
      </c>
      <c r="DA46" s="625"/>
      <c r="DB46" s="625"/>
      <c r="DC46" s="626"/>
      <c r="DD46" s="627">
        <v>148269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270297</v>
      </c>
      <c r="CS47" s="634"/>
      <c r="CT47" s="634"/>
      <c r="CU47" s="634"/>
      <c r="CV47" s="634"/>
      <c r="CW47" s="634"/>
      <c r="CX47" s="634"/>
      <c r="CY47" s="635"/>
      <c r="CZ47" s="624">
        <v>5.0999999999999996</v>
      </c>
      <c r="DA47" s="636"/>
      <c r="DB47" s="636"/>
      <c r="DC47" s="637"/>
      <c r="DD47" s="627">
        <v>52268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228</v>
      </c>
      <c r="CS48" s="622"/>
      <c r="CT48" s="622"/>
      <c r="CU48" s="622"/>
      <c r="CV48" s="622"/>
      <c r="CW48" s="622"/>
      <c r="CX48" s="622"/>
      <c r="CY48" s="623"/>
      <c r="CZ48" s="624" t="s">
        <v>228</v>
      </c>
      <c r="DA48" s="625"/>
      <c r="DB48" s="625"/>
      <c r="DC48" s="626"/>
      <c r="DD48" s="627" t="s">
        <v>337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5346794</v>
      </c>
      <c r="CS49" s="606"/>
      <c r="CT49" s="606"/>
      <c r="CU49" s="606"/>
      <c r="CV49" s="606"/>
      <c r="CW49" s="606"/>
      <c r="CX49" s="606"/>
      <c r="CY49" s="607"/>
      <c r="CZ49" s="608">
        <v>100</v>
      </c>
      <c r="DA49" s="609"/>
      <c r="DB49" s="609"/>
      <c r="DC49" s="610"/>
      <c r="DD49" s="611">
        <v>3877993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281bQorvGKMhk+OzWyR2fNlCGUWQIcd9QzC9bs6pAwUia9ICqXdc6Ww0IzM/FVp/tRqnPK0a0quNKG5z5mtBbg==" saltValue="RnzxiNR6uQ08I8BE9CbDj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5" t="s">
        <v>367</v>
      </c>
      <c r="B2" s="1095"/>
      <c r="C2" s="1095"/>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1095"/>
      <c r="AD2" s="1095"/>
      <c r="AE2" s="1095"/>
      <c r="AF2" s="1095"/>
      <c r="AG2" s="1095"/>
      <c r="AH2" s="1095"/>
      <c r="AI2" s="1095"/>
      <c r="AJ2" s="1095"/>
      <c r="AK2" s="1095"/>
      <c r="AL2" s="1095"/>
      <c r="AM2" s="1095"/>
      <c r="AN2" s="1095"/>
      <c r="AO2" s="1095"/>
      <c r="AP2" s="1095"/>
      <c r="AQ2" s="1095"/>
      <c r="AR2" s="1095"/>
      <c r="AS2" s="1095"/>
      <c r="AT2" s="1095"/>
      <c r="AU2" s="1095"/>
      <c r="AV2" s="1095"/>
      <c r="AW2" s="1095"/>
      <c r="AX2" s="1095"/>
      <c r="AY2" s="1095"/>
      <c r="AZ2" s="1095"/>
      <c r="BA2" s="1095"/>
      <c r="BB2" s="1095"/>
      <c r="BC2" s="1095"/>
      <c r="BD2" s="1095"/>
      <c r="BE2" s="1095"/>
      <c r="BF2" s="1095"/>
      <c r="BG2" s="1095"/>
      <c r="BH2" s="1095"/>
      <c r="BI2" s="109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6" t="s">
        <v>368</v>
      </c>
      <c r="DK2" s="1097"/>
      <c r="DL2" s="1097"/>
      <c r="DM2" s="1097"/>
      <c r="DN2" s="1097"/>
      <c r="DO2" s="1098"/>
      <c r="DP2" s="228"/>
      <c r="DQ2" s="1096" t="s">
        <v>369</v>
      </c>
      <c r="DR2" s="1097"/>
      <c r="DS2" s="1097"/>
      <c r="DT2" s="1097"/>
      <c r="DU2" s="1097"/>
      <c r="DV2" s="1097"/>
      <c r="DW2" s="1097"/>
      <c r="DX2" s="1097"/>
      <c r="DY2" s="1097"/>
      <c r="DZ2" s="109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4" t="s">
        <v>370</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0" t="s">
        <v>372</v>
      </c>
      <c r="B5" s="1001"/>
      <c r="C5" s="1001"/>
      <c r="D5" s="1001"/>
      <c r="E5" s="1001"/>
      <c r="F5" s="1001"/>
      <c r="G5" s="1001"/>
      <c r="H5" s="1001"/>
      <c r="I5" s="1001"/>
      <c r="J5" s="1001"/>
      <c r="K5" s="1001"/>
      <c r="L5" s="1001"/>
      <c r="M5" s="1001"/>
      <c r="N5" s="1001"/>
      <c r="O5" s="1001"/>
      <c r="P5" s="1002"/>
      <c r="Q5" s="1006" t="s">
        <v>373</v>
      </c>
      <c r="R5" s="1007"/>
      <c r="S5" s="1007"/>
      <c r="T5" s="1007"/>
      <c r="U5" s="1008"/>
      <c r="V5" s="1006" t="s">
        <v>374</v>
      </c>
      <c r="W5" s="1007"/>
      <c r="X5" s="1007"/>
      <c r="Y5" s="1007"/>
      <c r="Z5" s="1008"/>
      <c r="AA5" s="1006" t="s">
        <v>375</v>
      </c>
      <c r="AB5" s="1007"/>
      <c r="AC5" s="1007"/>
      <c r="AD5" s="1007"/>
      <c r="AE5" s="1007"/>
      <c r="AF5" s="1099" t="s">
        <v>376</v>
      </c>
      <c r="AG5" s="1007"/>
      <c r="AH5" s="1007"/>
      <c r="AI5" s="1007"/>
      <c r="AJ5" s="1020"/>
      <c r="AK5" s="1007" t="s">
        <v>377</v>
      </c>
      <c r="AL5" s="1007"/>
      <c r="AM5" s="1007"/>
      <c r="AN5" s="1007"/>
      <c r="AO5" s="1008"/>
      <c r="AP5" s="1006" t="s">
        <v>378</v>
      </c>
      <c r="AQ5" s="1007"/>
      <c r="AR5" s="1007"/>
      <c r="AS5" s="1007"/>
      <c r="AT5" s="1008"/>
      <c r="AU5" s="1006" t="s">
        <v>379</v>
      </c>
      <c r="AV5" s="1007"/>
      <c r="AW5" s="1007"/>
      <c r="AX5" s="1007"/>
      <c r="AY5" s="1020"/>
      <c r="AZ5" s="232"/>
      <c r="BA5" s="232"/>
      <c r="BB5" s="232"/>
      <c r="BC5" s="232"/>
      <c r="BD5" s="232"/>
      <c r="BE5" s="233"/>
      <c r="BF5" s="233"/>
      <c r="BG5" s="233"/>
      <c r="BH5" s="233"/>
      <c r="BI5" s="233"/>
      <c r="BJ5" s="233"/>
      <c r="BK5" s="233"/>
      <c r="BL5" s="233"/>
      <c r="BM5" s="233"/>
      <c r="BN5" s="233"/>
      <c r="BO5" s="233"/>
      <c r="BP5" s="233"/>
      <c r="BQ5" s="1000" t="s">
        <v>380</v>
      </c>
      <c r="BR5" s="1001"/>
      <c r="BS5" s="1001"/>
      <c r="BT5" s="1001"/>
      <c r="BU5" s="1001"/>
      <c r="BV5" s="1001"/>
      <c r="BW5" s="1001"/>
      <c r="BX5" s="1001"/>
      <c r="BY5" s="1001"/>
      <c r="BZ5" s="1001"/>
      <c r="CA5" s="1001"/>
      <c r="CB5" s="1001"/>
      <c r="CC5" s="1001"/>
      <c r="CD5" s="1001"/>
      <c r="CE5" s="1001"/>
      <c r="CF5" s="1001"/>
      <c r="CG5" s="1002"/>
      <c r="CH5" s="1006" t="s">
        <v>381</v>
      </c>
      <c r="CI5" s="1007"/>
      <c r="CJ5" s="1007"/>
      <c r="CK5" s="1007"/>
      <c r="CL5" s="1008"/>
      <c r="CM5" s="1006" t="s">
        <v>382</v>
      </c>
      <c r="CN5" s="1007"/>
      <c r="CO5" s="1007"/>
      <c r="CP5" s="1007"/>
      <c r="CQ5" s="1008"/>
      <c r="CR5" s="1006" t="s">
        <v>383</v>
      </c>
      <c r="CS5" s="1007"/>
      <c r="CT5" s="1007"/>
      <c r="CU5" s="1007"/>
      <c r="CV5" s="1008"/>
      <c r="CW5" s="1006" t="s">
        <v>384</v>
      </c>
      <c r="CX5" s="1007"/>
      <c r="CY5" s="1007"/>
      <c r="CZ5" s="1007"/>
      <c r="DA5" s="1008"/>
      <c r="DB5" s="1006" t="s">
        <v>385</v>
      </c>
      <c r="DC5" s="1007"/>
      <c r="DD5" s="1007"/>
      <c r="DE5" s="1007"/>
      <c r="DF5" s="1008"/>
      <c r="DG5" s="1089" t="s">
        <v>386</v>
      </c>
      <c r="DH5" s="1090"/>
      <c r="DI5" s="1090"/>
      <c r="DJ5" s="1090"/>
      <c r="DK5" s="1091"/>
      <c r="DL5" s="1089" t="s">
        <v>387</v>
      </c>
      <c r="DM5" s="1090"/>
      <c r="DN5" s="1090"/>
      <c r="DO5" s="1090"/>
      <c r="DP5" s="1091"/>
      <c r="DQ5" s="1006" t="s">
        <v>388</v>
      </c>
      <c r="DR5" s="1007"/>
      <c r="DS5" s="1007"/>
      <c r="DT5" s="1007"/>
      <c r="DU5" s="1008"/>
      <c r="DV5" s="1006" t="s">
        <v>379</v>
      </c>
      <c r="DW5" s="1007"/>
      <c r="DX5" s="1007"/>
      <c r="DY5" s="1007"/>
      <c r="DZ5" s="1020"/>
      <c r="EA5" s="234"/>
    </row>
    <row r="6" spans="1:131" s="235" customFormat="1" ht="26.25" customHeight="1" thickBot="1" x14ac:dyDescent="0.2">
      <c r="A6" s="1003"/>
      <c r="B6" s="1004"/>
      <c r="C6" s="1004"/>
      <c r="D6" s="1004"/>
      <c r="E6" s="1004"/>
      <c r="F6" s="1004"/>
      <c r="G6" s="1004"/>
      <c r="H6" s="1004"/>
      <c r="I6" s="1004"/>
      <c r="J6" s="1004"/>
      <c r="K6" s="1004"/>
      <c r="L6" s="1004"/>
      <c r="M6" s="1004"/>
      <c r="N6" s="1004"/>
      <c r="O6" s="1004"/>
      <c r="P6" s="1005"/>
      <c r="Q6" s="1009"/>
      <c r="R6" s="1010"/>
      <c r="S6" s="1010"/>
      <c r="T6" s="1010"/>
      <c r="U6" s="1011"/>
      <c r="V6" s="1009"/>
      <c r="W6" s="1010"/>
      <c r="X6" s="1010"/>
      <c r="Y6" s="1010"/>
      <c r="Z6" s="1011"/>
      <c r="AA6" s="1009"/>
      <c r="AB6" s="1010"/>
      <c r="AC6" s="1010"/>
      <c r="AD6" s="1010"/>
      <c r="AE6" s="1010"/>
      <c r="AF6" s="1100"/>
      <c r="AG6" s="1010"/>
      <c r="AH6" s="1010"/>
      <c r="AI6" s="1010"/>
      <c r="AJ6" s="1021"/>
      <c r="AK6" s="1010"/>
      <c r="AL6" s="1010"/>
      <c r="AM6" s="1010"/>
      <c r="AN6" s="1010"/>
      <c r="AO6" s="1011"/>
      <c r="AP6" s="1009"/>
      <c r="AQ6" s="1010"/>
      <c r="AR6" s="1010"/>
      <c r="AS6" s="1010"/>
      <c r="AT6" s="1011"/>
      <c r="AU6" s="1009"/>
      <c r="AV6" s="1010"/>
      <c r="AW6" s="1010"/>
      <c r="AX6" s="1010"/>
      <c r="AY6" s="1021"/>
      <c r="AZ6" s="232"/>
      <c r="BA6" s="232"/>
      <c r="BB6" s="232"/>
      <c r="BC6" s="232"/>
      <c r="BD6" s="232"/>
      <c r="BE6" s="233"/>
      <c r="BF6" s="233"/>
      <c r="BG6" s="233"/>
      <c r="BH6" s="233"/>
      <c r="BI6" s="233"/>
      <c r="BJ6" s="233"/>
      <c r="BK6" s="233"/>
      <c r="BL6" s="233"/>
      <c r="BM6" s="233"/>
      <c r="BN6" s="233"/>
      <c r="BO6" s="233"/>
      <c r="BP6" s="233"/>
      <c r="BQ6" s="1003"/>
      <c r="BR6" s="1004"/>
      <c r="BS6" s="1004"/>
      <c r="BT6" s="1004"/>
      <c r="BU6" s="1004"/>
      <c r="BV6" s="1004"/>
      <c r="BW6" s="1004"/>
      <c r="BX6" s="1004"/>
      <c r="BY6" s="1004"/>
      <c r="BZ6" s="1004"/>
      <c r="CA6" s="1004"/>
      <c r="CB6" s="1004"/>
      <c r="CC6" s="1004"/>
      <c r="CD6" s="1004"/>
      <c r="CE6" s="1004"/>
      <c r="CF6" s="1004"/>
      <c r="CG6" s="1005"/>
      <c r="CH6" s="1009"/>
      <c r="CI6" s="1010"/>
      <c r="CJ6" s="1010"/>
      <c r="CK6" s="1010"/>
      <c r="CL6" s="1011"/>
      <c r="CM6" s="1009"/>
      <c r="CN6" s="1010"/>
      <c r="CO6" s="1010"/>
      <c r="CP6" s="1010"/>
      <c r="CQ6" s="1011"/>
      <c r="CR6" s="1009"/>
      <c r="CS6" s="1010"/>
      <c r="CT6" s="1010"/>
      <c r="CU6" s="1010"/>
      <c r="CV6" s="1011"/>
      <c r="CW6" s="1009"/>
      <c r="CX6" s="1010"/>
      <c r="CY6" s="1010"/>
      <c r="CZ6" s="1010"/>
      <c r="DA6" s="1011"/>
      <c r="DB6" s="1009"/>
      <c r="DC6" s="1010"/>
      <c r="DD6" s="1010"/>
      <c r="DE6" s="1010"/>
      <c r="DF6" s="1011"/>
      <c r="DG6" s="1092"/>
      <c r="DH6" s="1093"/>
      <c r="DI6" s="1093"/>
      <c r="DJ6" s="1093"/>
      <c r="DK6" s="1094"/>
      <c r="DL6" s="1092"/>
      <c r="DM6" s="1093"/>
      <c r="DN6" s="1093"/>
      <c r="DO6" s="1093"/>
      <c r="DP6" s="1094"/>
      <c r="DQ6" s="1009"/>
      <c r="DR6" s="1010"/>
      <c r="DS6" s="1010"/>
      <c r="DT6" s="1010"/>
      <c r="DU6" s="1011"/>
      <c r="DV6" s="1009"/>
      <c r="DW6" s="1010"/>
      <c r="DX6" s="1010"/>
      <c r="DY6" s="1010"/>
      <c r="DZ6" s="1021"/>
      <c r="EA6" s="234"/>
    </row>
    <row r="7" spans="1:131" s="235" customFormat="1" ht="26.25" customHeight="1" thickTop="1" x14ac:dyDescent="0.15">
      <c r="A7" s="236">
        <v>1</v>
      </c>
      <c r="B7" s="1052" t="s">
        <v>389</v>
      </c>
      <c r="C7" s="1053"/>
      <c r="D7" s="1053"/>
      <c r="E7" s="1053"/>
      <c r="F7" s="1053"/>
      <c r="G7" s="1053"/>
      <c r="H7" s="1053"/>
      <c r="I7" s="1053"/>
      <c r="J7" s="1053"/>
      <c r="K7" s="1053"/>
      <c r="L7" s="1053"/>
      <c r="M7" s="1053"/>
      <c r="N7" s="1053"/>
      <c r="O7" s="1053"/>
      <c r="P7" s="1054"/>
      <c r="Q7" s="1107">
        <v>5825</v>
      </c>
      <c r="R7" s="1108"/>
      <c r="S7" s="1108"/>
      <c r="T7" s="1108"/>
      <c r="U7" s="1108"/>
      <c r="V7" s="1108">
        <v>5347</v>
      </c>
      <c r="W7" s="1108"/>
      <c r="X7" s="1108"/>
      <c r="Y7" s="1108"/>
      <c r="Z7" s="1108"/>
      <c r="AA7" s="1108">
        <v>478</v>
      </c>
      <c r="AB7" s="1108"/>
      <c r="AC7" s="1108"/>
      <c r="AD7" s="1108"/>
      <c r="AE7" s="1109"/>
      <c r="AF7" s="1110">
        <v>472</v>
      </c>
      <c r="AG7" s="1111"/>
      <c r="AH7" s="1111"/>
      <c r="AI7" s="1111"/>
      <c r="AJ7" s="1112"/>
      <c r="AK7" s="1113">
        <v>14</v>
      </c>
      <c r="AL7" s="1114"/>
      <c r="AM7" s="1114"/>
      <c r="AN7" s="1114"/>
      <c r="AO7" s="1114"/>
      <c r="AP7" s="1114">
        <v>3852</v>
      </c>
      <c r="AQ7" s="1114"/>
      <c r="AR7" s="1114"/>
      <c r="AS7" s="1114"/>
      <c r="AT7" s="1114"/>
      <c r="AU7" s="1115"/>
      <c r="AV7" s="1115"/>
      <c r="AW7" s="1115"/>
      <c r="AX7" s="1115"/>
      <c r="AY7" s="1116"/>
      <c r="AZ7" s="232"/>
      <c r="BA7" s="232"/>
      <c r="BB7" s="232"/>
      <c r="BC7" s="232"/>
      <c r="BD7" s="232"/>
      <c r="BE7" s="233"/>
      <c r="BF7" s="233"/>
      <c r="BG7" s="233"/>
      <c r="BH7" s="233"/>
      <c r="BI7" s="233"/>
      <c r="BJ7" s="233"/>
      <c r="BK7" s="233"/>
      <c r="BL7" s="233"/>
      <c r="BM7" s="233"/>
      <c r="BN7" s="233"/>
      <c r="BO7" s="233"/>
      <c r="BP7" s="233"/>
      <c r="BQ7" s="236">
        <v>1</v>
      </c>
      <c r="BR7" s="237"/>
      <c r="BS7" s="1104"/>
      <c r="BT7" s="1105"/>
      <c r="BU7" s="1105"/>
      <c r="BV7" s="1105"/>
      <c r="BW7" s="1105"/>
      <c r="BX7" s="1105"/>
      <c r="BY7" s="1105"/>
      <c r="BZ7" s="1105"/>
      <c r="CA7" s="1105"/>
      <c r="CB7" s="1105"/>
      <c r="CC7" s="1105"/>
      <c r="CD7" s="1105"/>
      <c r="CE7" s="1105"/>
      <c r="CF7" s="1105"/>
      <c r="CG7" s="1117"/>
      <c r="CH7" s="1101"/>
      <c r="CI7" s="1102"/>
      <c r="CJ7" s="1102"/>
      <c r="CK7" s="1102"/>
      <c r="CL7" s="1103"/>
      <c r="CM7" s="1101"/>
      <c r="CN7" s="1102"/>
      <c r="CO7" s="1102"/>
      <c r="CP7" s="1102"/>
      <c r="CQ7" s="1103"/>
      <c r="CR7" s="1101"/>
      <c r="CS7" s="1102"/>
      <c r="CT7" s="1102"/>
      <c r="CU7" s="1102"/>
      <c r="CV7" s="1103"/>
      <c r="CW7" s="1101"/>
      <c r="CX7" s="1102"/>
      <c r="CY7" s="1102"/>
      <c r="CZ7" s="1102"/>
      <c r="DA7" s="1103"/>
      <c r="DB7" s="1101"/>
      <c r="DC7" s="1102"/>
      <c r="DD7" s="1102"/>
      <c r="DE7" s="1102"/>
      <c r="DF7" s="1103"/>
      <c r="DG7" s="1101"/>
      <c r="DH7" s="1102"/>
      <c r="DI7" s="1102"/>
      <c r="DJ7" s="1102"/>
      <c r="DK7" s="1103"/>
      <c r="DL7" s="1101"/>
      <c r="DM7" s="1102"/>
      <c r="DN7" s="1102"/>
      <c r="DO7" s="1102"/>
      <c r="DP7" s="1103"/>
      <c r="DQ7" s="1101"/>
      <c r="DR7" s="1102"/>
      <c r="DS7" s="1102"/>
      <c r="DT7" s="1102"/>
      <c r="DU7" s="1103"/>
      <c r="DV7" s="1104"/>
      <c r="DW7" s="1105"/>
      <c r="DX7" s="1105"/>
      <c r="DY7" s="1105"/>
      <c r="DZ7" s="1106"/>
      <c r="EA7" s="234"/>
    </row>
    <row r="8" spans="1:131" s="235" customFormat="1" ht="26.25" customHeight="1" x14ac:dyDescent="0.15">
      <c r="A8" s="238">
        <v>2</v>
      </c>
      <c r="B8" s="1035" t="s">
        <v>390</v>
      </c>
      <c r="C8" s="1036"/>
      <c r="D8" s="1036"/>
      <c r="E8" s="1036"/>
      <c r="F8" s="1036"/>
      <c r="G8" s="1036"/>
      <c r="H8" s="1036"/>
      <c r="I8" s="1036"/>
      <c r="J8" s="1036"/>
      <c r="K8" s="1036"/>
      <c r="L8" s="1036"/>
      <c r="M8" s="1036"/>
      <c r="N8" s="1036"/>
      <c r="O8" s="1036"/>
      <c r="P8" s="1037"/>
      <c r="Q8" s="1043">
        <v>51</v>
      </c>
      <c r="R8" s="1044"/>
      <c r="S8" s="1044"/>
      <c r="T8" s="1044"/>
      <c r="U8" s="1044"/>
      <c r="V8" s="1044">
        <v>51</v>
      </c>
      <c r="W8" s="1044"/>
      <c r="X8" s="1044"/>
      <c r="Y8" s="1044"/>
      <c r="Z8" s="1044"/>
      <c r="AA8" s="1044">
        <v>0</v>
      </c>
      <c r="AB8" s="1044"/>
      <c r="AC8" s="1044"/>
      <c r="AD8" s="1044"/>
      <c r="AE8" s="1045"/>
      <c r="AF8" s="1040" t="s">
        <v>228</v>
      </c>
      <c r="AG8" s="1041"/>
      <c r="AH8" s="1041"/>
      <c r="AI8" s="1041"/>
      <c r="AJ8" s="1042"/>
      <c r="AK8" s="1085" t="s">
        <v>571</v>
      </c>
      <c r="AL8" s="1086"/>
      <c r="AM8" s="1086"/>
      <c r="AN8" s="1086"/>
      <c r="AO8" s="1086"/>
      <c r="AP8" s="1086" t="s">
        <v>571</v>
      </c>
      <c r="AQ8" s="1086"/>
      <c r="AR8" s="1086"/>
      <c r="AS8" s="1086"/>
      <c r="AT8" s="1086"/>
      <c r="AU8" s="1087"/>
      <c r="AV8" s="1087"/>
      <c r="AW8" s="1087"/>
      <c r="AX8" s="1087"/>
      <c r="AY8" s="1088"/>
      <c r="AZ8" s="232"/>
      <c r="BA8" s="232"/>
      <c r="BB8" s="232"/>
      <c r="BC8" s="232"/>
      <c r="BD8" s="232"/>
      <c r="BE8" s="233"/>
      <c r="BF8" s="233"/>
      <c r="BG8" s="233"/>
      <c r="BH8" s="233"/>
      <c r="BI8" s="233"/>
      <c r="BJ8" s="233"/>
      <c r="BK8" s="233"/>
      <c r="BL8" s="233"/>
      <c r="BM8" s="233"/>
      <c r="BN8" s="233"/>
      <c r="BO8" s="233"/>
      <c r="BP8" s="233"/>
      <c r="BQ8" s="238">
        <v>2</v>
      </c>
      <c r="BR8" s="239"/>
      <c r="BS8" s="997"/>
      <c r="BT8" s="998"/>
      <c r="BU8" s="998"/>
      <c r="BV8" s="998"/>
      <c r="BW8" s="998"/>
      <c r="BX8" s="998"/>
      <c r="BY8" s="998"/>
      <c r="BZ8" s="998"/>
      <c r="CA8" s="998"/>
      <c r="CB8" s="998"/>
      <c r="CC8" s="998"/>
      <c r="CD8" s="998"/>
      <c r="CE8" s="998"/>
      <c r="CF8" s="998"/>
      <c r="CG8" s="1019"/>
      <c r="CH8" s="994"/>
      <c r="CI8" s="995"/>
      <c r="CJ8" s="995"/>
      <c r="CK8" s="995"/>
      <c r="CL8" s="996"/>
      <c r="CM8" s="994"/>
      <c r="CN8" s="995"/>
      <c r="CO8" s="995"/>
      <c r="CP8" s="995"/>
      <c r="CQ8" s="996"/>
      <c r="CR8" s="994"/>
      <c r="CS8" s="995"/>
      <c r="CT8" s="995"/>
      <c r="CU8" s="995"/>
      <c r="CV8" s="996"/>
      <c r="CW8" s="994"/>
      <c r="CX8" s="995"/>
      <c r="CY8" s="995"/>
      <c r="CZ8" s="995"/>
      <c r="DA8" s="996"/>
      <c r="DB8" s="994"/>
      <c r="DC8" s="995"/>
      <c r="DD8" s="995"/>
      <c r="DE8" s="995"/>
      <c r="DF8" s="996"/>
      <c r="DG8" s="994"/>
      <c r="DH8" s="995"/>
      <c r="DI8" s="995"/>
      <c r="DJ8" s="995"/>
      <c r="DK8" s="996"/>
      <c r="DL8" s="994"/>
      <c r="DM8" s="995"/>
      <c r="DN8" s="995"/>
      <c r="DO8" s="995"/>
      <c r="DP8" s="996"/>
      <c r="DQ8" s="994"/>
      <c r="DR8" s="995"/>
      <c r="DS8" s="995"/>
      <c r="DT8" s="995"/>
      <c r="DU8" s="996"/>
      <c r="DV8" s="997"/>
      <c r="DW8" s="998"/>
      <c r="DX8" s="998"/>
      <c r="DY8" s="998"/>
      <c r="DZ8" s="999"/>
      <c r="EA8" s="234"/>
    </row>
    <row r="9" spans="1:131" s="235" customFormat="1" ht="26.25" customHeight="1" x14ac:dyDescent="0.15">
      <c r="A9" s="238">
        <v>3</v>
      </c>
      <c r="B9" s="1035"/>
      <c r="C9" s="1036"/>
      <c r="D9" s="1036"/>
      <c r="E9" s="1036"/>
      <c r="F9" s="1036"/>
      <c r="G9" s="1036"/>
      <c r="H9" s="1036"/>
      <c r="I9" s="1036"/>
      <c r="J9" s="1036"/>
      <c r="K9" s="1036"/>
      <c r="L9" s="1036"/>
      <c r="M9" s="1036"/>
      <c r="N9" s="1036"/>
      <c r="O9" s="1036"/>
      <c r="P9" s="1037"/>
      <c r="Q9" s="1043"/>
      <c r="R9" s="1044"/>
      <c r="S9" s="1044"/>
      <c r="T9" s="1044"/>
      <c r="U9" s="1044"/>
      <c r="V9" s="1044"/>
      <c r="W9" s="1044"/>
      <c r="X9" s="1044"/>
      <c r="Y9" s="1044"/>
      <c r="Z9" s="1044"/>
      <c r="AA9" s="1044"/>
      <c r="AB9" s="1044"/>
      <c r="AC9" s="1044"/>
      <c r="AD9" s="1044"/>
      <c r="AE9" s="1045"/>
      <c r="AF9" s="1040"/>
      <c r="AG9" s="1041"/>
      <c r="AH9" s="1041"/>
      <c r="AI9" s="1041"/>
      <c r="AJ9" s="1042"/>
      <c r="AK9" s="1085"/>
      <c r="AL9" s="1086"/>
      <c r="AM9" s="1086"/>
      <c r="AN9" s="1086"/>
      <c r="AO9" s="1086"/>
      <c r="AP9" s="1086"/>
      <c r="AQ9" s="1086"/>
      <c r="AR9" s="1086"/>
      <c r="AS9" s="1086"/>
      <c r="AT9" s="1086"/>
      <c r="AU9" s="1087"/>
      <c r="AV9" s="1087"/>
      <c r="AW9" s="1087"/>
      <c r="AX9" s="1087"/>
      <c r="AY9" s="1088"/>
      <c r="AZ9" s="232"/>
      <c r="BA9" s="232"/>
      <c r="BB9" s="232"/>
      <c r="BC9" s="232"/>
      <c r="BD9" s="232"/>
      <c r="BE9" s="233"/>
      <c r="BF9" s="233"/>
      <c r="BG9" s="233"/>
      <c r="BH9" s="233"/>
      <c r="BI9" s="233"/>
      <c r="BJ9" s="233"/>
      <c r="BK9" s="233"/>
      <c r="BL9" s="233"/>
      <c r="BM9" s="233"/>
      <c r="BN9" s="233"/>
      <c r="BO9" s="233"/>
      <c r="BP9" s="233"/>
      <c r="BQ9" s="238">
        <v>3</v>
      </c>
      <c r="BR9" s="239"/>
      <c r="BS9" s="997"/>
      <c r="BT9" s="998"/>
      <c r="BU9" s="998"/>
      <c r="BV9" s="998"/>
      <c r="BW9" s="998"/>
      <c r="BX9" s="998"/>
      <c r="BY9" s="998"/>
      <c r="BZ9" s="998"/>
      <c r="CA9" s="998"/>
      <c r="CB9" s="998"/>
      <c r="CC9" s="998"/>
      <c r="CD9" s="998"/>
      <c r="CE9" s="998"/>
      <c r="CF9" s="998"/>
      <c r="CG9" s="1019"/>
      <c r="CH9" s="994"/>
      <c r="CI9" s="995"/>
      <c r="CJ9" s="995"/>
      <c r="CK9" s="995"/>
      <c r="CL9" s="996"/>
      <c r="CM9" s="994"/>
      <c r="CN9" s="995"/>
      <c r="CO9" s="995"/>
      <c r="CP9" s="995"/>
      <c r="CQ9" s="996"/>
      <c r="CR9" s="994"/>
      <c r="CS9" s="995"/>
      <c r="CT9" s="995"/>
      <c r="CU9" s="995"/>
      <c r="CV9" s="996"/>
      <c r="CW9" s="994"/>
      <c r="CX9" s="995"/>
      <c r="CY9" s="995"/>
      <c r="CZ9" s="995"/>
      <c r="DA9" s="996"/>
      <c r="DB9" s="994"/>
      <c r="DC9" s="995"/>
      <c r="DD9" s="995"/>
      <c r="DE9" s="995"/>
      <c r="DF9" s="996"/>
      <c r="DG9" s="994"/>
      <c r="DH9" s="995"/>
      <c r="DI9" s="995"/>
      <c r="DJ9" s="995"/>
      <c r="DK9" s="996"/>
      <c r="DL9" s="994"/>
      <c r="DM9" s="995"/>
      <c r="DN9" s="995"/>
      <c r="DO9" s="995"/>
      <c r="DP9" s="996"/>
      <c r="DQ9" s="994"/>
      <c r="DR9" s="995"/>
      <c r="DS9" s="995"/>
      <c r="DT9" s="995"/>
      <c r="DU9" s="996"/>
      <c r="DV9" s="997"/>
      <c r="DW9" s="998"/>
      <c r="DX9" s="998"/>
      <c r="DY9" s="998"/>
      <c r="DZ9" s="999"/>
      <c r="EA9" s="234"/>
    </row>
    <row r="10" spans="1:131" s="235" customFormat="1" ht="26.25" customHeight="1" x14ac:dyDescent="0.15">
      <c r="A10" s="238">
        <v>4</v>
      </c>
      <c r="B10" s="1035"/>
      <c r="C10" s="1036"/>
      <c r="D10" s="1036"/>
      <c r="E10" s="1036"/>
      <c r="F10" s="1036"/>
      <c r="G10" s="1036"/>
      <c r="H10" s="1036"/>
      <c r="I10" s="1036"/>
      <c r="J10" s="1036"/>
      <c r="K10" s="1036"/>
      <c r="L10" s="1036"/>
      <c r="M10" s="1036"/>
      <c r="N10" s="1036"/>
      <c r="O10" s="1036"/>
      <c r="P10" s="1037"/>
      <c r="Q10" s="1043"/>
      <c r="R10" s="1044"/>
      <c r="S10" s="1044"/>
      <c r="T10" s="1044"/>
      <c r="U10" s="1044"/>
      <c r="V10" s="1044"/>
      <c r="W10" s="1044"/>
      <c r="X10" s="1044"/>
      <c r="Y10" s="1044"/>
      <c r="Z10" s="1044"/>
      <c r="AA10" s="1044"/>
      <c r="AB10" s="1044"/>
      <c r="AC10" s="1044"/>
      <c r="AD10" s="1044"/>
      <c r="AE10" s="1045"/>
      <c r="AF10" s="1040"/>
      <c r="AG10" s="1041"/>
      <c r="AH10" s="1041"/>
      <c r="AI10" s="1041"/>
      <c r="AJ10" s="1042"/>
      <c r="AK10" s="1085"/>
      <c r="AL10" s="1086"/>
      <c r="AM10" s="1086"/>
      <c r="AN10" s="1086"/>
      <c r="AO10" s="1086"/>
      <c r="AP10" s="1086"/>
      <c r="AQ10" s="1086"/>
      <c r="AR10" s="1086"/>
      <c r="AS10" s="1086"/>
      <c r="AT10" s="1086"/>
      <c r="AU10" s="1087"/>
      <c r="AV10" s="1087"/>
      <c r="AW10" s="1087"/>
      <c r="AX10" s="1087"/>
      <c r="AY10" s="1088"/>
      <c r="AZ10" s="232"/>
      <c r="BA10" s="232"/>
      <c r="BB10" s="232"/>
      <c r="BC10" s="232"/>
      <c r="BD10" s="232"/>
      <c r="BE10" s="233"/>
      <c r="BF10" s="233"/>
      <c r="BG10" s="233"/>
      <c r="BH10" s="233"/>
      <c r="BI10" s="233"/>
      <c r="BJ10" s="233"/>
      <c r="BK10" s="233"/>
      <c r="BL10" s="233"/>
      <c r="BM10" s="233"/>
      <c r="BN10" s="233"/>
      <c r="BO10" s="233"/>
      <c r="BP10" s="233"/>
      <c r="BQ10" s="238">
        <v>4</v>
      </c>
      <c r="BR10" s="239"/>
      <c r="BS10" s="997"/>
      <c r="BT10" s="998"/>
      <c r="BU10" s="998"/>
      <c r="BV10" s="998"/>
      <c r="BW10" s="998"/>
      <c r="BX10" s="998"/>
      <c r="BY10" s="998"/>
      <c r="BZ10" s="998"/>
      <c r="CA10" s="998"/>
      <c r="CB10" s="998"/>
      <c r="CC10" s="998"/>
      <c r="CD10" s="998"/>
      <c r="CE10" s="998"/>
      <c r="CF10" s="998"/>
      <c r="CG10" s="1019"/>
      <c r="CH10" s="994"/>
      <c r="CI10" s="995"/>
      <c r="CJ10" s="995"/>
      <c r="CK10" s="995"/>
      <c r="CL10" s="996"/>
      <c r="CM10" s="994"/>
      <c r="CN10" s="995"/>
      <c r="CO10" s="995"/>
      <c r="CP10" s="995"/>
      <c r="CQ10" s="996"/>
      <c r="CR10" s="994"/>
      <c r="CS10" s="995"/>
      <c r="CT10" s="995"/>
      <c r="CU10" s="995"/>
      <c r="CV10" s="996"/>
      <c r="CW10" s="994"/>
      <c r="CX10" s="995"/>
      <c r="CY10" s="995"/>
      <c r="CZ10" s="995"/>
      <c r="DA10" s="996"/>
      <c r="DB10" s="994"/>
      <c r="DC10" s="995"/>
      <c r="DD10" s="995"/>
      <c r="DE10" s="995"/>
      <c r="DF10" s="996"/>
      <c r="DG10" s="994"/>
      <c r="DH10" s="995"/>
      <c r="DI10" s="995"/>
      <c r="DJ10" s="995"/>
      <c r="DK10" s="996"/>
      <c r="DL10" s="994"/>
      <c r="DM10" s="995"/>
      <c r="DN10" s="995"/>
      <c r="DO10" s="995"/>
      <c r="DP10" s="996"/>
      <c r="DQ10" s="994"/>
      <c r="DR10" s="995"/>
      <c r="DS10" s="995"/>
      <c r="DT10" s="995"/>
      <c r="DU10" s="996"/>
      <c r="DV10" s="997"/>
      <c r="DW10" s="998"/>
      <c r="DX10" s="998"/>
      <c r="DY10" s="998"/>
      <c r="DZ10" s="999"/>
      <c r="EA10" s="234"/>
    </row>
    <row r="11" spans="1:131" s="235" customFormat="1" ht="26.25" customHeight="1" x14ac:dyDescent="0.15">
      <c r="A11" s="238">
        <v>5</v>
      </c>
      <c r="B11" s="1035"/>
      <c r="C11" s="1036"/>
      <c r="D11" s="1036"/>
      <c r="E11" s="1036"/>
      <c r="F11" s="1036"/>
      <c r="G11" s="1036"/>
      <c r="H11" s="1036"/>
      <c r="I11" s="1036"/>
      <c r="J11" s="1036"/>
      <c r="K11" s="1036"/>
      <c r="L11" s="1036"/>
      <c r="M11" s="1036"/>
      <c r="N11" s="1036"/>
      <c r="O11" s="1036"/>
      <c r="P11" s="1037"/>
      <c r="Q11" s="1043"/>
      <c r="R11" s="1044"/>
      <c r="S11" s="1044"/>
      <c r="T11" s="1044"/>
      <c r="U11" s="1044"/>
      <c r="V11" s="1044"/>
      <c r="W11" s="1044"/>
      <c r="X11" s="1044"/>
      <c r="Y11" s="1044"/>
      <c r="Z11" s="1044"/>
      <c r="AA11" s="1044"/>
      <c r="AB11" s="1044"/>
      <c r="AC11" s="1044"/>
      <c r="AD11" s="1044"/>
      <c r="AE11" s="1045"/>
      <c r="AF11" s="1040"/>
      <c r="AG11" s="1041"/>
      <c r="AH11" s="1041"/>
      <c r="AI11" s="1041"/>
      <c r="AJ11" s="1042"/>
      <c r="AK11" s="1085"/>
      <c r="AL11" s="1086"/>
      <c r="AM11" s="1086"/>
      <c r="AN11" s="1086"/>
      <c r="AO11" s="1086"/>
      <c r="AP11" s="1086"/>
      <c r="AQ11" s="1086"/>
      <c r="AR11" s="1086"/>
      <c r="AS11" s="1086"/>
      <c r="AT11" s="1086"/>
      <c r="AU11" s="1087"/>
      <c r="AV11" s="1087"/>
      <c r="AW11" s="1087"/>
      <c r="AX11" s="1087"/>
      <c r="AY11" s="1088"/>
      <c r="AZ11" s="232"/>
      <c r="BA11" s="232"/>
      <c r="BB11" s="232"/>
      <c r="BC11" s="232"/>
      <c r="BD11" s="232"/>
      <c r="BE11" s="233"/>
      <c r="BF11" s="233"/>
      <c r="BG11" s="233"/>
      <c r="BH11" s="233"/>
      <c r="BI11" s="233"/>
      <c r="BJ11" s="233"/>
      <c r="BK11" s="233"/>
      <c r="BL11" s="233"/>
      <c r="BM11" s="233"/>
      <c r="BN11" s="233"/>
      <c r="BO11" s="233"/>
      <c r="BP11" s="233"/>
      <c r="BQ11" s="238">
        <v>5</v>
      </c>
      <c r="BR11" s="239"/>
      <c r="BS11" s="997"/>
      <c r="BT11" s="998"/>
      <c r="BU11" s="998"/>
      <c r="BV11" s="998"/>
      <c r="BW11" s="998"/>
      <c r="BX11" s="998"/>
      <c r="BY11" s="998"/>
      <c r="BZ11" s="998"/>
      <c r="CA11" s="998"/>
      <c r="CB11" s="998"/>
      <c r="CC11" s="998"/>
      <c r="CD11" s="998"/>
      <c r="CE11" s="998"/>
      <c r="CF11" s="998"/>
      <c r="CG11" s="1019"/>
      <c r="CH11" s="994"/>
      <c r="CI11" s="995"/>
      <c r="CJ11" s="995"/>
      <c r="CK11" s="995"/>
      <c r="CL11" s="996"/>
      <c r="CM11" s="994"/>
      <c r="CN11" s="995"/>
      <c r="CO11" s="995"/>
      <c r="CP11" s="995"/>
      <c r="CQ11" s="996"/>
      <c r="CR11" s="994"/>
      <c r="CS11" s="995"/>
      <c r="CT11" s="995"/>
      <c r="CU11" s="995"/>
      <c r="CV11" s="996"/>
      <c r="CW11" s="994"/>
      <c r="CX11" s="995"/>
      <c r="CY11" s="995"/>
      <c r="CZ11" s="995"/>
      <c r="DA11" s="996"/>
      <c r="DB11" s="994"/>
      <c r="DC11" s="995"/>
      <c r="DD11" s="995"/>
      <c r="DE11" s="995"/>
      <c r="DF11" s="996"/>
      <c r="DG11" s="994"/>
      <c r="DH11" s="995"/>
      <c r="DI11" s="995"/>
      <c r="DJ11" s="995"/>
      <c r="DK11" s="996"/>
      <c r="DL11" s="994"/>
      <c r="DM11" s="995"/>
      <c r="DN11" s="995"/>
      <c r="DO11" s="995"/>
      <c r="DP11" s="996"/>
      <c r="DQ11" s="994"/>
      <c r="DR11" s="995"/>
      <c r="DS11" s="995"/>
      <c r="DT11" s="995"/>
      <c r="DU11" s="996"/>
      <c r="DV11" s="997"/>
      <c r="DW11" s="998"/>
      <c r="DX11" s="998"/>
      <c r="DY11" s="998"/>
      <c r="DZ11" s="999"/>
      <c r="EA11" s="234"/>
    </row>
    <row r="12" spans="1:131" s="235" customFormat="1" ht="26.25" customHeight="1" x14ac:dyDescent="0.15">
      <c r="A12" s="238">
        <v>6</v>
      </c>
      <c r="B12" s="1035"/>
      <c r="C12" s="1036"/>
      <c r="D12" s="1036"/>
      <c r="E12" s="1036"/>
      <c r="F12" s="1036"/>
      <c r="G12" s="1036"/>
      <c r="H12" s="1036"/>
      <c r="I12" s="1036"/>
      <c r="J12" s="1036"/>
      <c r="K12" s="1036"/>
      <c r="L12" s="1036"/>
      <c r="M12" s="1036"/>
      <c r="N12" s="1036"/>
      <c r="O12" s="1036"/>
      <c r="P12" s="1037"/>
      <c r="Q12" s="1043"/>
      <c r="R12" s="1044"/>
      <c r="S12" s="1044"/>
      <c r="T12" s="1044"/>
      <c r="U12" s="1044"/>
      <c r="V12" s="1044"/>
      <c r="W12" s="1044"/>
      <c r="X12" s="1044"/>
      <c r="Y12" s="1044"/>
      <c r="Z12" s="1044"/>
      <c r="AA12" s="1044"/>
      <c r="AB12" s="1044"/>
      <c r="AC12" s="1044"/>
      <c r="AD12" s="1044"/>
      <c r="AE12" s="1045"/>
      <c r="AF12" s="1040"/>
      <c r="AG12" s="1041"/>
      <c r="AH12" s="1041"/>
      <c r="AI12" s="1041"/>
      <c r="AJ12" s="1042"/>
      <c r="AK12" s="1085"/>
      <c r="AL12" s="1086"/>
      <c r="AM12" s="1086"/>
      <c r="AN12" s="1086"/>
      <c r="AO12" s="1086"/>
      <c r="AP12" s="1086"/>
      <c r="AQ12" s="1086"/>
      <c r="AR12" s="1086"/>
      <c r="AS12" s="1086"/>
      <c r="AT12" s="1086"/>
      <c r="AU12" s="1087"/>
      <c r="AV12" s="1087"/>
      <c r="AW12" s="1087"/>
      <c r="AX12" s="1087"/>
      <c r="AY12" s="1088"/>
      <c r="AZ12" s="232"/>
      <c r="BA12" s="232"/>
      <c r="BB12" s="232"/>
      <c r="BC12" s="232"/>
      <c r="BD12" s="232"/>
      <c r="BE12" s="233"/>
      <c r="BF12" s="233"/>
      <c r="BG12" s="233"/>
      <c r="BH12" s="233"/>
      <c r="BI12" s="233"/>
      <c r="BJ12" s="233"/>
      <c r="BK12" s="233"/>
      <c r="BL12" s="233"/>
      <c r="BM12" s="233"/>
      <c r="BN12" s="233"/>
      <c r="BO12" s="233"/>
      <c r="BP12" s="233"/>
      <c r="BQ12" s="238">
        <v>6</v>
      </c>
      <c r="BR12" s="239"/>
      <c r="BS12" s="997"/>
      <c r="BT12" s="998"/>
      <c r="BU12" s="998"/>
      <c r="BV12" s="998"/>
      <c r="BW12" s="998"/>
      <c r="BX12" s="998"/>
      <c r="BY12" s="998"/>
      <c r="BZ12" s="998"/>
      <c r="CA12" s="998"/>
      <c r="CB12" s="998"/>
      <c r="CC12" s="998"/>
      <c r="CD12" s="998"/>
      <c r="CE12" s="998"/>
      <c r="CF12" s="998"/>
      <c r="CG12" s="1019"/>
      <c r="CH12" s="994"/>
      <c r="CI12" s="995"/>
      <c r="CJ12" s="995"/>
      <c r="CK12" s="995"/>
      <c r="CL12" s="996"/>
      <c r="CM12" s="994"/>
      <c r="CN12" s="995"/>
      <c r="CO12" s="995"/>
      <c r="CP12" s="995"/>
      <c r="CQ12" s="996"/>
      <c r="CR12" s="994"/>
      <c r="CS12" s="995"/>
      <c r="CT12" s="995"/>
      <c r="CU12" s="995"/>
      <c r="CV12" s="996"/>
      <c r="CW12" s="994"/>
      <c r="CX12" s="995"/>
      <c r="CY12" s="995"/>
      <c r="CZ12" s="995"/>
      <c r="DA12" s="996"/>
      <c r="DB12" s="994"/>
      <c r="DC12" s="995"/>
      <c r="DD12" s="995"/>
      <c r="DE12" s="995"/>
      <c r="DF12" s="996"/>
      <c r="DG12" s="994"/>
      <c r="DH12" s="995"/>
      <c r="DI12" s="995"/>
      <c r="DJ12" s="995"/>
      <c r="DK12" s="996"/>
      <c r="DL12" s="994"/>
      <c r="DM12" s="995"/>
      <c r="DN12" s="995"/>
      <c r="DO12" s="995"/>
      <c r="DP12" s="996"/>
      <c r="DQ12" s="994"/>
      <c r="DR12" s="995"/>
      <c r="DS12" s="995"/>
      <c r="DT12" s="995"/>
      <c r="DU12" s="996"/>
      <c r="DV12" s="997"/>
      <c r="DW12" s="998"/>
      <c r="DX12" s="998"/>
      <c r="DY12" s="998"/>
      <c r="DZ12" s="999"/>
      <c r="EA12" s="234"/>
    </row>
    <row r="13" spans="1:131" s="235" customFormat="1" ht="26.25" customHeight="1" x14ac:dyDescent="0.15">
      <c r="A13" s="238">
        <v>7</v>
      </c>
      <c r="B13" s="1035"/>
      <c r="C13" s="1036"/>
      <c r="D13" s="1036"/>
      <c r="E13" s="1036"/>
      <c r="F13" s="1036"/>
      <c r="G13" s="1036"/>
      <c r="H13" s="1036"/>
      <c r="I13" s="1036"/>
      <c r="J13" s="1036"/>
      <c r="K13" s="1036"/>
      <c r="L13" s="1036"/>
      <c r="M13" s="1036"/>
      <c r="N13" s="1036"/>
      <c r="O13" s="1036"/>
      <c r="P13" s="1037"/>
      <c r="Q13" s="1043"/>
      <c r="R13" s="1044"/>
      <c r="S13" s="1044"/>
      <c r="T13" s="1044"/>
      <c r="U13" s="1044"/>
      <c r="V13" s="1044"/>
      <c r="W13" s="1044"/>
      <c r="X13" s="1044"/>
      <c r="Y13" s="1044"/>
      <c r="Z13" s="1044"/>
      <c r="AA13" s="1044"/>
      <c r="AB13" s="1044"/>
      <c r="AC13" s="1044"/>
      <c r="AD13" s="1044"/>
      <c r="AE13" s="1045"/>
      <c r="AF13" s="1040"/>
      <c r="AG13" s="1041"/>
      <c r="AH13" s="1041"/>
      <c r="AI13" s="1041"/>
      <c r="AJ13" s="1042"/>
      <c r="AK13" s="1085"/>
      <c r="AL13" s="1086"/>
      <c r="AM13" s="1086"/>
      <c r="AN13" s="1086"/>
      <c r="AO13" s="1086"/>
      <c r="AP13" s="1086"/>
      <c r="AQ13" s="1086"/>
      <c r="AR13" s="1086"/>
      <c r="AS13" s="1086"/>
      <c r="AT13" s="1086"/>
      <c r="AU13" s="1087"/>
      <c r="AV13" s="1087"/>
      <c r="AW13" s="1087"/>
      <c r="AX13" s="1087"/>
      <c r="AY13" s="1088"/>
      <c r="AZ13" s="232"/>
      <c r="BA13" s="232"/>
      <c r="BB13" s="232"/>
      <c r="BC13" s="232"/>
      <c r="BD13" s="232"/>
      <c r="BE13" s="233"/>
      <c r="BF13" s="233"/>
      <c r="BG13" s="233"/>
      <c r="BH13" s="233"/>
      <c r="BI13" s="233"/>
      <c r="BJ13" s="233"/>
      <c r="BK13" s="233"/>
      <c r="BL13" s="233"/>
      <c r="BM13" s="233"/>
      <c r="BN13" s="233"/>
      <c r="BO13" s="233"/>
      <c r="BP13" s="233"/>
      <c r="BQ13" s="238">
        <v>7</v>
      </c>
      <c r="BR13" s="239"/>
      <c r="BS13" s="997"/>
      <c r="BT13" s="998"/>
      <c r="BU13" s="998"/>
      <c r="BV13" s="998"/>
      <c r="BW13" s="998"/>
      <c r="BX13" s="998"/>
      <c r="BY13" s="998"/>
      <c r="BZ13" s="998"/>
      <c r="CA13" s="998"/>
      <c r="CB13" s="998"/>
      <c r="CC13" s="998"/>
      <c r="CD13" s="998"/>
      <c r="CE13" s="998"/>
      <c r="CF13" s="998"/>
      <c r="CG13" s="1019"/>
      <c r="CH13" s="994"/>
      <c r="CI13" s="995"/>
      <c r="CJ13" s="995"/>
      <c r="CK13" s="995"/>
      <c r="CL13" s="996"/>
      <c r="CM13" s="994"/>
      <c r="CN13" s="995"/>
      <c r="CO13" s="995"/>
      <c r="CP13" s="995"/>
      <c r="CQ13" s="996"/>
      <c r="CR13" s="994"/>
      <c r="CS13" s="995"/>
      <c r="CT13" s="995"/>
      <c r="CU13" s="995"/>
      <c r="CV13" s="996"/>
      <c r="CW13" s="994"/>
      <c r="CX13" s="995"/>
      <c r="CY13" s="995"/>
      <c r="CZ13" s="995"/>
      <c r="DA13" s="996"/>
      <c r="DB13" s="994"/>
      <c r="DC13" s="995"/>
      <c r="DD13" s="995"/>
      <c r="DE13" s="995"/>
      <c r="DF13" s="996"/>
      <c r="DG13" s="994"/>
      <c r="DH13" s="995"/>
      <c r="DI13" s="995"/>
      <c r="DJ13" s="995"/>
      <c r="DK13" s="996"/>
      <c r="DL13" s="994"/>
      <c r="DM13" s="995"/>
      <c r="DN13" s="995"/>
      <c r="DO13" s="995"/>
      <c r="DP13" s="996"/>
      <c r="DQ13" s="994"/>
      <c r="DR13" s="995"/>
      <c r="DS13" s="995"/>
      <c r="DT13" s="995"/>
      <c r="DU13" s="996"/>
      <c r="DV13" s="997"/>
      <c r="DW13" s="998"/>
      <c r="DX13" s="998"/>
      <c r="DY13" s="998"/>
      <c r="DZ13" s="999"/>
      <c r="EA13" s="234"/>
    </row>
    <row r="14" spans="1:131" s="235" customFormat="1" ht="26.25" customHeight="1" x14ac:dyDescent="0.15">
      <c r="A14" s="238">
        <v>8</v>
      </c>
      <c r="B14" s="1035"/>
      <c r="C14" s="1036"/>
      <c r="D14" s="1036"/>
      <c r="E14" s="1036"/>
      <c r="F14" s="1036"/>
      <c r="G14" s="1036"/>
      <c r="H14" s="1036"/>
      <c r="I14" s="1036"/>
      <c r="J14" s="1036"/>
      <c r="K14" s="1036"/>
      <c r="L14" s="1036"/>
      <c r="M14" s="1036"/>
      <c r="N14" s="1036"/>
      <c r="O14" s="1036"/>
      <c r="P14" s="1037"/>
      <c r="Q14" s="1043"/>
      <c r="R14" s="1044"/>
      <c r="S14" s="1044"/>
      <c r="T14" s="1044"/>
      <c r="U14" s="1044"/>
      <c r="V14" s="1044"/>
      <c r="W14" s="1044"/>
      <c r="X14" s="1044"/>
      <c r="Y14" s="1044"/>
      <c r="Z14" s="1044"/>
      <c r="AA14" s="1044"/>
      <c r="AB14" s="1044"/>
      <c r="AC14" s="1044"/>
      <c r="AD14" s="1044"/>
      <c r="AE14" s="1045"/>
      <c r="AF14" s="1040"/>
      <c r="AG14" s="1041"/>
      <c r="AH14" s="1041"/>
      <c r="AI14" s="1041"/>
      <c r="AJ14" s="1042"/>
      <c r="AK14" s="1085"/>
      <c r="AL14" s="1086"/>
      <c r="AM14" s="1086"/>
      <c r="AN14" s="1086"/>
      <c r="AO14" s="1086"/>
      <c r="AP14" s="1086"/>
      <c r="AQ14" s="1086"/>
      <c r="AR14" s="1086"/>
      <c r="AS14" s="1086"/>
      <c r="AT14" s="1086"/>
      <c r="AU14" s="1087"/>
      <c r="AV14" s="1087"/>
      <c r="AW14" s="1087"/>
      <c r="AX14" s="1087"/>
      <c r="AY14" s="1088"/>
      <c r="AZ14" s="232"/>
      <c r="BA14" s="232"/>
      <c r="BB14" s="232"/>
      <c r="BC14" s="232"/>
      <c r="BD14" s="232"/>
      <c r="BE14" s="233"/>
      <c r="BF14" s="233"/>
      <c r="BG14" s="233"/>
      <c r="BH14" s="233"/>
      <c r="BI14" s="233"/>
      <c r="BJ14" s="233"/>
      <c r="BK14" s="233"/>
      <c r="BL14" s="233"/>
      <c r="BM14" s="233"/>
      <c r="BN14" s="233"/>
      <c r="BO14" s="233"/>
      <c r="BP14" s="233"/>
      <c r="BQ14" s="238">
        <v>8</v>
      </c>
      <c r="BR14" s="239"/>
      <c r="BS14" s="997"/>
      <c r="BT14" s="998"/>
      <c r="BU14" s="998"/>
      <c r="BV14" s="998"/>
      <c r="BW14" s="998"/>
      <c r="BX14" s="998"/>
      <c r="BY14" s="998"/>
      <c r="BZ14" s="998"/>
      <c r="CA14" s="998"/>
      <c r="CB14" s="998"/>
      <c r="CC14" s="998"/>
      <c r="CD14" s="998"/>
      <c r="CE14" s="998"/>
      <c r="CF14" s="998"/>
      <c r="CG14" s="1019"/>
      <c r="CH14" s="994"/>
      <c r="CI14" s="995"/>
      <c r="CJ14" s="995"/>
      <c r="CK14" s="995"/>
      <c r="CL14" s="996"/>
      <c r="CM14" s="994"/>
      <c r="CN14" s="995"/>
      <c r="CO14" s="995"/>
      <c r="CP14" s="995"/>
      <c r="CQ14" s="996"/>
      <c r="CR14" s="994"/>
      <c r="CS14" s="995"/>
      <c r="CT14" s="995"/>
      <c r="CU14" s="995"/>
      <c r="CV14" s="996"/>
      <c r="CW14" s="994"/>
      <c r="CX14" s="995"/>
      <c r="CY14" s="995"/>
      <c r="CZ14" s="995"/>
      <c r="DA14" s="996"/>
      <c r="DB14" s="994"/>
      <c r="DC14" s="995"/>
      <c r="DD14" s="995"/>
      <c r="DE14" s="995"/>
      <c r="DF14" s="996"/>
      <c r="DG14" s="994"/>
      <c r="DH14" s="995"/>
      <c r="DI14" s="995"/>
      <c r="DJ14" s="995"/>
      <c r="DK14" s="996"/>
      <c r="DL14" s="994"/>
      <c r="DM14" s="995"/>
      <c r="DN14" s="995"/>
      <c r="DO14" s="995"/>
      <c r="DP14" s="996"/>
      <c r="DQ14" s="994"/>
      <c r="DR14" s="995"/>
      <c r="DS14" s="995"/>
      <c r="DT14" s="995"/>
      <c r="DU14" s="996"/>
      <c r="DV14" s="997"/>
      <c r="DW14" s="998"/>
      <c r="DX14" s="998"/>
      <c r="DY14" s="998"/>
      <c r="DZ14" s="999"/>
      <c r="EA14" s="234"/>
    </row>
    <row r="15" spans="1:131" s="235" customFormat="1" ht="26.25" customHeight="1" x14ac:dyDescent="0.15">
      <c r="A15" s="238">
        <v>9</v>
      </c>
      <c r="B15" s="1035"/>
      <c r="C15" s="1036"/>
      <c r="D15" s="1036"/>
      <c r="E15" s="1036"/>
      <c r="F15" s="1036"/>
      <c r="G15" s="1036"/>
      <c r="H15" s="1036"/>
      <c r="I15" s="1036"/>
      <c r="J15" s="1036"/>
      <c r="K15" s="1036"/>
      <c r="L15" s="1036"/>
      <c r="M15" s="1036"/>
      <c r="N15" s="1036"/>
      <c r="O15" s="1036"/>
      <c r="P15" s="1037"/>
      <c r="Q15" s="1043"/>
      <c r="R15" s="1044"/>
      <c r="S15" s="1044"/>
      <c r="T15" s="1044"/>
      <c r="U15" s="1044"/>
      <c r="V15" s="1044"/>
      <c r="W15" s="1044"/>
      <c r="X15" s="1044"/>
      <c r="Y15" s="1044"/>
      <c r="Z15" s="1044"/>
      <c r="AA15" s="1044"/>
      <c r="AB15" s="1044"/>
      <c r="AC15" s="1044"/>
      <c r="AD15" s="1044"/>
      <c r="AE15" s="1045"/>
      <c r="AF15" s="1040"/>
      <c r="AG15" s="1041"/>
      <c r="AH15" s="1041"/>
      <c r="AI15" s="1041"/>
      <c r="AJ15" s="1042"/>
      <c r="AK15" s="1085"/>
      <c r="AL15" s="1086"/>
      <c r="AM15" s="1086"/>
      <c r="AN15" s="1086"/>
      <c r="AO15" s="1086"/>
      <c r="AP15" s="1086"/>
      <c r="AQ15" s="1086"/>
      <c r="AR15" s="1086"/>
      <c r="AS15" s="1086"/>
      <c r="AT15" s="1086"/>
      <c r="AU15" s="1087"/>
      <c r="AV15" s="1087"/>
      <c r="AW15" s="1087"/>
      <c r="AX15" s="1087"/>
      <c r="AY15" s="1088"/>
      <c r="AZ15" s="232"/>
      <c r="BA15" s="232"/>
      <c r="BB15" s="232"/>
      <c r="BC15" s="232"/>
      <c r="BD15" s="232"/>
      <c r="BE15" s="233"/>
      <c r="BF15" s="233"/>
      <c r="BG15" s="233"/>
      <c r="BH15" s="233"/>
      <c r="BI15" s="233"/>
      <c r="BJ15" s="233"/>
      <c r="BK15" s="233"/>
      <c r="BL15" s="233"/>
      <c r="BM15" s="233"/>
      <c r="BN15" s="233"/>
      <c r="BO15" s="233"/>
      <c r="BP15" s="233"/>
      <c r="BQ15" s="238">
        <v>9</v>
      </c>
      <c r="BR15" s="239"/>
      <c r="BS15" s="997"/>
      <c r="BT15" s="998"/>
      <c r="BU15" s="998"/>
      <c r="BV15" s="998"/>
      <c r="BW15" s="998"/>
      <c r="BX15" s="998"/>
      <c r="BY15" s="998"/>
      <c r="BZ15" s="998"/>
      <c r="CA15" s="998"/>
      <c r="CB15" s="998"/>
      <c r="CC15" s="998"/>
      <c r="CD15" s="998"/>
      <c r="CE15" s="998"/>
      <c r="CF15" s="998"/>
      <c r="CG15" s="1019"/>
      <c r="CH15" s="994"/>
      <c r="CI15" s="995"/>
      <c r="CJ15" s="995"/>
      <c r="CK15" s="995"/>
      <c r="CL15" s="996"/>
      <c r="CM15" s="994"/>
      <c r="CN15" s="995"/>
      <c r="CO15" s="995"/>
      <c r="CP15" s="995"/>
      <c r="CQ15" s="996"/>
      <c r="CR15" s="994"/>
      <c r="CS15" s="995"/>
      <c r="CT15" s="995"/>
      <c r="CU15" s="995"/>
      <c r="CV15" s="996"/>
      <c r="CW15" s="994"/>
      <c r="CX15" s="995"/>
      <c r="CY15" s="995"/>
      <c r="CZ15" s="995"/>
      <c r="DA15" s="996"/>
      <c r="DB15" s="994"/>
      <c r="DC15" s="995"/>
      <c r="DD15" s="995"/>
      <c r="DE15" s="995"/>
      <c r="DF15" s="996"/>
      <c r="DG15" s="994"/>
      <c r="DH15" s="995"/>
      <c r="DI15" s="995"/>
      <c r="DJ15" s="995"/>
      <c r="DK15" s="996"/>
      <c r="DL15" s="994"/>
      <c r="DM15" s="995"/>
      <c r="DN15" s="995"/>
      <c r="DO15" s="995"/>
      <c r="DP15" s="996"/>
      <c r="DQ15" s="994"/>
      <c r="DR15" s="995"/>
      <c r="DS15" s="995"/>
      <c r="DT15" s="995"/>
      <c r="DU15" s="996"/>
      <c r="DV15" s="997"/>
      <c r="DW15" s="998"/>
      <c r="DX15" s="998"/>
      <c r="DY15" s="998"/>
      <c r="DZ15" s="999"/>
      <c r="EA15" s="234"/>
    </row>
    <row r="16" spans="1:131" s="235" customFormat="1" ht="26.25" customHeight="1" x14ac:dyDescent="0.15">
      <c r="A16" s="238">
        <v>10</v>
      </c>
      <c r="B16" s="1035"/>
      <c r="C16" s="1036"/>
      <c r="D16" s="1036"/>
      <c r="E16" s="1036"/>
      <c r="F16" s="1036"/>
      <c r="G16" s="1036"/>
      <c r="H16" s="1036"/>
      <c r="I16" s="1036"/>
      <c r="J16" s="1036"/>
      <c r="K16" s="1036"/>
      <c r="L16" s="1036"/>
      <c r="M16" s="1036"/>
      <c r="N16" s="1036"/>
      <c r="O16" s="1036"/>
      <c r="P16" s="1037"/>
      <c r="Q16" s="1043"/>
      <c r="R16" s="1044"/>
      <c r="S16" s="1044"/>
      <c r="T16" s="1044"/>
      <c r="U16" s="1044"/>
      <c r="V16" s="1044"/>
      <c r="W16" s="1044"/>
      <c r="X16" s="1044"/>
      <c r="Y16" s="1044"/>
      <c r="Z16" s="1044"/>
      <c r="AA16" s="1044"/>
      <c r="AB16" s="1044"/>
      <c r="AC16" s="1044"/>
      <c r="AD16" s="1044"/>
      <c r="AE16" s="1045"/>
      <c r="AF16" s="1040"/>
      <c r="AG16" s="1041"/>
      <c r="AH16" s="1041"/>
      <c r="AI16" s="1041"/>
      <c r="AJ16" s="1042"/>
      <c r="AK16" s="1085"/>
      <c r="AL16" s="1086"/>
      <c r="AM16" s="1086"/>
      <c r="AN16" s="1086"/>
      <c r="AO16" s="1086"/>
      <c r="AP16" s="1086"/>
      <c r="AQ16" s="1086"/>
      <c r="AR16" s="1086"/>
      <c r="AS16" s="1086"/>
      <c r="AT16" s="1086"/>
      <c r="AU16" s="1087"/>
      <c r="AV16" s="1087"/>
      <c r="AW16" s="1087"/>
      <c r="AX16" s="1087"/>
      <c r="AY16" s="1088"/>
      <c r="AZ16" s="232"/>
      <c r="BA16" s="232"/>
      <c r="BB16" s="232"/>
      <c r="BC16" s="232"/>
      <c r="BD16" s="232"/>
      <c r="BE16" s="233"/>
      <c r="BF16" s="233"/>
      <c r="BG16" s="233"/>
      <c r="BH16" s="233"/>
      <c r="BI16" s="233"/>
      <c r="BJ16" s="233"/>
      <c r="BK16" s="233"/>
      <c r="BL16" s="233"/>
      <c r="BM16" s="233"/>
      <c r="BN16" s="233"/>
      <c r="BO16" s="233"/>
      <c r="BP16" s="233"/>
      <c r="BQ16" s="238">
        <v>10</v>
      </c>
      <c r="BR16" s="239"/>
      <c r="BS16" s="997"/>
      <c r="BT16" s="998"/>
      <c r="BU16" s="998"/>
      <c r="BV16" s="998"/>
      <c r="BW16" s="998"/>
      <c r="BX16" s="998"/>
      <c r="BY16" s="998"/>
      <c r="BZ16" s="998"/>
      <c r="CA16" s="998"/>
      <c r="CB16" s="998"/>
      <c r="CC16" s="998"/>
      <c r="CD16" s="998"/>
      <c r="CE16" s="998"/>
      <c r="CF16" s="998"/>
      <c r="CG16" s="1019"/>
      <c r="CH16" s="994"/>
      <c r="CI16" s="995"/>
      <c r="CJ16" s="995"/>
      <c r="CK16" s="995"/>
      <c r="CL16" s="996"/>
      <c r="CM16" s="994"/>
      <c r="CN16" s="995"/>
      <c r="CO16" s="995"/>
      <c r="CP16" s="995"/>
      <c r="CQ16" s="996"/>
      <c r="CR16" s="994"/>
      <c r="CS16" s="995"/>
      <c r="CT16" s="995"/>
      <c r="CU16" s="995"/>
      <c r="CV16" s="996"/>
      <c r="CW16" s="994"/>
      <c r="CX16" s="995"/>
      <c r="CY16" s="995"/>
      <c r="CZ16" s="995"/>
      <c r="DA16" s="996"/>
      <c r="DB16" s="994"/>
      <c r="DC16" s="995"/>
      <c r="DD16" s="995"/>
      <c r="DE16" s="995"/>
      <c r="DF16" s="996"/>
      <c r="DG16" s="994"/>
      <c r="DH16" s="995"/>
      <c r="DI16" s="995"/>
      <c r="DJ16" s="995"/>
      <c r="DK16" s="996"/>
      <c r="DL16" s="994"/>
      <c r="DM16" s="995"/>
      <c r="DN16" s="995"/>
      <c r="DO16" s="995"/>
      <c r="DP16" s="996"/>
      <c r="DQ16" s="994"/>
      <c r="DR16" s="995"/>
      <c r="DS16" s="995"/>
      <c r="DT16" s="995"/>
      <c r="DU16" s="996"/>
      <c r="DV16" s="997"/>
      <c r="DW16" s="998"/>
      <c r="DX16" s="998"/>
      <c r="DY16" s="998"/>
      <c r="DZ16" s="999"/>
      <c r="EA16" s="234"/>
    </row>
    <row r="17" spans="1:131" s="235" customFormat="1" ht="26.25" customHeight="1" x14ac:dyDescent="0.15">
      <c r="A17" s="238">
        <v>11</v>
      </c>
      <c r="B17" s="1035"/>
      <c r="C17" s="1036"/>
      <c r="D17" s="1036"/>
      <c r="E17" s="1036"/>
      <c r="F17" s="1036"/>
      <c r="G17" s="1036"/>
      <c r="H17" s="1036"/>
      <c r="I17" s="1036"/>
      <c r="J17" s="1036"/>
      <c r="K17" s="1036"/>
      <c r="L17" s="1036"/>
      <c r="M17" s="1036"/>
      <c r="N17" s="1036"/>
      <c r="O17" s="1036"/>
      <c r="P17" s="1037"/>
      <c r="Q17" s="1043"/>
      <c r="R17" s="1044"/>
      <c r="S17" s="1044"/>
      <c r="T17" s="1044"/>
      <c r="U17" s="1044"/>
      <c r="V17" s="1044"/>
      <c r="W17" s="1044"/>
      <c r="X17" s="1044"/>
      <c r="Y17" s="1044"/>
      <c r="Z17" s="1044"/>
      <c r="AA17" s="1044"/>
      <c r="AB17" s="1044"/>
      <c r="AC17" s="1044"/>
      <c r="AD17" s="1044"/>
      <c r="AE17" s="1045"/>
      <c r="AF17" s="1040"/>
      <c r="AG17" s="1041"/>
      <c r="AH17" s="1041"/>
      <c r="AI17" s="1041"/>
      <c r="AJ17" s="1042"/>
      <c r="AK17" s="1085"/>
      <c r="AL17" s="1086"/>
      <c r="AM17" s="1086"/>
      <c r="AN17" s="1086"/>
      <c r="AO17" s="1086"/>
      <c r="AP17" s="1086"/>
      <c r="AQ17" s="1086"/>
      <c r="AR17" s="1086"/>
      <c r="AS17" s="1086"/>
      <c r="AT17" s="1086"/>
      <c r="AU17" s="1087"/>
      <c r="AV17" s="1087"/>
      <c r="AW17" s="1087"/>
      <c r="AX17" s="1087"/>
      <c r="AY17" s="1088"/>
      <c r="AZ17" s="232"/>
      <c r="BA17" s="232"/>
      <c r="BB17" s="232"/>
      <c r="BC17" s="232"/>
      <c r="BD17" s="232"/>
      <c r="BE17" s="233"/>
      <c r="BF17" s="233"/>
      <c r="BG17" s="233"/>
      <c r="BH17" s="233"/>
      <c r="BI17" s="233"/>
      <c r="BJ17" s="233"/>
      <c r="BK17" s="233"/>
      <c r="BL17" s="233"/>
      <c r="BM17" s="233"/>
      <c r="BN17" s="233"/>
      <c r="BO17" s="233"/>
      <c r="BP17" s="233"/>
      <c r="BQ17" s="238">
        <v>11</v>
      </c>
      <c r="BR17" s="239"/>
      <c r="BS17" s="997"/>
      <c r="BT17" s="998"/>
      <c r="BU17" s="998"/>
      <c r="BV17" s="998"/>
      <c r="BW17" s="998"/>
      <c r="BX17" s="998"/>
      <c r="BY17" s="998"/>
      <c r="BZ17" s="998"/>
      <c r="CA17" s="998"/>
      <c r="CB17" s="998"/>
      <c r="CC17" s="998"/>
      <c r="CD17" s="998"/>
      <c r="CE17" s="998"/>
      <c r="CF17" s="998"/>
      <c r="CG17" s="1019"/>
      <c r="CH17" s="994"/>
      <c r="CI17" s="995"/>
      <c r="CJ17" s="995"/>
      <c r="CK17" s="995"/>
      <c r="CL17" s="996"/>
      <c r="CM17" s="994"/>
      <c r="CN17" s="995"/>
      <c r="CO17" s="995"/>
      <c r="CP17" s="995"/>
      <c r="CQ17" s="996"/>
      <c r="CR17" s="994"/>
      <c r="CS17" s="995"/>
      <c r="CT17" s="995"/>
      <c r="CU17" s="995"/>
      <c r="CV17" s="996"/>
      <c r="CW17" s="994"/>
      <c r="CX17" s="995"/>
      <c r="CY17" s="995"/>
      <c r="CZ17" s="995"/>
      <c r="DA17" s="996"/>
      <c r="DB17" s="994"/>
      <c r="DC17" s="995"/>
      <c r="DD17" s="995"/>
      <c r="DE17" s="995"/>
      <c r="DF17" s="996"/>
      <c r="DG17" s="994"/>
      <c r="DH17" s="995"/>
      <c r="DI17" s="995"/>
      <c r="DJ17" s="995"/>
      <c r="DK17" s="996"/>
      <c r="DL17" s="994"/>
      <c r="DM17" s="995"/>
      <c r="DN17" s="995"/>
      <c r="DO17" s="995"/>
      <c r="DP17" s="996"/>
      <c r="DQ17" s="994"/>
      <c r="DR17" s="995"/>
      <c r="DS17" s="995"/>
      <c r="DT17" s="995"/>
      <c r="DU17" s="996"/>
      <c r="DV17" s="997"/>
      <c r="DW17" s="998"/>
      <c r="DX17" s="998"/>
      <c r="DY17" s="998"/>
      <c r="DZ17" s="999"/>
      <c r="EA17" s="234"/>
    </row>
    <row r="18" spans="1:131" s="235" customFormat="1" ht="26.25" customHeight="1" x14ac:dyDescent="0.15">
      <c r="A18" s="238">
        <v>12</v>
      </c>
      <c r="B18" s="1035"/>
      <c r="C18" s="1036"/>
      <c r="D18" s="1036"/>
      <c r="E18" s="1036"/>
      <c r="F18" s="1036"/>
      <c r="G18" s="1036"/>
      <c r="H18" s="1036"/>
      <c r="I18" s="1036"/>
      <c r="J18" s="1036"/>
      <c r="K18" s="1036"/>
      <c r="L18" s="1036"/>
      <c r="M18" s="1036"/>
      <c r="N18" s="1036"/>
      <c r="O18" s="1036"/>
      <c r="P18" s="1037"/>
      <c r="Q18" s="1043"/>
      <c r="R18" s="1044"/>
      <c r="S18" s="1044"/>
      <c r="T18" s="1044"/>
      <c r="U18" s="1044"/>
      <c r="V18" s="1044"/>
      <c r="W18" s="1044"/>
      <c r="X18" s="1044"/>
      <c r="Y18" s="1044"/>
      <c r="Z18" s="1044"/>
      <c r="AA18" s="1044"/>
      <c r="AB18" s="1044"/>
      <c r="AC18" s="1044"/>
      <c r="AD18" s="1044"/>
      <c r="AE18" s="1045"/>
      <c r="AF18" s="1040"/>
      <c r="AG18" s="1041"/>
      <c r="AH18" s="1041"/>
      <c r="AI18" s="1041"/>
      <c r="AJ18" s="1042"/>
      <c r="AK18" s="1085"/>
      <c r="AL18" s="1086"/>
      <c r="AM18" s="1086"/>
      <c r="AN18" s="1086"/>
      <c r="AO18" s="1086"/>
      <c r="AP18" s="1086"/>
      <c r="AQ18" s="1086"/>
      <c r="AR18" s="1086"/>
      <c r="AS18" s="1086"/>
      <c r="AT18" s="1086"/>
      <c r="AU18" s="1087"/>
      <c r="AV18" s="1087"/>
      <c r="AW18" s="1087"/>
      <c r="AX18" s="1087"/>
      <c r="AY18" s="1088"/>
      <c r="AZ18" s="232"/>
      <c r="BA18" s="232"/>
      <c r="BB18" s="232"/>
      <c r="BC18" s="232"/>
      <c r="BD18" s="232"/>
      <c r="BE18" s="233"/>
      <c r="BF18" s="233"/>
      <c r="BG18" s="233"/>
      <c r="BH18" s="233"/>
      <c r="BI18" s="233"/>
      <c r="BJ18" s="233"/>
      <c r="BK18" s="233"/>
      <c r="BL18" s="233"/>
      <c r="BM18" s="233"/>
      <c r="BN18" s="233"/>
      <c r="BO18" s="233"/>
      <c r="BP18" s="233"/>
      <c r="BQ18" s="238">
        <v>12</v>
      </c>
      <c r="BR18" s="239"/>
      <c r="BS18" s="997"/>
      <c r="BT18" s="998"/>
      <c r="BU18" s="998"/>
      <c r="BV18" s="998"/>
      <c r="BW18" s="998"/>
      <c r="BX18" s="998"/>
      <c r="BY18" s="998"/>
      <c r="BZ18" s="998"/>
      <c r="CA18" s="998"/>
      <c r="CB18" s="998"/>
      <c r="CC18" s="998"/>
      <c r="CD18" s="998"/>
      <c r="CE18" s="998"/>
      <c r="CF18" s="998"/>
      <c r="CG18" s="1019"/>
      <c r="CH18" s="994"/>
      <c r="CI18" s="995"/>
      <c r="CJ18" s="995"/>
      <c r="CK18" s="995"/>
      <c r="CL18" s="996"/>
      <c r="CM18" s="994"/>
      <c r="CN18" s="995"/>
      <c r="CO18" s="995"/>
      <c r="CP18" s="995"/>
      <c r="CQ18" s="996"/>
      <c r="CR18" s="994"/>
      <c r="CS18" s="995"/>
      <c r="CT18" s="995"/>
      <c r="CU18" s="995"/>
      <c r="CV18" s="996"/>
      <c r="CW18" s="994"/>
      <c r="CX18" s="995"/>
      <c r="CY18" s="995"/>
      <c r="CZ18" s="995"/>
      <c r="DA18" s="996"/>
      <c r="DB18" s="994"/>
      <c r="DC18" s="995"/>
      <c r="DD18" s="995"/>
      <c r="DE18" s="995"/>
      <c r="DF18" s="996"/>
      <c r="DG18" s="994"/>
      <c r="DH18" s="995"/>
      <c r="DI18" s="995"/>
      <c r="DJ18" s="995"/>
      <c r="DK18" s="996"/>
      <c r="DL18" s="994"/>
      <c r="DM18" s="995"/>
      <c r="DN18" s="995"/>
      <c r="DO18" s="995"/>
      <c r="DP18" s="996"/>
      <c r="DQ18" s="994"/>
      <c r="DR18" s="995"/>
      <c r="DS18" s="995"/>
      <c r="DT18" s="995"/>
      <c r="DU18" s="996"/>
      <c r="DV18" s="997"/>
      <c r="DW18" s="998"/>
      <c r="DX18" s="998"/>
      <c r="DY18" s="998"/>
      <c r="DZ18" s="999"/>
      <c r="EA18" s="234"/>
    </row>
    <row r="19" spans="1:131" s="235" customFormat="1" ht="26.25" customHeight="1" x14ac:dyDescent="0.15">
      <c r="A19" s="238">
        <v>13</v>
      </c>
      <c r="B19" s="1035"/>
      <c r="C19" s="1036"/>
      <c r="D19" s="1036"/>
      <c r="E19" s="1036"/>
      <c r="F19" s="1036"/>
      <c r="G19" s="1036"/>
      <c r="H19" s="1036"/>
      <c r="I19" s="1036"/>
      <c r="J19" s="1036"/>
      <c r="K19" s="1036"/>
      <c r="L19" s="1036"/>
      <c r="M19" s="1036"/>
      <c r="N19" s="1036"/>
      <c r="O19" s="1036"/>
      <c r="P19" s="1037"/>
      <c r="Q19" s="1043"/>
      <c r="R19" s="1044"/>
      <c r="S19" s="1044"/>
      <c r="T19" s="1044"/>
      <c r="U19" s="1044"/>
      <c r="V19" s="1044"/>
      <c r="W19" s="1044"/>
      <c r="X19" s="1044"/>
      <c r="Y19" s="1044"/>
      <c r="Z19" s="1044"/>
      <c r="AA19" s="1044"/>
      <c r="AB19" s="1044"/>
      <c r="AC19" s="1044"/>
      <c r="AD19" s="1044"/>
      <c r="AE19" s="1045"/>
      <c r="AF19" s="1040"/>
      <c r="AG19" s="1041"/>
      <c r="AH19" s="1041"/>
      <c r="AI19" s="1041"/>
      <c r="AJ19" s="1042"/>
      <c r="AK19" s="1085"/>
      <c r="AL19" s="1086"/>
      <c r="AM19" s="1086"/>
      <c r="AN19" s="1086"/>
      <c r="AO19" s="1086"/>
      <c r="AP19" s="1086"/>
      <c r="AQ19" s="1086"/>
      <c r="AR19" s="1086"/>
      <c r="AS19" s="1086"/>
      <c r="AT19" s="1086"/>
      <c r="AU19" s="1087"/>
      <c r="AV19" s="1087"/>
      <c r="AW19" s="1087"/>
      <c r="AX19" s="1087"/>
      <c r="AY19" s="1088"/>
      <c r="AZ19" s="232"/>
      <c r="BA19" s="232"/>
      <c r="BB19" s="232"/>
      <c r="BC19" s="232"/>
      <c r="BD19" s="232"/>
      <c r="BE19" s="233"/>
      <c r="BF19" s="233"/>
      <c r="BG19" s="233"/>
      <c r="BH19" s="233"/>
      <c r="BI19" s="233"/>
      <c r="BJ19" s="233"/>
      <c r="BK19" s="233"/>
      <c r="BL19" s="233"/>
      <c r="BM19" s="233"/>
      <c r="BN19" s="233"/>
      <c r="BO19" s="233"/>
      <c r="BP19" s="233"/>
      <c r="BQ19" s="238">
        <v>13</v>
      </c>
      <c r="BR19" s="239"/>
      <c r="BS19" s="997"/>
      <c r="BT19" s="998"/>
      <c r="BU19" s="998"/>
      <c r="BV19" s="998"/>
      <c r="BW19" s="998"/>
      <c r="BX19" s="998"/>
      <c r="BY19" s="998"/>
      <c r="BZ19" s="998"/>
      <c r="CA19" s="998"/>
      <c r="CB19" s="998"/>
      <c r="CC19" s="998"/>
      <c r="CD19" s="998"/>
      <c r="CE19" s="998"/>
      <c r="CF19" s="998"/>
      <c r="CG19" s="1019"/>
      <c r="CH19" s="994"/>
      <c r="CI19" s="995"/>
      <c r="CJ19" s="995"/>
      <c r="CK19" s="995"/>
      <c r="CL19" s="996"/>
      <c r="CM19" s="994"/>
      <c r="CN19" s="995"/>
      <c r="CO19" s="995"/>
      <c r="CP19" s="995"/>
      <c r="CQ19" s="996"/>
      <c r="CR19" s="994"/>
      <c r="CS19" s="995"/>
      <c r="CT19" s="995"/>
      <c r="CU19" s="995"/>
      <c r="CV19" s="996"/>
      <c r="CW19" s="994"/>
      <c r="CX19" s="995"/>
      <c r="CY19" s="995"/>
      <c r="CZ19" s="995"/>
      <c r="DA19" s="996"/>
      <c r="DB19" s="994"/>
      <c r="DC19" s="995"/>
      <c r="DD19" s="995"/>
      <c r="DE19" s="995"/>
      <c r="DF19" s="996"/>
      <c r="DG19" s="994"/>
      <c r="DH19" s="995"/>
      <c r="DI19" s="995"/>
      <c r="DJ19" s="995"/>
      <c r="DK19" s="996"/>
      <c r="DL19" s="994"/>
      <c r="DM19" s="995"/>
      <c r="DN19" s="995"/>
      <c r="DO19" s="995"/>
      <c r="DP19" s="996"/>
      <c r="DQ19" s="994"/>
      <c r="DR19" s="995"/>
      <c r="DS19" s="995"/>
      <c r="DT19" s="995"/>
      <c r="DU19" s="996"/>
      <c r="DV19" s="997"/>
      <c r="DW19" s="998"/>
      <c r="DX19" s="998"/>
      <c r="DY19" s="998"/>
      <c r="DZ19" s="999"/>
      <c r="EA19" s="234"/>
    </row>
    <row r="20" spans="1:131" s="235" customFormat="1" ht="26.25" customHeight="1" x14ac:dyDescent="0.15">
      <c r="A20" s="238">
        <v>14</v>
      </c>
      <c r="B20" s="1035"/>
      <c r="C20" s="1036"/>
      <c r="D20" s="1036"/>
      <c r="E20" s="1036"/>
      <c r="F20" s="1036"/>
      <c r="G20" s="1036"/>
      <c r="H20" s="1036"/>
      <c r="I20" s="1036"/>
      <c r="J20" s="1036"/>
      <c r="K20" s="1036"/>
      <c r="L20" s="1036"/>
      <c r="M20" s="1036"/>
      <c r="N20" s="1036"/>
      <c r="O20" s="1036"/>
      <c r="P20" s="1037"/>
      <c r="Q20" s="1043"/>
      <c r="R20" s="1044"/>
      <c r="S20" s="1044"/>
      <c r="T20" s="1044"/>
      <c r="U20" s="1044"/>
      <c r="V20" s="1044"/>
      <c r="W20" s="1044"/>
      <c r="X20" s="1044"/>
      <c r="Y20" s="1044"/>
      <c r="Z20" s="1044"/>
      <c r="AA20" s="1044"/>
      <c r="AB20" s="1044"/>
      <c r="AC20" s="1044"/>
      <c r="AD20" s="1044"/>
      <c r="AE20" s="1045"/>
      <c r="AF20" s="1040"/>
      <c r="AG20" s="1041"/>
      <c r="AH20" s="1041"/>
      <c r="AI20" s="1041"/>
      <c r="AJ20" s="1042"/>
      <c r="AK20" s="1085"/>
      <c r="AL20" s="1086"/>
      <c r="AM20" s="1086"/>
      <c r="AN20" s="1086"/>
      <c r="AO20" s="1086"/>
      <c r="AP20" s="1086"/>
      <c r="AQ20" s="1086"/>
      <c r="AR20" s="1086"/>
      <c r="AS20" s="1086"/>
      <c r="AT20" s="1086"/>
      <c r="AU20" s="1087"/>
      <c r="AV20" s="1087"/>
      <c r="AW20" s="1087"/>
      <c r="AX20" s="1087"/>
      <c r="AY20" s="1088"/>
      <c r="AZ20" s="232"/>
      <c r="BA20" s="232"/>
      <c r="BB20" s="232"/>
      <c r="BC20" s="232"/>
      <c r="BD20" s="232"/>
      <c r="BE20" s="233"/>
      <c r="BF20" s="233"/>
      <c r="BG20" s="233"/>
      <c r="BH20" s="233"/>
      <c r="BI20" s="233"/>
      <c r="BJ20" s="233"/>
      <c r="BK20" s="233"/>
      <c r="BL20" s="233"/>
      <c r="BM20" s="233"/>
      <c r="BN20" s="233"/>
      <c r="BO20" s="233"/>
      <c r="BP20" s="233"/>
      <c r="BQ20" s="238">
        <v>14</v>
      </c>
      <c r="BR20" s="239"/>
      <c r="BS20" s="997"/>
      <c r="BT20" s="998"/>
      <c r="BU20" s="998"/>
      <c r="BV20" s="998"/>
      <c r="BW20" s="998"/>
      <c r="BX20" s="998"/>
      <c r="BY20" s="998"/>
      <c r="BZ20" s="998"/>
      <c r="CA20" s="998"/>
      <c r="CB20" s="998"/>
      <c r="CC20" s="998"/>
      <c r="CD20" s="998"/>
      <c r="CE20" s="998"/>
      <c r="CF20" s="998"/>
      <c r="CG20" s="1019"/>
      <c r="CH20" s="994"/>
      <c r="CI20" s="995"/>
      <c r="CJ20" s="995"/>
      <c r="CK20" s="995"/>
      <c r="CL20" s="996"/>
      <c r="CM20" s="994"/>
      <c r="CN20" s="995"/>
      <c r="CO20" s="995"/>
      <c r="CP20" s="995"/>
      <c r="CQ20" s="996"/>
      <c r="CR20" s="994"/>
      <c r="CS20" s="995"/>
      <c r="CT20" s="995"/>
      <c r="CU20" s="995"/>
      <c r="CV20" s="996"/>
      <c r="CW20" s="994"/>
      <c r="CX20" s="995"/>
      <c r="CY20" s="995"/>
      <c r="CZ20" s="995"/>
      <c r="DA20" s="996"/>
      <c r="DB20" s="994"/>
      <c r="DC20" s="995"/>
      <c r="DD20" s="995"/>
      <c r="DE20" s="995"/>
      <c r="DF20" s="996"/>
      <c r="DG20" s="994"/>
      <c r="DH20" s="995"/>
      <c r="DI20" s="995"/>
      <c r="DJ20" s="995"/>
      <c r="DK20" s="996"/>
      <c r="DL20" s="994"/>
      <c r="DM20" s="995"/>
      <c r="DN20" s="995"/>
      <c r="DO20" s="995"/>
      <c r="DP20" s="996"/>
      <c r="DQ20" s="994"/>
      <c r="DR20" s="995"/>
      <c r="DS20" s="995"/>
      <c r="DT20" s="995"/>
      <c r="DU20" s="996"/>
      <c r="DV20" s="997"/>
      <c r="DW20" s="998"/>
      <c r="DX20" s="998"/>
      <c r="DY20" s="998"/>
      <c r="DZ20" s="999"/>
      <c r="EA20" s="234"/>
    </row>
    <row r="21" spans="1:131" s="235" customFormat="1" ht="26.25" customHeight="1" thickBot="1" x14ac:dyDescent="0.2">
      <c r="A21" s="238">
        <v>15</v>
      </c>
      <c r="B21" s="1035"/>
      <c r="C21" s="1036"/>
      <c r="D21" s="1036"/>
      <c r="E21" s="1036"/>
      <c r="F21" s="1036"/>
      <c r="G21" s="1036"/>
      <c r="H21" s="1036"/>
      <c r="I21" s="1036"/>
      <c r="J21" s="1036"/>
      <c r="K21" s="1036"/>
      <c r="L21" s="1036"/>
      <c r="M21" s="1036"/>
      <c r="N21" s="1036"/>
      <c r="O21" s="1036"/>
      <c r="P21" s="1037"/>
      <c r="Q21" s="1043"/>
      <c r="R21" s="1044"/>
      <c r="S21" s="1044"/>
      <c r="T21" s="1044"/>
      <c r="U21" s="1044"/>
      <c r="V21" s="1044"/>
      <c r="W21" s="1044"/>
      <c r="X21" s="1044"/>
      <c r="Y21" s="1044"/>
      <c r="Z21" s="1044"/>
      <c r="AA21" s="1044"/>
      <c r="AB21" s="1044"/>
      <c r="AC21" s="1044"/>
      <c r="AD21" s="1044"/>
      <c r="AE21" s="1045"/>
      <c r="AF21" s="1040"/>
      <c r="AG21" s="1041"/>
      <c r="AH21" s="1041"/>
      <c r="AI21" s="1041"/>
      <c r="AJ21" s="1042"/>
      <c r="AK21" s="1085"/>
      <c r="AL21" s="1086"/>
      <c r="AM21" s="1086"/>
      <c r="AN21" s="1086"/>
      <c r="AO21" s="1086"/>
      <c r="AP21" s="1086"/>
      <c r="AQ21" s="1086"/>
      <c r="AR21" s="1086"/>
      <c r="AS21" s="1086"/>
      <c r="AT21" s="1086"/>
      <c r="AU21" s="1087"/>
      <c r="AV21" s="1087"/>
      <c r="AW21" s="1087"/>
      <c r="AX21" s="1087"/>
      <c r="AY21" s="1088"/>
      <c r="AZ21" s="232"/>
      <c r="BA21" s="232"/>
      <c r="BB21" s="232"/>
      <c r="BC21" s="232"/>
      <c r="BD21" s="232"/>
      <c r="BE21" s="233"/>
      <c r="BF21" s="233"/>
      <c r="BG21" s="233"/>
      <c r="BH21" s="233"/>
      <c r="BI21" s="233"/>
      <c r="BJ21" s="233"/>
      <c r="BK21" s="233"/>
      <c r="BL21" s="233"/>
      <c r="BM21" s="233"/>
      <c r="BN21" s="233"/>
      <c r="BO21" s="233"/>
      <c r="BP21" s="233"/>
      <c r="BQ21" s="238">
        <v>15</v>
      </c>
      <c r="BR21" s="239"/>
      <c r="BS21" s="997"/>
      <c r="BT21" s="998"/>
      <c r="BU21" s="998"/>
      <c r="BV21" s="998"/>
      <c r="BW21" s="998"/>
      <c r="BX21" s="998"/>
      <c r="BY21" s="998"/>
      <c r="BZ21" s="998"/>
      <c r="CA21" s="998"/>
      <c r="CB21" s="998"/>
      <c r="CC21" s="998"/>
      <c r="CD21" s="998"/>
      <c r="CE21" s="998"/>
      <c r="CF21" s="998"/>
      <c r="CG21" s="1019"/>
      <c r="CH21" s="994"/>
      <c r="CI21" s="995"/>
      <c r="CJ21" s="995"/>
      <c r="CK21" s="995"/>
      <c r="CL21" s="996"/>
      <c r="CM21" s="994"/>
      <c r="CN21" s="995"/>
      <c r="CO21" s="995"/>
      <c r="CP21" s="995"/>
      <c r="CQ21" s="996"/>
      <c r="CR21" s="994"/>
      <c r="CS21" s="995"/>
      <c r="CT21" s="995"/>
      <c r="CU21" s="995"/>
      <c r="CV21" s="996"/>
      <c r="CW21" s="994"/>
      <c r="CX21" s="995"/>
      <c r="CY21" s="995"/>
      <c r="CZ21" s="995"/>
      <c r="DA21" s="996"/>
      <c r="DB21" s="994"/>
      <c r="DC21" s="995"/>
      <c r="DD21" s="995"/>
      <c r="DE21" s="995"/>
      <c r="DF21" s="996"/>
      <c r="DG21" s="994"/>
      <c r="DH21" s="995"/>
      <c r="DI21" s="995"/>
      <c r="DJ21" s="995"/>
      <c r="DK21" s="996"/>
      <c r="DL21" s="994"/>
      <c r="DM21" s="995"/>
      <c r="DN21" s="995"/>
      <c r="DO21" s="995"/>
      <c r="DP21" s="996"/>
      <c r="DQ21" s="994"/>
      <c r="DR21" s="995"/>
      <c r="DS21" s="995"/>
      <c r="DT21" s="995"/>
      <c r="DU21" s="996"/>
      <c r="DV21" s="997"/>
      <c r="DW21" s="998"/>
      <c r="DX21" s="998"/>
      <c r="DY21" s="998"/>
      <c r="DZ21" s="999"/>
      <c r="EA21" s="234"/>
    </row>
    <row r="22" spans="1:131" s="235" customFormat="1" ht="26.25" customHeight="1" x14ac:dyDescent="0.15">
      <c r="A22" s="238">
        <v>16</v>
      </c>
      <c r="B22" s="1035"/>
      <c r="C22" s="1036"/>
      <c r="D22" s="1036"/>
      <c r="E22" s="1036"/>
      <c r="F22" s="1036"/>
      <c r="G22" s="1036"/>
      <c r="H22" s="1036"/>
      <c r="I22" s="1036"/>
      <c r="J22" s="1036"/>
      <c r="K22" s="1036"/>
      <c r="L22" s="1036"/>
      <c r="M22" s="1036"/>
      <c r="N22" s="1036"/>
      <c r="O22" s="1036"/>
      <c r="P22" s="1037"/>
      <c r="Q22" s="1078"/>
      <c r="R22" s="1079"/>
      <c r="S22" s="1079"/>
      <c r="T22" s="1079"/>
      <c r="U22" s="1079"/>
      <c r="V22" s="1079"/>
      <c r="W22" s="1079"/>
      <c r="X22" s="1079"/>
      <c r="Y22" s="1079"/>
      <c r="Z22" s="1079"/>
      <c r="AA22" s="1079"/>
      <c r="AB22" s="1079"/>
      <c r="AC22" s="1079"/>
      <c r="AD22" s="1079"/>
      <c r="AE22" s="1080"/>
      <c r="AF22" s="1040"/>
      <c r="AG22" s="1041"/>
      <c r="AH22" s="1041"/>
      <c r="AI22" s="1041"/>
      <c r="AJ22" s="1042"/>
      <c r="AK22" s="1081"/>
      <c r="AL22" s="1082"/>
      <c r="AM22" s="1082"/>
      <c r="AN22" s="1082"/>
      <c r="AO22" s="1082"/>
      <c r="AP22" s="1082"/>
      <c r="AQ22" s="1082"/>
      <c r="AR22" s="1082"/>
      <c r="AS22" s="1082"/>
      <c r="AT22" s="1082"/>
      <c r="AU22" s="1083"/>
      <c r="AV22" s="1083"/>
      <c r="AW22" s="1083"/>
      <c r="AX22" s="1083"/>
      <c r="AY22" s="1084"/>
      <c r="AZ22" s="1033" t="s">
        <v>391</v>
      </c>
      <c r="BA22" s="1033"/>
      <c r="BB22" s="1033"/>
      <c r="BC22" s="1033"/>
      <c r="BD22" s="1034"/>
      <c r="BE22" s="233"/>
      <c r="BF22" s="233"/>
      <c r="BG22" s="233"/>
      <c r="BH22" s="233"/>
      <c r="BI22" s="233"/>
      <c r="BJ22" s="233"/>
      <c r="BK22" s="233"/>
      <c r="BL22" s="233"/>
      <c r="BM22" s="233"/>
      <c r="BN22" s="233"/>
      <c r="BO22" s="233"/>
      <c r="BP22" s="233"/>
      <c r="BQ22" s="238">
        <v>16</v>
      </c>
      <c r="BR22" s="239"/>
      <c r="BS22" s="997"/>
      <c r="BT22" s="998"/>
      <c r="BU22" s="998"/>
      <c r="BV22" s="998"/>
      <c r="BW22" s="998"/>
      <c r="BX22" s="998"/>
      <c r="BY22" s="998"/>
      <c r="BZ22" s="998"/>
      <c r="CA22" s="998"/>
      <c r="CB22" s="998"/>
      <c r="CC22" s="998"/>
      <c r="CD22" s="998"/>
      <c r="CE22" s="998"/>
      <c r="CF22" s="998"/>
      <c r="CG22" s="1019"/>
      <c r="CH22" s="994"/>
      <c r="CI22" s="995"/>
      <c r="CJ22" s="995"/>
      <c r="CK22" s="995"/>
      <c r="CL22" s="996"/>
      <c r="CM22" s="994"/>
      <c r="CN22" s="995"/>
      <c r="CO22" s="995"/>
      <c r="CP22" s="995"/>
      <c r="CQ22" s="996"/>
      <c r="CR22" s="994"/>
      <c r="CS22" s="995"/>
      <c r="CT22" s="995"/>
      <c r="CU22" s="995"/>
      <c r="CV22" s="996"/>
      <c r="CW22" s="994"/>
      <c r="CX22" s="995"/>
      <c r="CY22" s="995"/>
      <c r="CZ22" s="995"/>
      <c r="DA22" s="996"/>
      <c r="DB22" s="994"/>
      <c r="DC22" s="995"/>
      <c r="DD22" s="995"/>
      <c r="DE22" s="995"/>
      <c r="DF22" s="996"/>
      <c r="DG22" s="994"/>
      <c r="DH22" s="995"/>
      <c r="DI22" s="995"/>
      <c r="DJ22" s="995"/>
      <c r="DK22" s="996"/>
      <c r="DL22" s="994"/>
      <c r="DM22" s="995"/>
      <c r="DN22" s="995"/>
      <c r="DO22" s="995"/>
      <c r="DP22" s="996"/>
      <c r="DQ22" s="994"/>
      <c r="DR22" s="995"/>
      <c r="DS22" s="995"/>
      <c r="DT22" s="995"/>
      <c r="DU22" s="996"/>
      <c r="DV22" s="997"/>
      <c r="DW22" s="998"/>
      <c r="DX22" s="998"/>
      <c r="DY22" s="998"/>
      <c r="DZ22" s="999"/>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72">
        <v>5825</v>
      </c>
      <c r="R23" s="1066"/>
      <c r="S23" s="1066"/>
      <c r="T23" s="1066"/>
      <c r="U23" s="1066"/>
      <c r="V23" s="1066">
        <v>5347</v>
      </c>
      <c r="W23" s="1066"/>
      <c r="X23" s="1066"/>
      <c r="Y23" s="1066"/>
      <c r="Z23" s="1066"/>
      <c r="AA23" s="1066">
        <v>478</v>
      </c>
      <c r="AB23" s="1066"/>
      <c r="AC23" s="1066"/>
      <c r="AD23" s="1066"/>
      <c r="AE23" s="1073"/>
      <c r="AF23" s="1074">
        <v>472</v>
      </c>
      <c r="AG23" s="1066"/>
      <c r="AH23" s="1066"/>
      <c r="AI23" s="1066"/>
      <c r="AJ23" s="1075"/>
      <c r="AK23" s="1076"/>
      <c r="AL23" s="1077"/>
      <c r="AM23" s="1077"/>
      <c r="AN23" s="1077"/>
      <c r="AO23" s="1077"/>
      <c r="AP23" s="1066">
        <v>3852</v>
      </c>
      <c r="AQ23" s="1066"/>
      <c r="AR23" s="1066"/>
      <c r="AS23" s="1066"/>
      <c r="AT23" s="1066"/>
      <c r="AU23" s="1067"/>
      <c r="AV23" s="1067"/>
      <c r="AW23" s="1067"/>
      <c r="AX23" s="1067"/>
      <c r="AY23" s="1068"/>
      <c r="AZ23" s="1069" t="s">
        <v>228</v>
      </c>
      <c r="BA23" s="1070"/>
      <c r="BB23" s="1070"/>
      <c r="BC23" s="1070"/>
      <c r="BD23" s="1071"/>
      <c r="BE23" s="233"/>
      <c r="BF23" s="233"/>
      <c r="BG23" s="233"/>
      <c r="BH23" s="233"/>
      <c r="BI23" s="233"/>
      <c r="BJ23" s="233"/>
      <c r="BK23" s="233"/>
      <c r="BL23" s="233"/>
      <c r="BM23" s="233"/>
      <c r="BN23" s="233"/>
      <c r="BO23" s="233"/>
      <c r="BP23" s="233"/>
      <c r="BQ23" s="238">
        <v>17</v>
      </c>
      <c r="BR23" s="239"/>
      <c r="BS23" s="997"/>
      <c r="BT23" s="998"/>
      <c r="BU23" s="998"/>
      <c r="BV23" s="998"/>
      <c r="BW23" s="998"/>
      <c r="BX23" s="998"/>
      <c r="BY23" s="998"/>
      <c r="BZ23" s="998"/>
      <c r="CA23" s="998"/>
      <c r="CB23" s="998"/>
      <c r="CC23" s="998"/>
      <c r="CD23" s="998"/>
      <c r="CE23" s="998"/>
      <c r="CF23" s="998"/>
      <c r="CG23" s="1019"/>
      <c r="CH23" s="994"/>
      <c r="CI23" s="995"/>
      <c r="CJ23" s="995"/>
      <c r="CK23" s="995"/>
      <c r="CL23" s="996"/>
      <c r="CM23" s="994"/>
      <c r="CN23" s="995"/>
      <c r="CO23" s="995"/>
      <c r="CP23" s="995"/>
      <c r="CQ23" s="996"/>
      <c r="CR23" s="994"/>
      <c r="CS23" s="995"/>
      <c r="CT23" s="995"/>
      <c r="CU23" s="995"/>
      <c r="CV23" s="996"/>
      <c r="CW23" s="994"/>
      <c r="CX23" s="995"/>
      <c r="CY23" s="995"/>
      <c r="CZ23" s="995"/>
      <c r="DA23" s="996"/>
      <c r="DB23" s="994"/>
      <c r="DC23" s="995"/>
      <c r="DD23" s="995"/>
      <c r="DE23" s="995"/>
      <c r="DF23" s="996"/>
      <c r="DG23" s="994"/>
      <c r="DH23" s="995"/>
      <c r="DI23" s="995"/>
      <c r="DJ23" s="995"/>
      <c r="DK23" s="996"/>
      <c r="DL23" s="994"/>
      <c r="DM23" s="995"/>
      <c r="DN23" s="995"/>
      <c r="DO23" s="995"/>
      <c r="DP23" s="996"/>
      <c r="DQ23" s="994"/>
      <c r="DR23" s="995"/>
      <c r="DS23" s="995"/>
      <c r="DT23" s="995"/>
      <c r="DU23" s="996"/>
      <c r="DV23" s="997"/>
      <c r="DW23" s="998"/>
      <c r="DX23" s="998"/>
      <c r="DY23" s="998"/>
      <c r="DZ23" s="999"/>
      <c r="EA23" s="234"/>
    </row>
    <row r="24" spans="1:131" s="235" customFormat="1" ht="26.25" customHeight="1" x14ac:dyDescent="0.15">
      <c r="A24" s="1065" t="s">
        <v>394</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32"/>
      <c r="BA24" s="232"/>
      <c r="BB24" s="232"/>
      <c r="BC24" s="232"/>
      <c r="BD24" s="232"/>
      <c r="BE24" s="233"/>
      <c r="BF24" s="233"/>
      <c r="BG24" s="233"/>
      <c r="BH24" s="233"/>
      <c r="BI24" s="233"/>
      <c r="BJ24" s="233"/>
      <c r="BK24" s="233"/>
      <c r="BL24" s="233"/>
      <c r="BM24" s="233"/>
      <c r="BN24" s="233"/>
      <c r="BO24" s="233"/>
      <c r="BP24" s="233"/>
      <c r="BQ24" s="238">
        <v>18</v>
      </c>
      <c r="BR24" s="239"/>
      <c r="BS24" s="997"/>
      <c r="BT24" s="998"/>
      <c r="BU24" s="998"/>
      <c r="BV24" s="998"/>
      <c r="BW24" s="998"/>
      <c r="BX24" s="998"/>
      <c r="BY24" s="998"/>
      <c r="BZ24" s="998"/>
      <c r="CA24" s="998"/>
      <c r="CB24" s="998"/>
      <c r="CC24" s="998"/>
      <c r="CD24" s="998"/>
      <c r="CE24" s="998"/>
      <c r="CF24" s="998"/>
      <c r="CG24" s="1019"/>
      <c r="CH24" s="994"/>
      <c r="CI24" s="995"/>
      <c r="CJ24" s="995"/>
      <c r="CK24" s="995"/>
      <c r="CL24" s="996"/>
      <c r="CM24" s="994"/>
      <c r="CN24" s="995"/>
      <c r="CO24" s="995"/>
      <c r="CP24" s="995"/>
      <c r="CQ24" s="996"/>
      <c r="CR24" s="994"/>
      <c r="CS24" s="995"/>
      <c r="CT24" s="995"/>
      <c r="CU24" s="995"/>
      <c r="CV24" s="996"/>
      <c r="CW24" s="994"/>
      <c r="CX24" s="995"/>
      <c r="CY24" s="995"/>
      <c r="CZ24" s="995"/>
      <c r="DA24" s="996"/>
      <c r="DB24" s="994"/>
      <c r="DC24" s="995"/>
      <c r="DD24" s="995"/>
      <c r="DE24" s="995"/>
      <c r="DF24" s="996"/>
      <c r="DG24" s="994"/>
      <c r="DH24" s="995"/>
      <c r="DI24" s="995"/>
      <c r="DJ24" s="995"/>
      <c r="DK24" s="996"/>
      <c r="DL24" s="994"/>
      <c r="DM24" s="995"/>
      <c r="DN24" s="995"/>
      <c r="DO24" s="995"/>
      <c r="DP24" s="996"/>
      <c r="DQ24" s="994"/>
      <c r="DR24" s="995"/>
      <c r="DS24" s="995"/>
      <c r="DT24" s="995"/>
      <c r="DU24" s="996"/>
      <c r="DV24" s="997"/>
      <c r="DW24" s="998"/>
      <c r="DX24" s="998"/>
      <c r="DY24" s="998"/>
      <c r="DZ24" s="999"/>
      <c r="EA24" s="234"/>
    </row>
    <row r="25" spans="1:131" ht="26.25" customHeight="1" thickBot="1" x14ac:dyDescent="0.2">
      <c r="A25" s="1064" t="s">
        <v>395</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32"/>
      <c r="BK25" s="232"/>
      <c r="BL25" s="232"/>
      <c r="BM25" s="232"/>
      <c r="BN25" s="232"/>
      <c r="BO25" s="241"/>
      <c r="BP25" s="241"/>
      <c r="BQ25" s="238">
        <v>19</v>
      </c>
      <c r="BR25" s="239"/>
      <c r="BS25" s="997"/>
      <c r="BT25" s="998"/>
      <c r="BU25" s="998"/>
      <c r="BV25" s="998"/>
      <c r="BW25" s="998"/>
      <c r="BX25" s="998"/>
      <c r="BY25" s="998"/>
      <c r="BZ25" s="998"/>
      <c r="CA25" s="998"/>
      <c r="CB25" s="998"/>
      <c r="CC25" s="998"/>
      <c r="CD25" s="998"/>
      <c r="CE25" s="998"/>
      <c r="CF25" s="998"/>
      <c r="CG25" s="1019"/>
      <c r="CH25" s="994"/>
      <c r="CI25" s="995"/>
      <c r="CJ25" s="995"/>
      <c r="CK25" s="995"/>
      <c r="CL25" s="996"/>
      <c r="CM25" s="994"/>
      <c r="CN25" s="995"/>
      <c r="CO25" s="995"/>
      <c r="CP25" s="995"/>
      <c r="CQ25" s="996"/>
      <c r="CR25" s="994"/>
      <c r="CS25" s="995"/>
      <c r="CT25" s="995"/>
      <c r="CU25" s="995"/>
      <c r="CV25" s="996"/>
      <c r="CW25" s="994"/>
      <c r="CX25" s="995"/>
      <c r="CY25" s="995"/>
      <c r="CZ25" s="995"/>
      <c r="DA25" s="996"/>
      <c r="DB25" s="994"/>
      <c r="DC25" s="995"/>
      <c r="DD25" s="995"/>
      <c r="DE25" s="995"/>
      <c r="DF25" s="996"/>
      <c r="DG25" s="994"/>
      <c r="DH25" s="995"/>
      <c r="DI25" s="995"/>
      <c r="DJ25" s="995"/>
      <c r="DK25" s="996"/>
      <c r="DL25" s="994"/>
      <c r="DM25" s="995"/>
      <c r="DN25" s="995"/>
      <c r="DO25" s="995"/>
      <c r="DP25" s="996"/>
      <c r="DQ25" s="994"/>
      <c r="DR25" s="995"/>
      <c r="DS25" s="995"/>
      <c r="DT25" s="995"/>
      <c r="DU25" s="996"/>
      <c r="DV25" s="997"/>
      <c r="DW25" s="998"/>
      <c r="DX25" s="998"/>
      <c r="DY25" s="998"/>
      <c r="DZ25" s="999"/>
      <c r="EA25" s="230"/>
    </row>
    <row r="26" spans="1:131" ht="26.25" customHeight="1" x14ac:dyDescent="0.15">
      <c r="A26" s="1000" t="s">
        <v>372</v>
      </c>
      <c r="B26" s="1001"/>
      <c r="C26" s="1001"/>
      <c r="D26" s="1001"/>
      <c r="E26" s="1001"/>
      <c r="F26" s="1001"/>
      <c r="G26" s="1001"/>
      <c r="H26" s="1001"/>
      <c r="I26" s="1001"/>
      <c r="J26" s="1001"/>
      <c r="K26" s="1001"/>
      <c r="L26" s="1001"/>
      <c r="M26" s="1001"/>
      <c r="N26" s="1001"/>
      <c r="O26" s="1001"/>
      <c r="P26" s="1002"/>
      <c r="Q26" s="1006" t="s">
        <v>396</v>
      </c>
      <c r="R26" s="1007"/>
      <c r="S26" s="1007"/>
      <c r="T26" s="1007"/>
      <c r="U26" s="1008"/>
      <c r="V26" s="1006" t="s">
        <v>397</v>
      </c>
      <c r="W26" s="1007"/>
      <c r="X26" s="1007"/>
      <c r="Y26" s="1007"/>
      <c r="Z26" s="1008"/>
      <c r="AA26" s="1006" t="s">
        <v>398</v>
      </c>
      <c r="AB26" s="1007"/>
      <c r="AC26" s="1007"/>
      <c r="AD26" s="1007"/>
      <c r="AE26" s="1007"/>
      <c r="AF26" s="1060" t="s">
        <v>399</v>
      </c>
      <c r="AG26" s="1013"/>
      <c r="AH26" s="1013"/>
      <c r="AI26" s="1013"/>
      <c r="AJ26" s="1061"/>
      <c r="AK26" s="1007" t="s">
        <v>400</v>
      </c>
      <c r="AL26" s="1007"/>
      <c r="AM26" s="1007"/>
      <c r="AN26" s="1007"/>
      <c r="AO26" s="1008"/>
      <c r="AP26" s="1006" t="s">
        <v>401</v>
      </c>
      <c r="AQ26" s="1007"/>
      <c r="AR26" s="1007"/>
      <c r="AS26" s="1007"/>
      <c r="AT26" s="1008"/>
      <c r="AU26" s="1006" t="s">
        <v>402</v>
      </c>
      <c r="AV26" s="1007"/>
      <c r="AW26" s="1007"/>
      <c r="AX26" s="1007"/>
      <c r="AY26" s="1008"/>
      <c r="AZ26" s="1006" t="s">
        <v>403</v>
      </c>
      <c r="BA26" s="1007"/>
      <c r="BB26" s="1007"/>
      <c r="BC26" s="1007"/>
      <c r="BD26" s="1008"/>
      <c r="BE26" s="1006" t="s">
        <v>379</v>
      </c>
      <c r="BF26" s="1007"/>
      <c r="BG26" s="1007"/>
      <c r="BH26" s="1007"/>
      <c r="BI26" s="1020"/>
      <c r="BJ26" s="232"/>
      <c r="BK26" s="232"/>
      <c r="BL26" s="232"/>
      <c r="BM26" s="232"/>
      <c r="BN26" s="232"/>
      <c r="BO26" s="241"/>
      <c r="BP26" s="241"/>
      <c r="BQ26" s="238">
        <v>20</v>
      </c>
      <c r="BR26" s="239"/>
      <c r="BS26" s="997"/>
      <c r="BT26" s="998"/>
      <c r="BU26" s="998"/>
      <c r="BV26" s="998"/>
      <c r="BW26" s="998"/>
      <c r="BX26" s="998"/>
      <c r="BY26" s="998"/>
      <c r="BZ26" s="998"/>
      <c r="CA26" s="998"/>
      <c r="CB26" s="998"/>
      <c r="CC26" s="998"/>
      <c r="CD26" s="998"/>
      <c r="CE26" s="998"/>
      <c r="CF26" s="998"/>
      <c r="CG26" s="1019"/>
      <c r="CH26" s="994"/>
      <c r="CI26" s="995"/>
      <c r="CJ26" s="995"/>
      <c r="CK26" s="995"/>
      <c r="CL26" s="996"/>
      <c r="CM26" s="994"/>
      <c r="CN26" s="995"/>
      <c r="CO26" s="995"/>
      <c r="CP26" s="995"/>
      <c r="CQ26" s="996"/>
      <c r="CR26" s="994"/>
      <c r="CS26" s="995"/>
      <c r="CT26" s="995"/>
      <c r="CU26" s="995"/>
      <c r="CV26" s="996"/>
      <c r="CW26" s="994"/>
      <c r="CX26" s="995"/>
      <c r="CY26" s="995"/>
      <c r="CZ26" s="995"/>
      <c r="DA26" s="996"/>
      <c r="DB26" s="994"/>
      <c r="DC26" s="995"/>
      <c r="DD26" s="995"/>
      <c r="DE26" s="995"/>
      <c r="DF26" s="996"/>
      <c r="DG26" s="994"/>
      <c r="DH26" s="995"/>
      <c r="DI26" s="995"/>
      <c r="DJ26" s="995"/>
      <c r="DK26" s="996"/>
      <c r="DL26" s="994"/>
      <c r="DM26" s="995"/>
      <c r="DN26" s="995"/>
      <c r="DO26" s="995"/>
      <c r="DP26" s="996"/>
      <c r="DQ26" s="994"/>
      <c r="DR26" s="995"/>
      <c r="DS26" s="995"/>
      <c r="DT26" s="995"/>
      <c r="DU26" s="996"/>
      <c r="DV26" s="997"/>
      <c r="DW26" s="998"/>
      <c r="DX26" s="998"/>
      <c r="DY26" s="998"/>
      <c r="DZ26" s="999"/>
      <c r="EA26" s="230"/>
    </row>
    <row r="27" spans="1:131" ht="26.25" customHeight="1" thickBot="1" x14ac:dyDescent="0.2">
      <c r="A27" s="1003"/>
      <c r="B27" s="1004"/>
      <c r="C27" s="1004"/>
      <c r="D27" s="1004"/>
      <c r="E27" s="1004"/>
      <c r="F27" s="1004"/>
      <c r="G27" s="1004"/>
      <c r="H27" s="1004"/>
      <c r="I27" s="1004"/>
      <c r="J27" s="1004"/>
      <c r="K27" s="1004"/>
      <c r="L27" s="1004"/>
      <c r="M27" s="1004"/>
      <c r="N27" s="1004"/>
      <c r="O27" s="1004"/>
      <c r="P27" s="1005"/>
      <c r="Q27" s="1009"/>
      <c r="R27" s="1010"/>
      <c r="S27" s="1010"/>
      <c r="T27" s="1010"/>
      <c r="U27" s="1011"/>
      <c r="V27" s="1009"/>
      <c r="W27" s="1010"/>
      <c r="X27" s="1010"/>
      <c r="Y27" s="1010"/>
      <c r="Z27" s="1011"/>
      <c r="AA27" s="1009"/>
      <c r="AB27" s="1010"/>
      <c r="AC27" s="1010"/>
      <c r="AD27" s="1010"/>
      <c r="AE27" s="1010"/>
      <c r="AF27" s="1062"/>
      <c r="AG27" s="1016"/>
      <c r="AH27" s="1016"/>
      <c r="AI27" s="1016"/>
      <c r="AJ27" s="1063"/>
      <c r="AK27" s="1010"/>
      <c r="AL27" s="1010"/>
      <c r="AM27" s="1010"/>
      <c r="AN27" s="1010"/>
      <c r="AO27" s="1011"/>
      <c r="AP27" s="1009"/>
      <c r="AQ27" s="1010"/>
      <c r="AR27" s="1010"/>
      <c r="AS27" s="1010"/>
      <c r="AT27" s="1011"/>
      <c r="AU27" s="1009"/>
      <c r="AV27" s="1010"/>
      <c r="AW27" s="1010"/>
      <c r="AX27" s="1010"/>
      <c r="AY27" s="1011"/>
      <c r="AZ27" s="1009"/>
      <c r="BA27" s="1010"/>
      <c r="BB27" s="1010"/>
      <c r="BC27" s="1010"/>
      <c r="BD27" s="1011"/>
      <c r="BE27" s="1009"/>
      <c r="BF27" s="1010"/>
      <c r="BG27" s="1010"/>
      <c r="BH27" s="1010"/>
      <c r="BI27" s="1021"/>
      <c r="BJ27" s="232"/>
      <c r="BK27" s="232"/>
      <c r="BL27" s="232"/>
      <c r="BM27" s="232"/>
      <c r="BN27" s="232"/>
      <c r="BO27" s="241"/>
      <c r="BP27" s="241"/>
      <c r="BQ27" s="238">
        <v>21</v>
      </c>
      <c r="BR27" s="239"/>
      <c r="BS27" s="997"/>
      <c r="BT27" s="998"/>
      <c r="BU27" s="998"/>
      <c r="BV27" s="998"/>
      <c r="BW27" s="998"/>
      <c r="BX27" s="998"/>
      <c r="BY27" s="998"/>
      <c r="BZ27" s="998"/>
      <c r="CA27" s="998"/>
      <c r="CB27" s="998"/>
      <c r="CC27" s="998"/>
      <c r="CD27" s="998"/>
      <c r="CE27" s="998"/>
      <c r="CF27" s="998"/>
      <c r="CG27" s="1019"/>
      <c r="CH27" s="994"/>
      <c r="CI27" s="995"/>
      <c r="CJ27" s="995"/>
      <c r="CK27" s="995"/>
      <c r="CL27" s="996"/>
      <c r="CM27" s="994"/>
      <c r="CN27" s="995"/>
      <c r="CO27" s="995"/>
      <c r="CP27" s="995"/>
      <c r="CQ27" s="996"/>
      <c r="CR27" s="994"/>
      <c r="CS27" s="995"/>
      <c r="CT27" s="995"/>
      <c r="CU27" s="995"/>
      <c r="CV27" s="996"/>
      <c r="CW27" s="994"/>
      <c r="CX27" s="995"/>
      <c r="CY27" s="995"/>
      <c r="CZ27" s="995"/>
      <c r="DA27" s="996"/>
      <c r="DB27" s="994"/>
      <c r="DC27" s="995"/>
      <c r="DD27" s="995"/>
      <c r="DE27" s="995"/>
      <c r="DF27" s="996"/>
      <c r="DG27" s="994"/>
      <c r="DH27" s="995"/>
      <c r="DI27" s="995"/>
      <c r="DJ27" s="995"/>
      <c r="DK27" s="996"/>
      <c r="DL27" s="994"/>
      <c r="DM27" s="995"/>
      <c r="DN27" s="995"/>
      <c r="DO27" s="995"/>
      <c r="DP27" s="996"/>
      <c r="DQ27" s="994"/>
      <c r="DR27" s="995"/>
      <c r="DS27" s="995"/>
      <c r="DT27" s="995"/>
      <c r="DU27" s="996"/>
      <c r="DV27" s="997"/>
      <c r="DW27" s="998"/>
      <c r="DX27" s="998"/>
      <c r="DY27" s="998"/>
      <c r="DZ27" s="999"/>
      <c r="EA27" s="230"/>
    </row>
    <row r="28" spans="1:131" ht="26.25" customHeight="1" thickTop="1" x14ac:dyDescent="0.15">
      <c r="A28" s="242">
        <v>1</v>
      </c>
      <c r="B28" s="1052" t="s">
        <v>404</v>
      </c>
      <c r="C28" s="1053"/>
      <c r="D28" s="1053"/>
      <c r="E28" s="1053"/>
      <c r="F28" s="1053"/>
      <c r="G28" s="1053"/>
      <c r="H28" s="1053"/>
      <c r="I28" s="1053"/>
      <c r="J28" s="1053"/>
      <c r="K28" s="1053"/>
      <c r="L28" s="1053"/>
      <c r="M28" s="1053"/>
      <c r="N28" s="1053"/>
      <c r="O28" s="1053"/>
      <c r="P28" s="1054"/>
      <c r="Q28" s="1055">
        <v>876</v>
      </c>
      <c r="R28" s="1056"/>
      <c r="S28" s="1056"/>
      <c r="T28" s="1056"/>
      <c r="U28" s="1056"/>
      <c r="V28" s="1056">
        <v>836</v>
      </c>
      <c r="W28" s="1056"/>
      <c r="X28" s="1056"/>
      <c r="Y28" s="1056"/>
      <c r="Z28" s="1056"/>
      <c r="AA28" s="1056">
        <v>40</v>
      </c>
      <c r="AB28" s="1056"/>
      <c r="AC28" s="1056"/>
      <c r="AD28" s="1056"/>
      <c r="AE28" s="1057"/>
      <c r="AF28" s="1058">
        <v>40</v>
      </c>
      <c r="AG28" s="1056"/>
      <c r="AH28" s="1056"/>
      <c r="AI28" s="1056"/>
      <c r="AJ28" s="1059"/>
      <c r="AK28" s="1047">
        <v>81</v>
      </c>
      <c r="AL28" s="1048"/>
      <c r="AM28" s="1048"/>
      <c r="AN28" s="1048"/>
      <c r="AO28" s="1048"/>
      <c r="AP28" s="1048" t="s">
        <v>571</v>
      </c>
      <c r="AQ28" s="1048"/>
      <c r="AR28" s="1048"/>
      <c r="AS28" s="1048"/>
      <c r="AT28" s="1048"/>
      <c r="AU28" s="1048" t="s">
        <v>571</v>
      </c>
      <c r="AV28" s="1048"/>
      <c r="AW28" s="1048"/>
      <c r="AX28" s="1048"/>
      <c r="AY28" s="1048"/>
      <c r="AZ28" s="1049"/>
      <c r="BA28" s="1049"/>
      <c r="BB28" s="1049"/>
      <c r="BC28" s="1049"/>
      <c r="BD28" s="1049"/>
      <c r="BE28" s="1050"/>
      <c r="BF28" s="1050"/>
      <c r="BG28" s="1050"/>
      <c r="BH28" s="1050"/>
      <c r="BI28" s="1051"/>
      <c r="BJ28" s="232"/>
      <c r="BK28" s="232"/>
      <c r="BL28" s="232"/>
      <c r="BM28" s="232"/>
      <c r="BN28" s="232"/>
      <c r="BO28" s="241"/>
      <c r="BP28" s="241"/>
      <c r="BQ28" s="238">
        <v>22</v>
      </c>
      <c r="BR28" s="239"/>
      <c r="BS28" s="997"/>
      <c r="BT28" s="998"/>
      <c r="BU28" s="998"/>
      <c r="BV28" s="998"/>
      <c r="BW28" s="998"/>
      <c r="BX28" s="998"/>
      <c r="BY28" s="998"/>
      <c r="BZ28" s="998"/>
      <c r="CA28" s="998"/>
      <c r="CB28" s="998"/>
      <c r="CC28" s="998"/>
      <c r="CD28" s="998"/>
      <c r="CE28" s="998"/>
      <c r="CF28" s="998"/>
      <c r="CG28" s="1019"/>
      <c r="CH28" s="994"/>
      <c r="CI28" s="995"/>
      <c r="CJ28" s="995"/>
      <c r="CK28" s="995"/>
      <c r="CL28" s="996"/>
      <c r="CM28" s="994"/>
      <c r="CN28" s="995"/>
      <c r="CO28" s="995"/>
      <c r="CP28" s="995"/>
      <c r="CQ28" s="996"/>
      <c r="CR28" s="994"/>
      <c r="CS28" s="995"/>
      <c r="CT28" s="995"/>
      <c r="CU28" s="995"/>
      <c r="CV28" s="996"/>
      <c r="CW28" s="994"/>
      <c r="CX28" s="995"/>
      <c r="CY28" s="995"/>
      <c r="CZ28" s="995"/>
      <c r="DA28" s="996"/>
      <c r="DB28" s="994"/>
      <c r="DC28" s="995"/>
      <c r="DD28" s="995"/>
      <c r="DE28" s="995"/>
      <c r="DF28" s="996"/>
      <c r="DG28" s="994"/>
      <c r="DH28" s="995"/>
      <c r="DI28" s="995"/>
      <c r="DJ28" s="995"/>
      <c r="DK28" s="996"/>
      <c r="DL28" s="994"/>
      <c r="DM28" s="995"/>
      <c r="DN28" s="995"/>
      <c r="DO28" s="995"/>
      <c r="DP28" s="996"/>
      <c r="DQ28" s="994"/>
      <c r="DR28" s="995"/>
      <c r="DS28" s="995"/>
      <c r="DT28" s="995"/>
      <c r="DU28" s="996"/>
      <c r="DV28" s="997"/>
      <c r="DW28" s="998"/>
      <c r="DX28" s="998"/>
      <c r="DY28" s="998"/>
      <c r="DZ28" s="999"/>
      <c r="EA28" s="230"/>
    </row>
    <row r="29" spans="1:131" ht="26.25" customHeight="1" x14ac:dyDescent="0.15">
      <c r="A29" s="242">
        <v>2</v>
      </c>
      <c r="B29" s="1035" t="s">
        <v>405</v>
      </c>
      <c r="C29" s="1036"/>
      <c r="D29" s="1036"/>
      <c r="E29" s="1036"/>
      <c r="F29" s="1036"/>
      <c r="G29" s="1036"/>
      <c r="H29" s="1036"/>
      <c r="I29" s="1036"/>
      <c r="J29" s="1036"/>
      <c r="K29" s="1036"/>
      <c r="L29" s="1036"/>
      <c r="M29" s="1036"/>
      <c r="N29" s="1036"/>
      <c r="O29" s="1036"/>
      <c r="P29" s="1037"/>
      <c r="Q29" s="1043">
        <v>801</v>
      </c>
      <c r="R29" s="1044"/>
      <c r="S29" s="1044"/>
      <c r="T29" s="1044"/>
      <c r="U29" s="1044"/>
      <c r="V29" s="1044">
        <v>770</v>
      </c>
      <c r="W29" s="1044"/>
      <c r="X29" s="1044"/>
      <c r="Y29" s="1044"/>
      <c r="Z29" s="1044"/>
      <c r="AA29" s="1044">
        <v>31</v>
      </c>
      <c r="AB29" s="1044"/>
      <c r="AC29" s="1044"/>
      <c r="AD29" s="1044"/>
      <c r="AE29" s="1045"/>
      <c r="AF29" s="1040">
        <v>31</v>
      </c>
      <c r="AG29" s="1041"/>
      <c r="AH29" s="1041"/>
      <c r="AI29" s="1041"/>
      <c r="AJ29" s="1042"/>
      <c r="AK29" s="985">
        <v>125</v>
      </c>
      <c r="AL29" s="976"/>
      <c r="AM29" s="976"/>
      <c r="AN29" s="976"/>
      <c r="AO29" s="976"/>
      <c r="AP29" s="976" t="s">
        <v>571</v>
      </c>
      <c r="AQ29" s="976"/>
      <c r="AR29" s="976"/>
      <c r="AS29" s="976"/>
      <c r="AT29" s="976"/>
      <c r="AU29" s="976" t="s">
        <v>571</v>
      </c>
      <c r="AV29" s="976"/>
      <c r="AW29" s="976"/>
      <c r="AX29" s="976"/>
      <c r="AY29" s="976"/>
      <c r="AZ29" s="1046"/>
      <c r="BA29" s="1046"/>
      <c r="BB29" s="1046"/>
      <c r="BC29" s="1046"/>
      <c r="BD29" s="1046"/>
      <c r="BE29" s="977"/>
      <c r="BF29" s="977"/>
      <c r="BG29" s="977"/>
      <c r="BH29" s="977"/>
      <c r="BI29" s="978"/>
      <c r="BJ29" s="232"/>
      <c r="BK29" s="232"/>
      <c r="BL29" s="232"/>
      <c r="BM29" s="232"/>
      <c r="BN29" s="232"/>
      <c r="BO29" s="241"/>
      <c r="BP29" s="241"/>
      <c r="BQ29" s="238">
        <v>23</v>
      </c>
      <c r="BR29" s="239"/>
      <c r="BS29" s="997"/>
      <c r="BT29" s="998"/>
      <c r="BU29" s="998"/>
      <c r="BV29" s="998"/>
      <c r="BW29" s="998"/>
      <c r="BX29" s="998"/>
      <c r="BY29" s="998"/>
      <c r="BZ29" s="998"/>
      <c r="CA29" s="998"/>
      <c r="CB29" s="998"/>
      <c r="CC29" s="998"/>
      <c r="CD29" s="998"/>
      <c r="CE29" s="998"/>
      <c r="CF29" s="998"/>
      <c r="CG29" s="1019"/>
      <c r="CH29" s="994"/>
      <c r="CI29" s="995"/>
      <c r="CJ29" s="995"/>
      <c r="CK29" s="995"/>
      <c r="CL29" s="996"/>
      <c r="CM29" s="994"/>
      <c r="CN29" s="995"/>
      <c r="CO29" s="995"/>
      <c r="CP29" s="995"/>
      <c r="CQ29" s="996"/>
      <c r="CR29" s="994"/>
      <c r="CS29" s="995"/>
      <c r="CT29" s="995"/>
      <c r="CU29" s="995"/>
      <c r="CV29" s="996"/>
      <c r="CW29" s="994"/>
      <c r="CX29" s="995"/>
      <c r="CY29" s="995"/>
      <c r="CZ29" s="995"/>
      <c r="DA29" s="996"/>
      <c r="DB29" s="994"/>
      <c r="DC29" s="995"/>
      <c r="DD29" s="995"/>
      <c r="DE29" s="995"/>
      <c r="DF29" s="996"/>
      <c r="DG29" s="994"/>
      <c r="DH29" s="995"/>
      <c r="DI29" s="995"/>
      <c r="DJ29" s="995"/>
      <c r="DK29" s="996"/>
      <c r="DL29" s="994"/>
      <c r="DM29" s="995"/>
      <c r="DN29" s="995"/>
      <c r="DO29" s="995"/>
      <c r="DP29" s="996"/>
      <c r="DQ29" s="994"/>
      <c r="DR29" s="995"/>
      <c r="DS29" s="995"/>
      <c r="DT29" s="995"/>
      <c r="DU29" s="996"/>
      <c r="DV29" s="997"/>
      <c r="DW29" s="998"/>
      <c r="DX29" s="998"/>
      <c r="DY29" s="998"/>
      <c r="DZ29" s="999"/>
      <c r="EA29" s="230"/>
    </row>
    <row r="30" spans="1:131" ht="26.25" customHeight="1" x14ac:dyDescent="0.15">
      <c r="A30" s="242">
        <v>3</v>
      </c>
      <c r="B30" s="1035" t="s">
        <v>406</v>
      </c>
      <c r="C30" s="1036"/>
      <c r="D30" s="1036"/>
      <c r="E30" s="1036"/>
      <c r="F30" s="1036"/>
      <c r="G30" s="1036"/>
      <c r="H30" s="1036"/>
      <c r="I30" s="1036"/>
      <c r="J30" s="1036"/>
      <c r="K30" s="1036"/>
      <c r="L30" s="1036"/>
      <c r="M30" s="1036"/>
      <c r="N30" s="1036"/>
      <c r="O30" s="1036"/>
      <c r="P30" s="1037"/>
      <c r="Q30" s="1043">
        <v>81</v>
      </c>
      <c r="R30" s="1044"/>
      <c r="S30" s="1044"/>
      <c r="T30" s="1044"/>
      <c r="U30" s="1044"/>
      <c r="V30" s="1044">
        <v>78</v>
      </c>
      <c r="W30" s="1044"/>
      <c r="X30" s="1044"/>
      <c r="Y30" s="1044"/>
      <c r="Z30" s="1044"/>
      <c r="AA30" s="1044">
        <v>3</v>
      </c>
      <c r="AB30" s="1044"/>
      <c r="AC30" s="1044"/>
      <c r="AD30" s="1044"/>
      <c r="AE30" s="1045"/>
      <c r="AF30" s="1040">
        <v>3</v>
      </c>
      <c r="AG30" s="1041"/>
      <c r="AH30" s="1041"/>
      <c r="AI30" s="1041"/>
      <c r="AJ30" s="1042"/>
      <c r="AK30" s="985">
        <v>99</v>
      </c>
      <c r="AL30" s="976"/>
      <c r="AM30" s="976"/>
      <c r="AN30" s="976"/>
      <c r="AO30" s="976"/>
      <c r="AP30" s="976" t="s">
        <v>571</v>
      </c>
      <c r="AQ30" s="976"/>
      <c r="AR30" s="976"/>
      <c r="AS30" s="976"/>
      <c r="AT30" s="976"/>
      <c r="AU30" s="976" t="s">
        <v>571</v>
      </c>
      <c r="AV30" s="976"/>
      <c r="AW30" s="976"/>
      <c r="AX30" s="976"/>
      <c r="AY30" s="976"/>
      <c r="AZ30" s="1046"/>
      <c r="BA30" s="1046"/>
      <c r="BB30" s="1046"/>
      <c r="BC30" s="1046"/>
      <c r="BD30" s="1046"/>
      <c r="BE30" s="977"/>
      <c r="BF30" s="977"/>
      <c r="BG30" s="977"/>
      <c r="BH30" s="977"/>
      <c r="BI30" s="978"/>
      <c r="BJ30" s="232"/>
      <c r="BK30" s="232"/>
      <c r="BL30" s="232"/>
      <c r="BM30" s="232"/>
      <c r="BN30" s="232"/>
      <c r="BO30" s="241"/>
      <c r="BP30" s="241"/>
      <c r="BQ30" s="238">
        <v>24</v>
      </c>
      <c r="BR30" s="239"/>
      <c r="BS30" s="997"/>
      <c r="BT30" s="998"/>
      <c r="BU30" s="998"/>
      <c r="BV30" s="998"/>
      <c r="BW30" s="998"/>
      <c r="BX30" s="998"/>
      <c r="BY30" s="998"/>
      <c r="BZ30" s="998"/>
      <c r="CA30" s="998"/>
      <c r="CB30" s="998"/>
      <c r="CC30" s="998"/>
      <c r="CD30" s="998"/>
      <c r="CE30" s="998"/>
      <c r="CF30" s="998"/>
      <c r="CG30" s="1019"/>
      <c r="CH30" s="994"/>
      <c r="CI30" s="995"/>
      <c r="CJ30" s="995"/>
      <c r="CK30" s="995"/>
      <c r="CL30" s="996"/>
      <c r="CM30" s="994"/>
      <c r="CN30" s="995"/>
      <c r="CO30" s="995"/>
      <c r="CP30" s="995"/>
      <c r="CQ30" s="996"/>
      <c r="CR30" s="994"/>
      <c r="CS30" s="995"/>
      <c r="CT30" s="995"/>
      <c r="CU30" s="995"/>
      <c r="CV30" s="996"/>
      <c r="CW30" s="994"/>
      <c r="CX30" s="995"/>
      <c r="CY30" s="995"/>
      <c r="CZ30" s="995"/>
      <c r="DA30" s="996"/>
      <c r="DB30" s="994"/>
      <c r="DC30" s="995"/>
      <c r="DD30" s="995"/>
      <c r="DE30" s="995"/>
      <c r="DF30" s="996"/>
      <c r="DG30" s="994"/>
      <c r="DH30" s="995"/>
      <c r="DI30" s="995"/>
      <c r="DJ30" s="995"/>
      <c r="DK30" s="996"/>
      <c r="DL30" s="994"/>
      <c r="DM30" s="995"/>
      <c r="DN30" s="995"/>
      <c r="DO30" s="995"/>
      <c r="DP30" s="996"/>
      <c r="DQ30" s="994"/>
      <c r="DR30" s="995"/>
      <c r="DS30" s="995"/>
      <c r="DT30" s="995"/>
      <c r="DU30" s="996"/>
      <c r="DV30" s="997"/>
      <c r="DW30" s="998"/>
      <c r="DX30" s="998"/>
      <c r="DY30" s="998"/>
      <c r="DZ30" s="999"/>
      <c r="EA30" s="230"/>
    </row>
    <row r="31" spans="1:131" ht="26.25" customHeight="1" x14ac:dyDescent="0.15">
      <c r="A31" s="242">
        <v>4</v>
      </c>
      <c r="B31" s="1035" t="s">
        <v>407</v>
      </c>
      <c r="C31" s="1036"/>
      <c r="D31" s="1036"/>
      <c r="E31" s="1036"/>
      <c r="F31" s="1036"/>
      <c r="G31" s="1036"/>
      <c r="H31" s="1036"/>
      <c r="I31" s="1036"/>
      <c r="J31" s="1036"/>
      <c r="K31" s="1036"/>
      <c r="L31" s="1036"/>
      <c r="M31" s="1036"/>
      <c r="N31" s="1036"/>
      <c r="O31" s="1036"/>
      <c r="P31" s="1037"/>
      <c r="Q31" s="1043">
        <v>164</v>
      </c>
      <c r="R31" s="1044"/>
      <c r="S31" s="1044"/>
      <c r="T31" s="1044"/>
      <c r="U31" s="1044"/>
      <c r="V31" s="1044">
        <v>143</v>
      </c>
      <c r="W31" s="1044"/>
      <c r="X31" s="1044"/>
      <c r="Y31" s="1044"/>
      <c r="Z31" s="1044"/>
      <c r="AA31" s="1044">
        <v>21</v>
      </c>
      <c r="AB31" s="1044"/>
      <c r="AC31" s="1044"/>
      <c r="AD31" s="1044"/>
      <c r="AE31" s="1045"/>
      <c r="AF31" s="1040">
        <v>318</v>
      </c>
      <c r="AG31" s="1041"/>
      <c r="AH31" s="1041"/>
      <c r="AI31" s="1041"/>
      <c r="AJ31" s="1042"/>
      <c r="AK31" s="985" t="s">
        <v>571</v>
      </c>
      <c r="AL31" s="976"/>
      <c r="AM31" s="976"/>
      <c r="AN31" s="976"/>
      <c r="AO31" s="976"/>
      <c r="AP31" s="983">
        <v>885</v>
      </c>
      <c r="AQ31" s="984"/>
      <c r="AR31" s="984"/>
      <c r="AS31" s="984"/>
      <c r="AT31" s="985"/>
      <c r="AU31" s="976" t="s">
        <v>571</v>
      </c>
      <c r="AV31" s="976"/>
      <c r="AW31" s="976"/>
      <c r="AX31" s="976"/>
      <c r="AY31" s="976"/>
      <c r="AZ31" s="1046" t="s">
        <v>571</v>
      </c>
      <c r="BA31" s="1046"/>
      <c r="BB31" s="1046"/>
      <c r="BC31" s="1046"/>
      <c r="BD31" s="1046"/>
      <c r="BE31" s="977" t="s">
        <v>408</v>
      </c>
      <c r="BF31" s="977"/>
      <c r="BG31" s="977"/>
      <c r="BH31" s="977"/>
      <c r="BI31" s="978"/>
      <c r="BJ31" s="232"/>
      <c r="BK31" s="232"/>
      <c r="BL31" s="232"/>
      <c r="BM31" s="232"/>
      <c r="BN31" s="232"/>
      <c r="BO31" s="241"/>
      <c r="BP31" s="241"/>
      <c r="BQ31" s="238">
        <v>25</v>
      </c>
      <c r="BR31" s="239"/>
      <c r="BS31" s="997"/>
      <c r="BT31" s="998"/>
      <c r="BU31" s="998"/>
      <c r="BV31" s="998"/>
      <c r="BW31" s="998"/>
      <c r="BX31" s="998"/>
      <c r="BY31" s="998"/>
      <c r="BZ31" s="998"/>
      <c r="CA31" s="998"/>
      <c r="CB31" s="998"/>
      <c r="CC31" s="998"/>
      <c r="CD31" s="998"/>
      <c r="CE31" s="998"/>
      <c r="CF31" s="998"/>
      <c r="CG31" s="1019"/>
      <c r="CH31" s="994"/>
      <c r="CI31" s="995"/>
      <c r="CJ31" s="995"/>
      <c r="CK31" s="995"/>
      <c r="CL31" s="996"/>
      <c r="CM31" s="994"/>
      <c r="CN31" s="995"/>
      <c r="CO31" s="995"/>
      <c r="CP31" s="995"/>
      <c r="CQ31" s="996"/>
      <c r="CR31" s="994"/>
      <c r="CS31" s="995"/>
      <c r="CT31" s="995"/>
      <c r="CU31" s="995"/>
      <c r="CV31" s="996"/>
      <c r="CW31" s="994"/>
      <c r="CX31" s="995"/>
      <c r="CY31" s="995"/>
      <c r="CZ31" s="995"/>
      <c r="DA31" s="996"/>
      <c r="DB31" s="994"/>
      <c r="DC31" s="995"/>
      <c r="DD31" s="995"/>
      <c r="DE31" s="995"/>
      <c r="DF31" s="996"/>
      <c r="DG31" s="994"/>
      <c r="DH31" s="995"/>
      <c r="DI31" s="995"/>
      <c r="DJ31" s="995"/>
      <c r="DK31" s="996"/>
      <c r="DL31" s="994"/>
      <c r="DM31" s="995"/>
      <c r="DN31" s="995"/>
      <c r="DO31" s="995"/>
      <c r="DP31" s="996"/>
      <c r="DQ31" s="994"/>
      <c r="DR31" s="995"/>
      <c r="DS31" s="995"/>
      <c r="DT31" s="995"/>
      <c r="DU31" s="996"/>
      <c r="DV31" s="997"/>
      <c r="DW31" s="998"/>
      <c r="DX31" s="998"/>
      <c r="DY31" s="998"/>
      <c r="DZ31" s="999"/>
      <c r="EA31" s="230"/>
    </row>
    <row r="32" spans="1:131" ht="26.25" customHeight="1" x14ac:dyDescent="0.15">
      <c r="A32" s="242">
        <v>5</v>
      </c>
      <c r="B32" s="1035" t="s">
        <v>409</v>
      </c>
      <c r="C32" s="1036"/>
      <c r="D32" s="1036"/>
      <c r="E32" s="1036"/>
      <c r="F32" s="1036"/>
      <c r="G32" s="1036"/>
      <c r="H32" s="1036"/>
      <c r="I32" s="1036"/>
      <c r="J32" s="1036"/>
      <c r="K32" s="1036"/>
      <c r="L32" s="1036"/>
      <c r="M32" s="1036"/>
      <c r="N32" s="1036"/>
      <c r="O32" s="1036"/>
      <c r="P32" s="1037"/>
      <c r="Q32" s="1043">
        <v>150</v>
      </c>
      <c r="R32" s="1044"/>
      <c r="S32" s="1044"/>
      <c r="T32" s="1044"/>
      <c r="U32" s="1044"/>
      <c r="V32" s="1044">
        <v>149</v>
      </c>
      <c r="W32" s="1044"/>
      <c r="X32" s="1044"/>
      <c r="Y32" s="1044"/>
      <c r="Z32" s="1044"/>
      <c r="AA32" s="1044">
        <v>1</v>
      </c>
      <c r="AB32" s="1044"/>
      <c r="AC32" s="1044"/>
      <c r="AD32" s="1044"/>
      <c r="AE32" s="1045"/>
      <c r="AF32" s="1040">
        <v>1</v>
      </c>
      <c r="AG32" s="1041"/>
      <c r="AH32" s="1041"/>
      <c r="AI32" s="1041"/>
      <c r="AJ32" s="1042"/>
      <c r="AK32" s="985">
        <v>52</v>
      </c>
      <c r="AL32" s="976"/>
      <c r="AM32" s="976"/>
      <c r="AN32" s="976"/>
      <c r="AO32" s="976"/>
      <c r="AP32" s="983">
        <v>340</v>
      </c>
      <c r="AQ32" s="984"/>
      <c r="AR32" s="984"/>
      <c r="AS32" s="984"/>
      <c r="AT32" s="985"/>
      <c r="AU32" s="976">
        <v>238</v>
      </c>
      <c r="AV32" s="976"/>
      <c r="AW32" s="976"/>
      <c r="AX32" s="976"/>
      <c r="AY32" s="976"/>
      <c r="AZ32" s="1046" t="s">
        <v>571</v>
      </c>
      <c r="BA32" s="1046"/>
      <c r="BB32" s="1046"/>
      <c r="BC32" s="1046"/>
      <c r="BD32" s="1046"/>
      <c r="BE32" s="977" t="s">
        <v>410</v>
      </c>
      <c r="BF32" s="977"/>
      <c r="BG32" s="977"/>
      <c r="BH32" s="977"/>
      <c r="BI32" s="978"/>
      <c r="BJ32" s="232"/>
      <c r="BK32" s="232"/>
      <c r="BL32" s="232"/>
      <c r="BM32" s="232"/>
      <c r="BN32" s="232"/>
      <c r="BO32" s="241"/>
      <c r="BP32" s="241"/>
      <c r="BQ32" s="238">
        <v>26</v>
      </c>
      <c r="BR32" s="239"/>
      <c r="BS32" s="997"/>
      <c r="BT32" s="998"/>
      <c r="BU32" s="998"/>
      <c r="BV32" s="998"/>
      <c r="BW32" s="998"/>
      <c r="BX32" s="998"/>
      <c r="BY32" s="998"/>
      <c r="BZ32" s="998"/>
      <c r="CA32" s="998"/>
      <c r="CB32" s="998"/>
      <c r="CC32" s="998"/>
      <c r="CD32" s="998"/>
      <c r="CE32" s="998"/>
      <c r="CF32" s="998"/>
      <c r="CG32" s="1019"/>
      <c r="CH32" s="994"/>
      <c r="CI32" s="995"/>
      <c r="CJ32" s="995"/>
      <c r="CK32" s="995"/>
      <c r="CL32" s="996"/>
      <c r="CM32" s="994"/>
      <c r="CN32" s="995"/>
      <c r="CO32" s="995"/>
      <c r="CP32" s="995"/>
      <c r="CQ32" s="996"/>
      <c r="CR32" s="994"/>
      <c r="CS32" s="995"/>
      <c r="CT32" s="995"/>
      <c r="CU32" s="995"/>
      <c r="CV32" s="996"/>
      <c r="CW32" s="994"/>
      <c r="CX32" s="995"/>
      <c r="CY32" s="995"/>
      <c r="CZ32" s="995"/>
      <c r="DA32" s="996"/>
      <c r="DB32" s="994"/>
      <c r="DC32" s="995"/>
      <c r="DD32" s="995"/>
      <c r="DE32" s="995"/>
      <c r="DF32" s="996"/>
      <c r="DG32" s="994"/>
      <c r="DH32" s="995"/>
      <c r="DI32" s="995"/>
      <c r="DJ32" s="995"/>
      <c r="DK32" s="996"/>
      <c r="DL32" s="994"/>
      <c r="DM32" s="995"/>
      <c r="DN32" s="995"/>
      <c r="DO32" s="995"/>
      <c r="DP32" s="996"/>
      <c r="DQ32" s="994"/>
      <c r="DR32" s="995"/>
      <c r="DS32" s="995"/>
      <c r="DT32" s="995"/>
      <c r="DU32" s="996"/>
      <c r="DV32" s="997"/>
      <c r="DW32" s="998"/>
      <c r="DX32" s="998"/>
      <c r="DY32" s="998"/>
      <c r="DZ32" s="999"/>
      <c r="EA32" s="230"/>
    </row>
    <row r="33" spans="1:131" ht="26.25" customHeight="1" x14ac:dyDescent="0.15">
      <c r="A33" s="242">
        <v>6</v>
      </c>
      <c r="B33" s="1035"/>
      <c r="C33" s="1036"/>
      <c r="D33" s="1036"/>
      <c r="E33" s="1036"/>
      <c r="F33" s="1036"/>
      <c r="G33" s="1036"/>
      <c r="H33" s="1036"/>
      <c r="I33" s="1036"/>
      <c r="J33" s="1036"/>
      <c r="K33" s="1036"/>
      <c r="L33" s="1036"/>
      <c r="M33" s="1036"/>
      <c r="N33" s="1036"/>
      <c r="O33" s="1036"/>
      <c r="P33" s="1037"/>
      <c r="Q33" s="1043"/>
      <c r="R33" s="1044"/>
      <c r="S33" s="1044"/>
      <c r="T33" s="1044"/>
      <c r="U33" s="1044"/>
      <c r="V33" s="1044"/>
      <c r="W33" s="1044"/>
      <c r="X33" s="1044"/>
      <c r="Y33" s="1044"/>
      <c r="Z33" s="1044"/>
      <c r="AA33" s="1044"/>
      <c r="AB33" s="1044"/>
      <c r="AC33" s="1044"/>
      <c r="AD33" s="1044"/>
      <c r="AE33" s="1045"/>
      <c r="AF33" s="1040"/>
      <c r="AG33" s="1041"/>
      <c r="AH33" s="1041"/>
      <c r="AI33" s="1041"/>
      <c r="AJ33" s="1042"/>
      <c r="AK33" s="985"/>
      <c r="AL33" s="976"/>
      <c r="AM33" s="976"/>
      <c r="AN33" s="976"/>
      <c r="AO33" s="976"/>
      <c r="AP33" s="976"/>
      <c r="AQ33" s="976"/>
      <c r="AR33" s="976"/>
      <c r="AS33" s="976"/>
      <c r="AT33" s="976"/>
      <c r="AU33" s="976"/>
      <c r="AV33" s="976"/>
      <c r="AW33" s="976"/>
      <c r="AX33" s="976"/>
      <c r="AY33" s="976"/>
      <c r="AZ33" s="1046"/>
      <c r="BA33" s="1046"/>
      <c r="BB33" s="1046"/>
      <c r="BC33" s="1046"/>
      <c r="BD33" s="1046"/>
      <c r="BE33" s="977"/>
      <c r="BF33" s="977"/>
      <c r="BG33" s="977"/>
      <c r="BH33" s="977"/>
      <c r="BI33" s="978"/>
      <c r="BJ33" s="232"/>
      <c r="BK33" s="232"/>
      <c r="BL33" s="232"/>
      <c r="BM33" s="232"/>
      <c r="BN33" s="232"/>
      <c r="BO33" s="241"/>
      <c r="BP33" s="241"/>
      <c r="BQ33" s="238">
        <v>27</v>
      </c>
      <c r="BR33" s="239"/>
      <c r="BS33" s="997"/>
      <c r="BT33" s="998"/>
      <c r="BU33" s="998"/>
      <c r="BV33" s="998"/>
      <c r="BW33" s="998"/>
      <c r="BX33" s="998"/>
      <c r="BY33" s="998"/>
      <c r="BZ33" s="998"/>
      <c r="CA33" s="998"/>
      <c r="CB33" s="998"/>
      <c r="CC33" s="998"/>
      <c r="CD33" s="998"/>
      <c r="CE33" s="998"/>
      <c r="CF33" s="998"/>
      <c r="CG33" s="1019"/>
      <c r="CH33" s="994"/>
      <c r="CI33" s="995"/>
      <c r="CJ33" s="995"/>
      <c r="CK33" s="995"/>
      <c r="CL33" s="996"/>
      <c r="CM33" s="994"/>
      <c r="CN33" s="995"/>
      <c r="CO33" s="995"/>
      <c r="CP33" s="995"/>
      <c r="CQ33" s="996"/>
      <c r="CR33" s="994"/>
      <c r="CS33" s="995"/>
      <c r="CT33" s="995"/>
      <c r="CU33" s="995"/>
      <c r="CV33" s="996"/>
      <c r="CW33" s="994"/>
      <c r="CX33" s="995"/>
      <c r="CY33" s="995"/>
      <c r="CZ33" s="995"/>
      <c r="DA33" s="996"/>
      <c r="DB33" s="994"/>
      <c r="DC33" s="995"/>
      <c r="DD33" s="995"/>
      <c r="DE33" s="995"/>
      <c r="DF33" s="996"/>
      <c r="DG33" s="994"/>
      <c r="DH33" s="995"/>
      <c r="DI33" s="995"/>
      <c r="DJ33" s="995"/>
      <c r="DK33" s="996"/>
      <c r="DL33" s="994"/>
      <c r="DM33" s="995"/>
      <c r="DN33" s="995"/>
      <c r="DO33" s="995"/>
      <c r="DP33" s="996"/>
      <c r="DQ33" s="994"/>
      <c r="DR33" s="995"/>
      <c r="DS33" s="995"/>
      <c r="DT33" s="995"/>
      <c r="DU33" s="996"/>
      <c r="DV33" s="997"/>
      <c r="DW33" s="998"/>
      <c r="DX33" s="998"/>
      <c r="DY33" s="998"/>
      <c r="DZ33" s="999"/>
      <c r="EA33" s="230"/>
    </row>
    <row r="34" spans="1:131" ht="26.25" customHeight="1" x14ac:dyDescent="0.15">
      <c r="A34" s="242">
        <v>7</v>
      </c>
      <c r="B34" s="1035"/>
      <c r="C34" s="1036"/>
      <c r="D34" s="1036"/>
      <c r="E34" s="1036"/>
      <c r="F34" s="1036"/>
      <c r="G34" s="1036"/>
      <c r="H34" s="1036"/>
      <c r="I34" s="1036"/>
      <c r="J34" s="1036"/>
      <c r="K34" s="1036"/>
      <c r="L34" s="1036"/>
      <c r="M34" s="1036"/>
      <c r="N34" s="1036"/>
      <c r="O34" s="1036"/>
      <c r="P34" s="1037"/>
      <c r="Q34" s="1043"/>
      <c r="R34" s="1044"/>
      <c r="S34" s="1044"/>
      <c r="T34" s="1044"/>
      <c r="U34" s="1044"/>
      <c r="V34" s="1044"/>
      <c r="W34" s="1044"/>
      <c r="X34" s="1044"/>
      <c r="Y34" s="1044"/>
      <c r="Z34" s="1044"/>
      <c r="AA34" s="1044"/>
      <c r="AB34" s="1044"/>
      <c r="AC34" s="1044"/>
      <c r="AD34" s="1044"/>
      <c r="AE34" s="1045"/>
      <c r="AF34" s="1040"/>
      <c r="AG34" s="1041"/>
      <c r="AH34" s="1041"/>
      <c r="AI34" s="1041"/>
      <c r="AJ34" s="1042"/>
      <c r="AK34" s="985"/>
      <c r="AL34" s="976"/>
      <c r="AM34" s="976"/>
      <c r="AN34" s="976"/>
      <c r="AO34" s="976"/>
      <c r="AP34" s="976"/>
      <c r="AQ34" s="976"/>
      <c r="AR34" s="976"/>
      <c r="AS34" s="976"/>
      <c r="AT34" s="976"/>
      <c r="AU34" s="976"/>
      <c r="AV34" s="976"/>
      <c r="AW34" s="976"/>
      <c r="AX34" s="976"/>
      <c r="AY34" s="976"/>
      <c r="AZ34" s="1046"/>
      <c r="BA34" s="1046"/>
      <c r="BB34" s="1046"/>
      <c r="BC34" s="1046"/>
      <c r="BD34" s="1046"/>
      <c r="BE34" s="977"/>
      <c r="BF34" s="977"/>
      <c r="BG34" s="977"/>
      <c r="BH34" s="977"/>
      <c r="BI34" s="978"/>
      <c r="BJ34" s="232"/>
      <c r="BK34" s="232"/>
      <c r="BL34" s="232"/>
      <c r="BM34" s="232"/>
      <c r="BN34" s="232"/>
      <c r="BO34" s="241"/>
      <c r="BP34" s="241"/>
      <c r="BQ34" s="238">
        <v>28</v>
      </c>
      <c r="BR34" s="239"/>
      <c r="BS34" s="997"/>
      <c r="BT34" s="998"/>
      <c r="BU34" s="998"/>
      <c r="BV34" s="998"/>
      <c r="BW34" s="998"/>
      <c r="BX34" s="998"/>
      <c r="BY34" s="998"/>
      <c r="BZ34" s="998"/>
      <c r="CA34" s="998"/>
      <c r="CB34" s="998"/>
      <c r="CC34" s="998"/>
      <c r="CD34" s="998"/>
      <c r="CE34" s="998"/>
      <c r="CF34" s="998"/>
      <c r="CG34" s="1019"/>
      <c r="CH34" s="994"/>
      <c r="CI34" s="995"/>
      <c r="CJ34" s="995"/>
      <c r="CK34" s="995"/>
      <c r="CL34" s="996"/>
      <c r="CM34" s="994"/>
      <c r="CN34" s="995"/>
      <c r="CO34" s="995"/>
      <c r="CP34" s="995"/>
      <c r="CQ34" s="996"/>
      <c r="CR34" s="994"/>
      <c r="CS34" s="995"/>
      <c r="CT34" s="995"/>
      <c r="CU34" s="995"/>
      <c r="CV34" s="996"/>
      <c r="CW34" s="994"/>
      <c r="CX34" s="995"/>
      <c r="CY34" s="995"/>
      <c r="CZ34" s="995"/>
      <c r="DA34" s="996"/>
      <c r="DB34" s="994"/>
      <c r="DC34" s="995"/>
      <c r="DD34" s="995"/>
      <c r="DE34" s="995"/>
      <c r="DF34" s="996"/>
      <c r="DG34" s="994"/>
      <c r="DH34" s="995"/>
      <c r="DI34" s="995"/>
      <c r="DJ34" s="995"/>
      <c r="DK34" s="996"/>
      <c r="DL34" s="994"/>
      <c r="DM34" s="995"/>
      <c r="DN34" s="995"/>
      <c r="DO34" s="995"/>
      <c r="DP34" s="996"/>
      <c r="DQ34" s="994"/>
      <c r="DR34" s="995"/>
      <c r="DS34" s="995"/>
      <c r="DT34" s="995"/>
      <c r="DU34" s="996"/>
      <c r="DV34" s="997"/>
      <c r="DW34" s="998"/>
      <c r="DX34" s="998"/>
      <c r="DY34" s="998"/>
      <c r="DZ34" s="999"/>
      <c r="EA34" s="230"/>
    </row>
    <row r="35" spans="1:131" ht="26.25" customHeight="1" x14ac:dyDescent="0.15">
      <c r="A35" s="242">
        <v>8</v>
      </c>
      <c r="B35" s="1035"/>
      <c r="C35" s="1036"/>
      <c r="D35" s="1036"/>
      <c r="E35" s="1036"/>
      <c r="F35" s="1036"/>
      <c r="G35" s="1036"/>
      <c r="H35" s="1036"/>
      <c r="I35" s="1036"/>
      <c r="J35" s="1036"/>
      <c r="K35" s="1036"/>
      <c r="L35" s="1036"/>
      <c r="M35" s="1036"/>
      <c r="N35" s="1036"/>
      <c r="O35" s="1036"/>
      <c r="P35" s="1037"/>
      <c r="Q35" s="1043"/>
      <c r="R35" s="1044"/>
      <c r="S35" s="1044"/>
      <c r="T35" s="1044"/>
      <c r="U35" s="1044"/>
      <c r="V35" s="1044"/>
      <c r="W35" s="1044"/>
      <c r="X35" s="1044"/>
      <c r="Y35" s="1044"/>
      <c r="Z35" s="1044"/>
      <c r="AA35" s="1044"/>
      <c r="AB35" s="1044"/>
      <c r="AC35" s="1044"/>
      <c r="AD35" s="1044"/>
      <c r="AE35" s="1045"/>
      <c r="AF35" s="1040"/>
      <c r="AG35" s="1041"/>
      <c r="AH35" s="1041"/>
      <c r="AI35" s="1041"/>
      <c r="AJ35" s="1042"/>
      <c r="AK35" s="985"/>
      <c r="AL35" s="976"/>
      <c r="AM35" s="976"/>
      <c r="AN35" s="976"/>
      <c r="AO35" s="976"/>
      <c r="AP35" s="976"/>
      <c r="AQ35" s="976"/>
      <c r="AR35" s="976"/>
      <c r="AS35" s="976"/>
      <c r="AT35" s="976"/>
      <c r="AU35" s="976"/>
      <c r="AV35" s="976"/>
      <c r="AW35" s="976"/>
      <c r="AX35" s="976"/>
      <c r="AY35" s="976"/>
      <c r="AZ35" s="1046"/>
      <c r="BA35" s="1046"/>
      <c r="BB35" s="1046"/>
      <c r="BC35" s="1046"/>
      <c r="BD35" s="1046"/>
      <c r="BE35" s="977"/>
      <c r="BF35" s="977"/>
      <c r="BG35" s="977"/>
      <c r="BH35" s="977"/>
      <c r="BI35" s="978"/>
      <c r="BJ35" s="232"/>
      <c r="BK35" s="232"/>
      <c r="BL35" s="232"/>
      <c r="BM35" s="232"/>
      <c r="BN35" s="232"/>
      <c r="BO35" s="241"/>
      <c r="BP35" s="241"/>
      <c r="BQ35" s="238">
        <v>29</v>
      </c>
      <c r="BR35" s="239"/>
      <c r="BS35" s="997"/>
      <c r="BT35" s="998"/>
      <c r="BU35" s="998"/>
      <c r="BV35" s="998"/>
      <c r="BW35" s="998"/>
      <c r="BX35" s="998"/>
      <c r="BY35" s="998"/>
      <c r="BZ35" s="998"/>
      <c r="CA35" s="998"/>
      <c r="CB35" s="998"/>
      <c r="CC35" s="998"/>
      <c r="CD35" s="998"/>
      <c r="CE35" s="998"/>
      <c r="CF35" s="998"/>
      <c r="CG35" s="1019"/>
      <c r="CH35" s="994"/>
      <c r="CI35" s="995"/>
      <c r="CJ35" s="995"/>
      <c r="CK35" s="995"/>
      <c r="CL35" s="996"/>
      <c r="CM35" s="994"/>
      <c r="CN35" s="995"/>
      <c r="CO35" s="995"/>
      <c r="CP35" s="995"/>
      <c r="CQ35" s="996"/>
      <c r="CR35" s="994"/>
      <c r="CS35" s="995"/>
      <c r="CT35" s="995"/>
      <c r="CU35" s="995"/>
      <c r="CV35" s="996"/>
      <c r="CW35" s="994"/>
      <c r="CX35" s="995"/>
      <c r="CY35" s="995"/>
      <c r="CZ35" s="995"/>
      <c r="DA35" s="996"/>
      <c r="DB35" s="994"/>
      <c r="DC35" s="995"/>
      <c r="DD35" s="995"/>
      <c r="DE35" s="995"/>
      <c r="DF35" s="996"/>
      <c r="DG35" s="994"/>
      <c r="DH35" s="995"/>
      <c r="DI35" s="995"/>
      <c r="DJ35" s="995"/>
      <c r="DK35" s="996"/>
      <c r="DL35" s="994"/>
      <c r="DM35" s="995"/>
      <c r="DN35" s="995"/>
      <c r="DO35" s="995"/>
      <c r="DP35" s="996"/>
      <c r="DQ35" s="994"/>
      <c r="DR35" s="995"/>
      <c r="DS35" s="995"/>
      <c r="DT35" s="995"/>
      <c r="DU35" s="996"/>
      <c r="DV35" s="997"/>
      <c r="DW35" s="998"/>
      <c r="DX35" s="998"/>
      <c r="DY35" s="998"/>
      <c r="DZ35" s="999"/>
      <c r="EA35" s="230"/>
    </row>
    <row r="36" spans="1:131" ht="26.25" customHeight="1" x14ac:dyDescent="0.15">
      <c r="A36" s="242">
        <v>9</v>
      </c>
      <c r="B36" s="1035"/>
      <c r="C36" s="1036"/>
      <c r="D36" s="1036"/>
      <c r="E36" s="1036"/>
      <c r="F36" s="1036"/>
      <c r="G36" s="1036"/>
      <c r="H36" s="1036"/>
      <c r="I36" s="1036"/>
      <c r="J36" s="1036"/>
      <c r="K36" s="1036"/>
      <c r="L36" s="1036"/>
      <c r="M36" s="1036"/>
      <c r="N36" s="1036"/>
      <c r="O36" s="1036"/>
      <c r="P36" s="1037"/>
      <c r="Q36" s="1043"/>
      <c r="R36" s="1044"/>
      <c r="S36" s="1044"/>
      <c r="T36" s="1044"/>
      <c r="U36" s="1044"/>
      <c r="V36" s="1044"/>
      <c r="W36" s="1044"/>
      <c r="X36" s="1044"/>
      <c r="Y36" s="1044"/>
      <c r="Z36" s="1044"/>
      <c r="AA36" s="1044"/>
      <c r="AB36" s="1044"/>
      <c r="AC36" s="1044"/>
      <c r="AD36" s="1044"/>
      <c r="AE36" s="1045"/>
      <c r="AF36" s="1040"/>
      <c r="AG36" s="1041"/>
      <c r="AH36" s="1041"/>
      <c r="AI36" s="1041"/>
      <c r="AJ36" s="1042"/>
      <c r="AK36" s="985"/>
      <c r="AL36" s="976"/>
      <c r="AM36" s="976"/>
      <c r="AN36" s="976"/>
      <c r="AO36" s="976"/>
      <c r="AP36" s="976"/>
      <c r="AQ36" s="976"/>
      <c r="AR36" s="976"/>
      <c r="AS36" s="976"/>
      <c r="AT36" s="976"/>
      <c r="AU36" s="976"/>
      <c r="AV36" s="976"/>
      <c r="AW36" s="976"/>
      <c r="AX36" s="976"/>
      <c r="AY36" s="976"/>
      <c r="AZ36" s="1046"/>
      <c r="BA36" s="1046"/>
      <c r="BB36" s="1046"/>
      <c r="BC36" s="1046"/>
      <c r="BD36" s="1046"/>
      <c r="BE36" s="977"/>
      <c r="BF36" s="977"/>
      <c r="BG36" s="977"/>
      <c r="BH36" s="977"/>
      <c r="BI36" s="978"/>
      <c r="BJ36" s="232"/>
      <c r="BK36" s="232"/>
      <c r="BL36" s="232"/>
      <c r="BM36" s="232"/>
      <c r="BN36" s="232"/>
      <c r="BO36" s="241"/>
      <c r="BP36" s="241"/>
      <c r="BQ36" s="238">
        <v>30</v>
      </c>
      <c r="BR36" s="239"/>
      <c r="BS36" s="997"/>
      <c r="BT36" s="998"/>
      <c r="BU36" s="998"/>
      <c r="BV36" s="998"/>
      <c r="BW36" s="998"/>
      <c r="BX36" s="998"/>
      <c r="BY36" s="998"/>
      <c r="BZ36" s="998"/>
      <c r="CA36" s="998"/>
      <c r="CB36" s="998"/>
      <c r="CC36" s="998"/>
      <c r="CD36" s="998"/>
      <c r="CE36" s="998"/>
      <c r="CF36" s="998"/>
      <c r="CG36" s="1019"/>
      <c r="CH36" s="994"/>
      <c r="CI36" s="995"/>
      <c r="CJ36" s="995"/>
      <c r="CK36" s="995"/>
      <c r="CL36" s="996"/>
      <c r="CM36" s="994"/>
      <c r="CN36" s="995"/>
      <c r="CO36" s="995"/>
      <c r="CP36" s="995"/>
      <c r="CQ36" s="996"/>
      <c r="CR36" s="994"/>
      <c r="CS36" s="995"/>
      <c r="CT36" s="995"/>
      <c r="CU36" s="995"/>
      <c r="CV36" s="996"/>
      <c r="CW36" s="994"/>
      <c r="CX36" s="995"/>
      <c r="CY36" s="995"/>
      <c r="CZ36" s="995"/>
      <c r="DA36" s="996"/>
      <c r="DB36" s="994"/>
      <c r="DC36" s="995"/>
      <c r="DD36" s="995"/>
      <c r="DE36" s="995"/>
      <c r="DF36" s="996"/>
      <c r="DG36" s="994"/>
      <c r="DH36" s="995"/>
      <c r="DI36" s="995"/>
      <c r="DJ36" s="995"/>
      <c r="DK36" s="996"/>
      <c r="DL36" s="994"/>
      <c r="DM36" s="995"/>
      <c r="DN36" s="995"/>
      <c r="DO36" s="995"/>
      <c r="DP36" s="996"/>
      <c r="DQ36" s="994"/>
      <c r="DR36" s="995"/>
      <c r="DS36" s="995"/>
      <c r="DT36" s="995"/>
      <c r="DU36" s="996"/>
      <c r="DV36" s="997"/>
      <c r="DW36" s="998"/>
      <c r="DX36" s="998"/>
      <c r="DY36" s="998"/>
      <c r="DZ36" s="999"/>
      <c r="EA36" s="230"/>
    </row>
    <row r="37" spans="1:131" ht="26.25" customHeight="1" x14ac:dyDescent="0.15">
      <c r="A37" s="242">
        <v>10</v>
      </c>
      <c r="B37" s="1035"/>
      <c r="C37" s="1036"/>
      <c r="D37" s="1036"/>
      <c r="E37" s="1036"/>
      <c r="F37" s="1036"/>
      <c r="G37" s="1036"/>
      <c r="H37" s="1036"/>
      <c r="I37" s="1036"/>
      <c r="J37" s="1036"/>
      <c r="K37" s="1036"/>
      <c r="L37" s="1036"/>
      <c r="M37" s="1036"/>
      <c r="N37" s="1036"/>
      <c r="O37" s="1036"/>
      <c r="P37" s="1037"/>
      <c r="Q37" s="1043"/>
      <c r="R37" s="1044"/>
      <c r="S37" s="1044"/>
      <c r="T37" s="1044"/>
      <c r="U37" s="1044"/>
      <c r="V37" s="1044"/>
      <c r="W37" s="1044"/>
      <c r="X37" s="1044"/>
      <c r="Y37" s="1044"/>
      <c r="Z37" s="1044"/>
      <c r="AA37" s="1044"/>
      <c r="AB37" s="1044"/>
      <c r="AC37" s="1044"/>
      <c r="AD37" s="1044"/>
      <c r="AE37" s="1045"/>
      <c r="AF37" s="1040"/>
      <c r="AG37" s="1041"/>
      <c r="AH37" s="1041"/>
      <c r="AI37" s="1041"/>
      <c r="AJ37" s="1042"/>
      <c r="AK37" s="985"/>
      <c r="AL37" s="976"/>
      <c r="AM37" s="976"/>
      <c r="AN37" s="976"/>
      <c r="AO37" s="976"/>
      <c r="AP37" s="976"/>
      <c r="AQ37" s="976"/>
      <c r="AR37" s="976"/>
      <c r="AS37" s="976"/>
      <c r="AT37" s="976"/>
      <c r="AU37" s="976"/>
      <c r="AV37" s="976"/>
      <c r="AW37" s="976"/>
      <c r="AX37" s="976"/>
      <c r="AY37" s="976"/>
      <c r="AZ37" s="1046"/>
      <c r="BA37" s="1046"/>
      <c r="BB37" s="1046"/>
      <c r="BC37" s="1046"/>
      <c r="BD37" s="1046"/>
      <c r="BE37" s="977"/>
      <c r="BF37" s="977"/>
      <c r="BG37" s="977"/>
      <c r="BH37" s="977"/>
      <c r="BI37" s="978"/>
      <c r="BJ37" s="232"/>
      <c r="BK37" s="232"/>
      <c r="BL37" s="232"/>
      <c r="BM37" s="232"/>
      <c r="BN37" s="232"/>
      <c r="BO37" s="241"/>
      <c r="BP37" s="241"/>
      <c r="BQ37" s="238">
        <v>31</v>
      </c>
      <c r="BR37" s="239"/>
      <c r="BS37" s="997"/>
      <c r="BT37" s="998"/>
      <c r="BU37" s="998"/>
      <c r="BV37" s="998"/>
      <c r="BW37" s="998"/>
      <c r="BX37" s="998"/>
      <c r="BY37" s="998"/>
      <c r="BZ37" s="998"/>
      <c r="CA37" s="998"/>
      <c r="CB37" s="998"/>
      <c r="CC37" s="998"/>
      <c r="CD37" s="998"/>
      <c r="CE37" s="998"/>
      <c r="CF37" s="998"/>
      <c r="CG37" s="1019"/>
      <c r="CH37" s="994"/>
      <c r="CI37" s="995"/>
      <c r="CJ37" s="995"/>
      <c r="CK37" s="995"/>
      <c r="CL37" s="996"/>
      <c r="CM37" s="994"/>
      <c r="CN37" s="995"/>
      <c r="CO37" s="995"/>
      <c r="CP37" s="995"/>
      <c r="CQ37" s="996"/>
      <c r="CR37" s="994"/>
      <c r="CS37" s="995"/>
      <c r="CT37" s="995"/>
      <c r="CU37" s="995"/>
      <c r="CV37" s="996"/>
      <c r="CW37" s="994"/>
      <c r="CX37" s="995"/>
      <c r="CY37" s="995"/>
      <c r="CZ37" s="995"/>
      <c r="DA37" s="996"/>
      <c r="DB37" s="994"/>
      <c r="DC37" s="995"/>
      <c r="DD37" s="995"/>
      <c r="DE37" s="995"/>
      <c r="DF37" s="996"/>
      <c r="DG37" s="994"/>
      <c r="DH37" s="995"/>
      <c r="DI37" s="995"/>
      <c r="DJ37" s="995"/>
      <c r="DK37" s="996"/>
      <c r="DL37" s="994"/>
      <c r="DM37" s="995"/>
      <c r="DN37" s="995"/>
      <c r="DO37" s="995"/>
      <c r="DP37" s="996"/>
      <c r="DQ37" s="994"/>
      <c r="DR37" s="995"/>
      <c r="DS37" s="995"/>
      <c r="DT37" s="995"/>
      <c r="DU37" s="996"/>
      <c r="DV37" s="997"/>
      <c r="DW37" s="998"/>
      <c r="DX37" s="998"/>
      <c r="DY37" s="998"/>
      <c r="DZ37" s="999"/>
      <c r="EA37" s="230"/>
    </row>
    <row r="38" spans="1:131" ht="26.25" customHeight="1" x14ac:dyDescent="0.15">
      <c r="A38" s="242">
        <v>11</v>
      </c>
      <c r="B38" s="1035"/>
      <c r="C38" s="1036"/>
      <c r="D38" s="1036"/>
      <c r="E38" s="1036"/>
      <c r="F38" s="1036"/>
      <c r="G38" s="1036"/>
      <c r="H38" s="1036"/>
      <c r="I38" s="1036"/>
      <c r="J38" s="1036"/>
      <c r="K38" s="1036"/>
      <c r="L38" s="1036"/>
      <c r="M38" s="1036"/>
      <c r="N38" s="1036"/>
      <c r="O38" s="1036"/>
      <c r="P38" s="1037"/>
      <c r="Q38" s="1043"/>
      <c r="R38" s="1044"/>
      <c r="S38" s="1044"/>
      <c r="T38" s="1044"/>
      <c r="U38" s="1044"/>
      <c r="V38" s="1044"/>
      <c r="W38" s="1044"/>
      <c r="X38" s="1044"/>
      <c r="Y38" s="1044"/>
      <c r="Z38" s="1044"/>
      <c r="AA38" s="1044"/>
      <c r="AB38" s="1044"/>
      <c r="AC38" s="1044"/>
      <c r="AD38" s="1044"/>
      <c r="AE38" s="1045"/>
      <c r="AF38" s="1040"/>
      <c r="AG38" s="1041"/>
      <c r="AH38" s="1041"/>
      <c r="AI38" s="1041"/>
      <c r="AJ38" s="1042"/>
      <c r="AK38" s="985"/>
      <c r="AL38" s="976"/>
      <c r="AM38" s="976"/>
      <c r="AN38" s="976"/>
      <c r="AO38" s="976"/>
      <c r="AP38" s="976"/>
      <c r="AQ38" s="976"/>
      <c r="AR38" s="976"/>
      <c r="AS38" s="976"/>
      <c r="AT38" s="976"/>
      <c r="AU38" s="976"/>
      <c r="AV38" s="976"/>
      <c r="AW38" s="976"/>
      <c r="AX38" s="976"/>
      <c r="AY38" s="976"/>
      <c r="AZ38" s="1046"/>
      <c r="BA38" s="1046"/>
      <c r="BB38" s="1046"/>
      <c r="BC38" s="1046"/>
      <c r="BD38" s="1046"/>
      <c r="BE38" s="977"/>
      <c r="BF38" s="977"/>
      <c r="BG38" s="977"/>
      <c r="BH38" s="977"/>
      <c r="BI38" s="978"/>
      <c r="BJ38" s="232"/>
      <c r="BK38" s="232"/>
      <c r="BL38" s="232"/>
      <c r="BM38" s="232"/>
      <c r="BN38" s="232"/>
      <c r="BO38" s="241"/>
      <c r="BP38" s="241"/>
      <c r="BQ38" s="238">
        <v>32</v>
      </c>
      <c r="BR38" s="239"/>
      <c r="BS38" s="997"/>
      <c r="BT38" s="998"/>
      <c r="BU38" s="998"/>
      <c r="BV38" s="998"/>
      <c r="BW38" s="998"/>
      <c r="BX38" s="998"/>
      <c r="BY38" s="998"/>
      <c r="BZ38" s="998"/>
      <c r="CA38" s="998"/>
      <c r="CB38" s="998"/>
      <c r="CC38" s="998"/>
      <c r="CD38" s="998"/>
      <c r="CE38" s="998"/>
      <c r="CF38" s="998"/>
      <c r="CG38" s="1019"/>
      <c r="CH38" s="994"/>
      <c r="CI38" s="995"/>
      <c r="CJ38" s="995"/>
      <c r="CK38" s="995"/>
      <c r="CL38" s="996"/>
      <c r="CM38" s="994"/>
      <c r="CN38" s="995"/>
      <c r="CO38" s="995"/>
      <c r="CP38" s="995"/>
      <c r="CQ38" s="996"/>
      <c r="CR38" s="994"/>
      <c r="CS38" s="995"/>
      <c r="CT38" s="995"/>
      <c r="CU38" s="995"/>
      <c r="CV38" s="996"/>
      <c r="CW38" s="994"/>
      <c r="CX38" s="995"/>
      <c r="CY38" s="995"/>
      <c r="CZ38" s="995"/>
      <c r="DA38" s="996"/>
      <c r="DB38" s="994"/>
      <c r="DC38" s="995"/>
      <c r="DD38" s="995"/>
      <c r="DE38" s="995"/>
      <c r="DF38" s="996"/>
      <c r="DG38" s="994"/>
      <c r="DH38" s="995"/>
      <c r="DI38" s="995"/>
      <c r="DJ38" s="995"/>
      <c r="DK38" s="996"/>
      <c r="DL38" s="994"/>
      <c r="DM38" s="995"/>
      <c r="DN38" s="995"/>
      <c r="DO38" s="995"/>
      <c r="DP38" s="996"/>
      <c r="DQ38" s="994"/>
      <c r="DR38" s="995"/>
      <c r="DS38" s="995"/>
      <c r="DT38" s="995"/>
      <c r="DU38" s="996"/>
      <c r="DV38" s="997"/>
      <c r="DW38" s="998"/>
      <c r="DX38" s="998"/>
      <c r="DY38" s="998"/>
      <c r="DZ38" s="999"/>
      <c r="EA38" s="230"/>
    </row>
    <row r="39" spans="1:131" ht="26.25" customHeight="1" x14ac:dyDescent="0.15">
      <c r="A39" s="242">
        <v>12</v>
      </c>
      <c r="B39" s="1035"/>
      <c r="C39" s="1036"/>
      <c r="D39" s="1036"/>
      <c r="E39" s="1036"/>
      <c r="F39" s="1036"/>
      <c r="G39" s="1036"/>
      <c r="H39" s="1036"/>
      <c r="I39" s="1036"/>
      <c r="J39" s="1036"/>
      <c r="K39" s="1036"/>
      <c r="L39" s="1036"/>
      <c r="M39" s="1036"/>
      <c r="N39" s="1036"/>
      <c r="O39" s="1036"/>
      <c r="P39" s="1037"/>
      <c r="Q39" s="1043"/>
      <c r="R39" s="1044"/>
      <c r="S39" s="1044"/>
      <c r="T39" s="1044"/>
      <c r="U39" s="1044"/>
      <c r="V39" s="1044"/>
      <c r="W39" s="1044"/>
      <c r="X39" s="1044"/>
      <c r="Y39" s="1044"/>
      <c r="Z39" s="1044"/>
      <c r="AA39" s="1044"/>
      <c r="AB39" s="1044"/>
      <c r="AC39" s="1044"/>
      <c r="AD39" s="1044"/>
      <c r="AE39" s="1045"/>
      <c r="AF39" s="1040"/>
      <c r="AG39" s="1041"/>
      <c r="AH39" s="1041"/>
      <c r="AI39" s="1041"/>
      <c r="AJ39" s="1042"/>
      <c r="AK39" s="985"/>
      <c r="AL39" s="976"/>
      <c r="AM39" s="976"/>
      <c r="AN39" s="976"/>
      <c r="AO39" s="976"/>
      <c r="AP39" s="976"/>
      <c r="AQ39" s="976"/>
      <c r="AR39" s="976"/>
      <c r="AS39" s="976"/>
      <c r="AT39" s="976"/>
      <c r="AU39" s="976"/>
      <c r="AV39" s="976"/>
      <c r="AW39" s="976"/>
      <c r="AX39" s="976"/>
      <c r="AY39" s="976"/>
      <c r="AZ39" s="1046"/>
      <c r="BA39" s="1046"/>
      <c r="BB39" s="1046"/>
      <c r="BC39" s="1046"/>
      <c r="BD39" s="1046"/>
      <c r="BE39" s="977"/>
      <c r="BF39" s="977"/>
      <c r="BG39" s="977"/>
      <c r="BH39" s="977"/>
      <c r="BI39" s="978"/>
      <c r="BJ39" s="232"/>
      <c r="BK39" s="232"/>
      <c r="BL39" s="232"/>
      <c r="BM39" s="232"/>
      <c r="BN39" s="232"/>
      <c r="BO39" s="241"/>
      <c r="BP39" s="241"/>
      <c r="BQ39" s="238">
        <v>33</v>
      </c>
      <c r="BR39" s="239"/>
      <c r="BS39" s="997"/>
      <c r="BT39" s="998"/>
      <c r="BU39" s="998"/>
      <c r="BV39" s="998"/>
      <c r="BW39" s="998"/>
      <c r="BX39" s="998"/>
      <c r="BY39" s="998"/>
      <c r="BZ39" s="998"/>
      <c r="CA39" s="998"/>
      <c r="CB39" s="998"/>
      <c r="CC39" s="998"/>
      <c r="CD39" s="998"/>
      <c r="CE39" s="998"/>
      <c r="CF39" s="998"/>
      <c r="CG39" s="1019"/>
      <c r="CH39" s="994"/>
      <c r="CI39" s="995"/>
      <c r="CJ39" s="995"/>
      <c r="CK39" s="995"/>
      <c r="CL39" s="996"/>
      <c r="CM39" s="994"/>
      <c r="CN39" s="995"/>
      <c r="CO39" s="995"/>
      <c r="CP39" s="995"/>
      <c r="CQ39" s="996"/>
      <c r="CR39" s="994"/>
      <c r="CS39" s="995"/>
      <c r="CT39" s="995"/>
      <c r="CU39" s="995"/>
      <c r="CV39" s="996"/>
      <c r="CW39" s="994"/>
      <c r="CX39" s="995"/>
      <c r="CY39" s="995"/>
      <c r="CZ39" s="995"/>
      <c r="DA39" s="996"/>
      <c r="DB39" s="994"/>
      <c r="DC39" s="995"/>
      <c r="DD39" s="995"/>
      <c r="DE39" s="995"/>
      <c r="DF39" s="996"/>
      <c r="DG39" s="994"/>
      <c r="DH39" s="995"/>
      <c r="DI39" s="995"/>
      <c r="DJ39" s="995"/>
      <c r="DK39" s="996"/>
      <c r="DL39" s="994"/>
      <c r="DM39" s="995"/>
      <c r="DN39" s="995"/>
      <c r="DO39" s="995"/>
      <c r="DP39" s="996"/>
      <c r="DQ39" s="994"/>
      <c r="DR39" s="995"/>
      <c r="DS39" s="995"/>
      <c r="DT39" s="995"/>
      <c r="DU39" s="996"/>
      <c r="DV39" s="997"/>
      <c r="DW39" s="998"/>
      <c r="DX39" s="998"/>
      <c r="DY39" s="998"/>
      <c r="DZ39" s="999"/>
      <c r="EA39" s="230"/>
    </row>
    <row r="40" spans="1:131" ht="26.25" customHeight="1" x14ac:dyDescent="0.15">
      <c r="A40" s="238">
        <v>13</v>
      </c>
      <c r="B40" s="1035"/>
      <c r="C40" s="1036"/>
      <c r="D40" s="1036"/>
      <c r="E40" s="1036"/>
      <c r="F40" s="1036"/>
      <c r="G40" s="1036"/>
      <c r="H40" s="1036"/>
      <c r="I40" s="1036"/>
      <c r="J40" s="1036"/>
      <c r="K40" s="1036"/>
      <c r="L40" s="1036"/>
      <c r="M40" s="1036"/>
      <c r="N40" s="1036"/>
      <c r="O40" s="1036"/>
      <c r="P40" s="1037"/>
      <c r="Q40" s="1043"/>
      <c r="R40" s="1044"/>
      <c r="S40" s="1044"/>
      <c r="T40" s="1044"/>
      <c r="U40" s="1044"/>
      <c r="V40" s="1044"/>
      <c r="W40" s="1044"/>
      <c r="X40" s="1044"/>
      <c r="Y40" s="1044"/>
      <c r="Z40" s="1044"/>
      <c r="AA40" s="1044"/>
      <c r="AB40" s="1044"/>
      <c r="AC40" s="1044"/>
      <c r="AD40" s="1044"/>
      <c r="AE40" s="1045"/>
      <c r="AF40" s="1040"/>
      <c r="AG40" s="1041"/>
      <c r="AH40" s="1041"/>
      <c r="AI40" s="1041"/>
      <c r="AJ40" s="1042"/>
      <c r="AK40" s="985"/>
      <c r="AL40" s="976"/>
      <c r="AM40" s="976"/>
      <c r="AN40" s="976"/>
      <c r="AO40" s="976"/>
      <c r="AP40" s="976"/>
      <c r="AQ40" s="976"/>
      <c r="AR40" s="976"/>
      <c r="AS40" s="976"/>
      <c r="AT40" s="976"/>
      <c r="AU40" s="976"/>
      <c r="AV40" s="976"/>
      <c r="AW40" s="976"/>
      <c r="AX40" s="976"/>
      <c r="AY40" s="976"/>
      <c r="AZ40" s="1046"/>
      <c r="BA40" s="1046"/>
      <c r="BB40" s="1046"/>
      <c r="BC40" s="1046"/>
      <c r="BD40" s="1046"/>
      <c r="BE40" s="977"/>
      <c r="BF40" s="977"/>
      <c r="BG40" s="977"/>
      <c r="BH40" s="977"/>
      <c r="BI40" s="978"/>
      <c r="BJ40" s="232"/>
      <c r="BK40" s="232"/>
      <c r="BL40" s="232"/>
      <c r="BM40" s="232"/>
      <c r="BN40" s="232"/>
      <c r="BO40" s="241"/>
      <c r="BP40" s="241"/>
      <c r="BQ40" s="238">
        <v>34</v>
      </c>
      <c r="BR40" s="239"/>
      <c r="BS40" s="997"/>
      <c r="BT40" s="998"/>
      <c r="BU40" s="998"/>
      <c r="BV40" s="998"/>
      <c r="BW40" s="998"/>
      <c r="BX40" s="998"/>
      <c r="BY40" s="998"/>
      <c r="BZ40" s="998"/>
      <c r="CA40" s="998"/>
      <c r="CB40" s="998"/>
      <c r="CC40" s="998"/>
      <c r="CD40" s="998"/>
      <c r="CE40" s="998"/>
      <c r="CF40" s="998"/>
      <c r="CG40" s="1019"/>
      <c r="CH40" s="994"/>
      <c r="CI40" s="995"/>
      <c r="CJ40" s="995"/>
      <c r="CK40" s="995"/>
      <c r="CL40" s="996"/>
      <c r="CM40" s="994"/>
      <c r="CN40" s="995"/>
      <c r="CO40" s="995"/>
      <c r="CP40" s="995"/>
      <c r="CQ40" s="996"/>
      <c r="CR40" s="994"/>
      <c r="CS40" s="995"/>
      <c r="CT40" s="995"/>
      <c r="CU40" s="995"/>
      <c r="CV40" s="996"/>
      <c r="CW40" s="994"/>
      <c r="CX40" s="995"/>
      <c r="CY40" s="995"/>
      <c r="CZ40" s="995"/>
      <c r="DA40" s="996"/>
      <c r="DB40" s="994"/>
      <c r="DC40" s="995"/>
      <c r="DD40" s="995"/>
      <c r="DE40" s="995"/>
      <c r="DF40" s="996"/>
      <c r="DG40" s="994"/>
      <c r="DH40" s="995"/>
      <c r="DI40" s="995"/>
      <c r="DJ40" s="995"/>
      <c r="DK40" s="996"/>
      <c r="DL40" s="994"/>
      <c r="DM40" s="995"/>
      <c r="DN40" s="995"/>
      <c r="DO40" s="995"/>
      <c r="DP40" s="996"/>
      <c r="DQ40" s="994"/>
      <c r="DR40" s="995"/>
      <c r="DS40" s="995"/>
      <c r="DT40" s="995"/>
      <c r="DU40" s="996"/>
      <c r="DV40" s="997"/>
      <c r="DW40" s="998"/>
      <c r="DX40" s="998"/>
      <c r="DY40" s="998"/>
      <c r="DZ40" s="999"/>
      <c r="EA40" s="230"/>
    </row>
    <row r="41" spans="1:131" ht="26.25" customHeight="1" x14ac:dyDescent="0.15">
      <c r="A41" s="238">
        <v>14</v>
      </c>
      <c r="B41" s="1035"/>
      <c r="C41" s="1036"/>
      <c r="D41" s="1036"/>
      <c r="E41" s="1036"/>
      <c r="F41" s="1036"/>
      <c r="G41" s="1036"/>
      <c r="H41" s="1036"/>
      <c r="I41" s="1036"/>
      <c r="J41" s="1036"/>
      <c r="K41" s="1036"/>
      <c r="L41" s="1036"/>
      <c r="M41" s="1036"/>
      <c r="N41" s="1036"/>
      <c r="O41" s="1036"/>
      <c r="P41" s="1037"/>
      <c r="Q41" s="1043"/>
      <c r="R41" s="1044"/>
      <c r="S41" s="1044"/>
      <c r="T41" s="1044"/>
      <c r="U41" s="1044"/>
      <c r="V41" s="1044"/>
      <c r="W41" s="1044"/>
      <c r="X41" s="1044"/>
      <c r="Y41" s="1044"/>
      <c r="Z41" s="1044"/>
      <c r="AA41" s="1044"/>
      <c r="AB41" s="1044"/>
      <c r="AC41" s="1044"/>
      <c r="AD41" s="1044"/>
      <c r="AE41" s="1045"/>
      <c r="AF41" s="1040"/>
      <c r="AG41" s="1041"/>
      <c r="AH41" s="1041"/>
      <c r="AI41" s="1041"/>
      <c r="AJ41" s="1042"/>
      <c r="AK41" s="985"/>
      <c r="AL41" s="976"/>
      <c r="AM41" s="976"/>
      <c r="AN41" s="976"/>
      <c r="AO41" s="976"/>
      <c r="AP41" s="976"/>
      <c r="AQ41" s="976"/>
      <c r="AR41" s="976"/>
      <c r="AS41" s="976"/>
      <c r="AT41" s="976"/>
      <c r="AU41" s="976"/>
      <c r="AV41" s="976"/>
      <c r="AW41" s="976"/>
      <c r="AX41" s="976"/>
      <c r="AY41" s="976"/>
      <c r="AZ41" s="1046"/>
      <c r="BA41" s="1046"/>
      <c r="BB41" s="1046"/>
      <c r="BC41" s="1046"/>
      <c r="BD41" s="1046"/>
      <c r="BE41" s="977"/>
      <c r="BF41" s="977"/>
      <c r="BG41" s="977"/>
      <c r="BH41" s="977"/>
      <c r="BI41" s="978"/>
      <c r="BJ41" s="232"/>
      <c r="BK41" s="232"/>
      <c r="BL41" s="232"/>
      <c r="BM41" s="232"/>
      <c r="BN41" s="232"/>
      <c r="BO41" s="241"/>
      <c r="BP41" s="241"/>
      <c r="BQ41" s="238">
        <v>35</v>
      </c>
      <c r="BR41" s="239"/>
      <c r="BS41" s="997"/>
      <c r="BT41" s="998"/>
      <c r="BU41" s="998"/>
      <c r="BV41" s="998"/>
      <c r="BW41" s="998"/>
      <c r="BX41" s="998"/>
      <c r="BY41" s="998"/>
      <c r="BZ41" s="998"/>
      <c r="CA41" s="998"/>
      <c r="CB41" s="998"/>
      <c r="CC41" s="998"/>
      <c r="CD41" s="998"/>
      <c r="CE41" s="998"/>
      <c r="CF41" s="998"/>
      <c r="CG41" s="1019"/>
      <c r="CH41" s="994"/>
      <c r="CI41" s="995"/>
      <c r="CJ41" s="995"/>
      <c r="CK41" s="995"/>
      <c r="CL41" s="996"/>
      <c r="CM41" s="994"/>
      <c r="CN41" s="995"/>
      <c r="CO41" s="995"/>
      <c r="CP41" s="995"/>
      <c r="CQ41" s="996"/>
      <c r="CR41" s="994"/>
      <c r="CS41" s="995"/>
      <c r="CT41" s="995"/>
      <c r="CU41" s="995"/>
      <c r="CV41" s="996"/>
      <c r="CW41" s="994"/>
      <c r="CX41" s="995"/>
      <c r="CY41" s="995"/>
      <c r="CZ41" s="995"/>
      <c r="DA41" s="996"/>
      <c r="DB41" s="994"/>
      <c r="DC41" s="995"/>
      <c r="DD41" s="995"/>
      <c r="DE41" s="995"/>
      <c r="DF41" s="996"/>
      <c r="DG41" s="994"/>
      <c r="DH41" s="995"/>
      <c r="DI41" s="995"/>
      <c r="DJ41" s="995"/>
      <c r="DK41" s="996"/>
      <c r="DL41" s="994"/>
      <c r="DM41" s="995"/>
      <c r="DN41" s="995"/>
      <c r="DO41" s="995"/>
      <c r="DP41" s="996"/>
      <c r="DQ41" s="994"/>
      <c r="DR41" s="995"/>
      <c r="DS41" s="995"/>
      <c r="DT41" s="995"/>
      <c r="DU41" s="996"/>
      <c r="DV41" s="997"/>
      <c r="DW41" s="998"/>
      <c r="DX41" s="998"/>
      <c r="DY41" s="998"/>
      <c r="DZ41" s="999"/>
      <c r="EA41" s="230"/>
    </row>
    <row r="42" spans="1:131" ht="26.25" customHeight="1" x14ac:dyDescent="0.15">
      <c r="A42" s="238">
        <v>15</v>
      </c>
      <c r="B42" s="1035"/>
      <c r="C42" s="1036"/>
      <c r="D42" s="1036"/>
      <c r="E42" s="1036"/>
      <c r="F42" s="1036"/>
      <c r="G42" s="1036"/>
      <c r="H42" s="1036"/>
      <c r="I42" s="1036"/>
      <c r="J42" s="1036"/>
      <c r="K42" s="1036"/>
      <c r="L42" s="1036"/>
      <c r="M42" s="1036"/>
      <c r="N42" s="1036"/>
      <c r="O42" s="1036"/>
      <c r="P42" s="1037"/>
      <c r="Q42" s="1043"/>
      <c r="R42" s="1044"/>
      <c r="S42" s="1044"/>
      <c r="T42" s="1044"/>
      <c r="U42" s="1044"/>
      <c r="V42" s="1044"/>
      <c r="W42" s="1044"/>
      <c r="X42" s="1044"/>
      <c r="Y42" s="1044"/>
      <c r="Z42" s="1044"/>
      <c r="AA42" s="1044"/>
      <c r="AB42" s="1044"/>
      <c r="AC42" s="1044"/>
      <c r="AD42" s="1044"/>
      <c r="AE42" s="1045"/>
      <c r="AF42" s="1040"/>
      <c r="AG42" s="1041"/>
      <c r="AH42" s="1041"/>
      <c r="AI42" s="1041"/>
      <c r="AJ42" s="1042"/>
      <c r="AK42" s="985"/>
      <c r="AL42" s="976"/>
      <c r="AM42" s="976"/>
      <c r="AN42" s="976"/>
      <c r="AO42" s="976"/>
      <c r="AP42" s="976"/>
      <c r="AQ42" s="976"/>
      <c r="AR42" s="976"/>
      <c r="AS42" s="976"/>
      <c r="AT42" s="976"/>
      <c r="AU42" s="976"/>
      <c r="AV42" s="976"/>
      <c r="AW42" s="976"/>
      <c r="AX42" s="976"/>
      <c r="AY42" s="976"/>
      <c r="AZ42" s="1046"/>
      <c r="BA42" s="1046"/>
      <c r="BB42" s="1046"/>
      <c r="BC42" s="1046"/>
      <c r="BD42" s="1046"/>
      <c r="BE42" s="977"/>
      <c r="BF42" s="977"/>
      <c r="BG42" s="977"/>
      <c r="BH42" s="977"/>
      <c r="BI42" s="978"/>
      <c r="BJ42" s="232"/>
      <c r="BK42" s="232"/>
      <c r="BL42" s="232"/>
      <c r="BM42" s="232"/>
      <c r="BN42" s="232"/>
      <c r="BO42" s="241"/>
      <c r="BP42" s="241"/>
      <c r="BQ42" s="238">
        <v>36</v>
      </c>
      <c r="BR42" s="239"/>
      <c r="BS42" s="997"/>
      <c r="BT42" s="998"/>
      <c r="BU42" s="998"/>
      <c r="BV42" s="998"/>
      <c r="BW42" s="998"/>
      <c r="BX42" s="998"/>
      <c r="BY42" s="998"/>
      <c r="BZ42" s="998"/>
      <c r="CA42" s="998"/>
      <c r="CB42" s="998"/>
      <c r="CC42" s="998"/>
      <c r="CD42" s="998"/>
      <c r="CE42" s="998"/>
      <c r="CF42" s="998"/>
      <c r="CG42" s="1019"/>
      <c r="CH42" s="994"/>
      <c r="CI42" s="995"/>
      <c r="CJ42" s="995"/>
      <c r="CK42" s="995"/>
      <c r="CL42" s="996"/>
      <c r="CM42" s="994"/>
      <c r="CN42" s="995"/>
      <c r="CO42" s="995"/>
      <c r="CP42" s="995"/>
      <c r="CQ42" s="996"/>
      <c r="CR42" s="994"/>
      <c r="CS42" s="995"/>
      <c r="CT42" s="995"/>
      <c r="CU42" s="995"/>
      <c r="CV42" s="996"/>
      <c r="CW42" s="994"/>
      <c r="CX42" s="995"/>
      <c r="CY42" s="995"/>
      <c r="CZ42" s="995"/>
      <c r="DA42" s="996"/>
      <c r="DB42" s="994"/>
      <c r="DC42" s="995"/>
      <c r="DD42" s="995"/>
      <c r="DE42" s="995"/>
      <c r="DF42" s="996"/>
      <c r="DG42" s="994"/>
      <c r="DH42" s="995"/>
      <c r="DI42" s="995"/>
      <c r="DJ42" s="995"/>
      <c r="DK42" s="996"/>
      <c r="DL42" s="994"/>
      <c r="DM42" s="995"/>
      <c r="DN42" s="995"/>
      <c r="DO42" s="995"/>
      <c r="DP42" s="996"/>
      <c r="DQ42" s="994"/>
      <c r="DR42" s="995"/>
      <c r="DS42" s="995"/>
      <c r="DT42" s="995"/>
      <c r="DU42" s="996"/>
      <c r="DV42" s="997"/>
      <c r="DW42" s="998"/>
      <c r="DX42" s="998"/>
      <c r="DY42" s="998"/>
      <c r="DZ42" s="999"/>
      <c r="EA42" s="230"/>
    </row>
    <row r="43" spans="1:131" ht="26.25" customHeight="1" x14ac:dyDescent="0.15">
      <c r="A43" s="238">
        <v>16</v>
      </c>
      <c r="B43" s="1035"/>
      <c r="C43" s="1036"/>
      <c r="D43" s="1036"/>
      <c r="E43" s="1036"/>
      <c r="F43" s="1036"/>
      <c r="G43" s="1036"/>
      <c r="H43" s="1036"/>
      <c r="I43" s="1036"/>
      <c r="J43" s="1036"/>
      <c r="K43" s="1036"/>
      <c r="L43" s="1036"/>
      <c r="M43" s="1036"/>
      <c r="N43" s="1036"/>
      <c r="O43" s="1036"/>
      <c r="P43" s="1037"/>
      <c r="Q43" s="1043"/>
      <c r="R43" s="1044"/>
      <c r="S43" s="1044"/>
      <c r="T43" s="1044"/>
      <c r="U43" s="1044"/>
      <c r="V43" s="1044"/>
      <c r="W43" s="1044"/>
      <c r="X43" s="1044"/>
      <c r="Y43" s="1044"/>
      <c r="Z43" s="1044"/>
      <c r="AA43" s="1044"/>
      <c r="AB43" s="1044"/>
      <c r="AC43" s="1044"/>
      <c r="AD43" s="1044"/>
      <c r="AE43" s="1045"/>
      <c r="AF43" s="1040"/>
      <c r="AG43" s="1041"/>
      <c r="AH43" s="1041"/>
      <c r="AI43" s="1041"/>
      <c r="AJ43" s="1042"/>
      <c r="AK43" s="985"/>
      <c r="AL43" s="976"/>
      <c r="AM43" s="976"/>
      <c r="AN43" s="976"/>
      <c r="AO43" s="976"/>
      <c r="AP43" s="976"/>
      <c r="AQ43" s="976"/>
      <c r="AR43" s="976"/>
      <c r="AS43" s="976"/>
      <c r="AT43" s="976"/>
      <c r="AU43" s="976"/>
      <c r="AV43" s="976"/>
      <c r="AW43" s="976"/>
      <c r="AX43" s="976"/>
      <c r="AY43" s="976"/>
      <c r="AZ43" s="1046"/>
      <c r="BA43" s="1046"/>
      <c r="BB43" s="1046"/>
      <c r="BC43" s="1046"/>
      <c r="BD43" s="1046"/>
      <c r="BE43" s="977"/>
      <c r="BF43" s="977"/>
      <c r="BG43" s="977"/>
      <c r="BH43" s="977"/>
      <c r="BI43" s="978"/>
      <c r="BJ43" s="232"/>
      <c r="BK43" s="232"/>
      <c r="BL43" s="232"/>
      <c r="BM43" s="232"/>
      <c r="BN43" s="232"/>
      <c r="BO43" s="241"/>
      <c r="BP43" s="241"/>
      <c r="BQ43" s="238">
        <v>37</v>
      </c>
      <c r="BR43" s="239"/>
      <c r="BS43" s="997"/>
      <c r="BT43" s="998"/>
      <c r="BU43" s="998"/>
      <c r="BV43" s="998"/>
      <c r="BW43" s="998"/>
      <c r="BX43" s="998"/>
      <c r="BY43" s="998"/>
      <c r="BZ43" s="998"/>
      <c r="CA43" s="998"/>
      <c r="CB43" s="998"/>
      <c r="CC43" s="998"/>
      <c r="CD43" s="998"/>
      <c r="CE43" s="998"/>
      <c r="CF43" s="998"/>
      <c r="CG43" s="1019"/>
      <c r="CH43" s="994"/>
      <c r="CI43" s="995"/>
      <c r="CJ43" s="995"/>
      <c r="CK43" s="995"/>
      <c r="CL43" s="996"/>
      <c r="CM43" s="994"/>
      <c r="CN43" s="995"/>
      <c r="CO43" s="995"/>
      <c r="CP43" s="995"/>
      <c r="CQ43" s="996"/>
      <c r="CR43" s="994"/>
      <c r="CS43" s="995"/>
      <c r="CT43" s="995"/>
      <c r="CU43" s="995"/>
      <c r="CV43" s="996"/>
      <c r="CW43" s="994"/>
      <c r="CX43" s="995"/>
      <c r="CY43" s="995"/>
      <c r="CZ43" s="995"/>
      <c r="DA43" s="996"/>
      <c r="DB43" s="994"/>
      <c r="DC43" s="995"/>
      <c r="DD43" s="995"/>
      <c r="DE43" s="995"/>
      <c r="DF43" s="996"/>
      <c r="DG43" s="994"/>
      <c r="DH43" s="995"/>
      <c r="DI43" s="995"/>
      <c r="DJ43" s="995"/>
      <c r="DK43" s="996"/>
      <c r="DL43" s="994"/>
      <c r="DM43" s="995"/>
      <c r="DN43" s="995"/>
      <c r="DO43" s="995"/>
      <c r="DP43" s="996"/>
      <c r="DQ43" s="994"/>
      <c r="DR43" s="995"/>
      <c r="DS43" s="995"/>
      <c r="DT43" s="995"/>
      <c r="DU43" s="996"/>
      <c r="DV43" s="997"/>
      <c r="DW43" s="998"/>
      <c r="DX43" s="998"/>
      <c r="DY43" s="998"/>
      <c r="DZ43" s="999"/>
      <c r="EA43" s="230"/>
    </row>
    <row r="44" spans="1:131" ht="26.25" customHeight="1" x14ac:dyDescent="0.15">
      <c r="A44" s="238">
        <v>17</v>
      </c>
      <c r="B44" s="1035"/>
      <c r="C44" s="1036"/>
      <c r="D44" s="1036"/>
      <c r="E44" s="1036"/>
      <c r="F44" s="1036"/>
      <c r="G44" s="1036"/>
      <c r="H44" s="1036"/>
      <c r="I44" s="1036"/>
      <c r="J44" s="1036"/>
      <c r="K44" s="1036"/>
      <c r="L44" s="1036"/>
      <c r="M44" s="1036"/>
      <c r="N44" s="1036"/>
      <c r="O44" s="1036"/>
      <c r="P44" s="1037"/>
      <c r="Q44" s="1043"/>
      <c r="R44" s="1044"/>
      <c r="S44" s="1044"/>
      <c r="T44" s="1044"/>
      <c r="U44" s="1044"/>
      <c r="V44" s="1044"/>
      <c r="W44" s="1044"/>
      <c r="X44" s="1044"/>
      <c r="Y44" s="1044"/>
      <c r="Z44" s="1044"/>
      <c r="AA44" s="1044"/>
      <c r="AB44" s="1044"/>
      <c r="AC44" s="1044"/>
      <c r="AD44" s="1044"/>
      <c r="AE44" s="1045"/>
      <c r="AF44" s="1040"/>
      <c r="AG44" s="1041"/>
      <c r="AH44" s="1041"/>
      <c r="AI44" s="1041"/>
      <c r="AJ44" s="1042"/>
      <c r="AK44" s="985"/>
      <c r="AL44" s="976"/>
      <c r="AM44" s="976"/>
      <c r="AN44" s="976"/>
      <c r="AO44" s="976"/>
      <c r="AP44" s="976"/>
      <c r="AQ44" s="976"/>
      <c r="AR44" s="976"/>
      <c r="AS44" s="976"/>
      <c r="AT44" s="976"/>
      <c r="AU44" s="976"/>
      <c r="AV44" s="976"/>
      <c r="AW44" s="976"/>
      <c r="AX44" s="976"/>
      <c r="AY44" s="976"/>
      <c r="AZ44" s="1046"/>
      <c r="BA44" s="1046"/>
      <c r="BB44" s="1046"/>
      <c r="BC44" s="1046"/>
      <c r="BD44" s="1046"/>
      <c r="BE44" s="977"/>
      <c r="BF44" s="977"/>
      <c r="BG44" s="977"/>
      <c r="BH44" s="977"/>
      <c r="BI44" s="978"/>
      <c r="BJ44" s="232"/>
      <c r="BK44" s="232"/>
      <c r="BL44" s="232"/>
      <c r="BM44" s="232"/>
      <c r="BN44" s="232"/>
      <c r="BO44" s="241"/>
      <c r="BP44" s="241"/>
      <c r="BQ44" s="238">
        <v>38</v>
      </c>
      <c r="BR44" s="239"/>
      <c r="BS44" s="997"/>
      <c r="BT44" s="998"/>
      <c r="BU44" s="998"/>
      <c r="BV44" s="998"/>
      <c r="BW44" s="998"/>
      <c r="BX44" s="998"/>
      <c r="BY44" s="998"/>
      <c r="BZ44" s="998"/>
      <c r="CA44" s="998"/>
      <c r="CB44" s="998"/>
      <c r="CC44" s="998"/>
      <c r="CD44" s="998"/>
      <c r="CE44" s="998"/>
      <c r="CF44" s="998"/>
      <c r="CG44" s="1019"/>
      <c r="CH44" s="994"/>
      <c r="CI44" s="995"/>
      <c r="CJ44" s="995"/>
      <c r="CK44" s="995"/>
      <c r="CL44" s="996"/>
      <c r="CM44" s="994"/>
      <c r="CN44" s="995"/>
      <c r="CO44" s="995"/>
      <c r="CP44" s="995"/>
      <c r="CQ44" s="996"/>
      <c r="CR44" s="994"/>
      <c r="CS44" s="995"/>
      <c r="CT44" s="995"/>
      <c r="CU44" s="995"/>
      <c r="CV44" s="996"/>
      <c r="CW44" s="994"/>
      <c r="CX44" s="995"/>
      <c r="CY44" s="995"/>
      <c r="CZ44" s="995"/>
      <c r="DA44" s="996"/>
      <c r="DB44" s="994"/>
      <c r="DC44" s="995"/>
      <c r="DD44" s="995"/>
      <c r="DE44" s="995"/>
      <c r="DF44" s="996"/>
      <c r="DG44" s="994"/>
      <c r="DH44" s="995"/>
      <c r="DI44" s="995"/>
      <c r="DJ44" s="995"/>
      <c r="DK44" s="996"/>
      <c r="DL44" s="994"/>
      <c r="DM44" s="995"/>
      <c r="DN44" s="995"/>
      <c r="DO44" s="995"/>
      <c r="DP44" s="996"/>
      <c r="DQ44" s="994"/>
      <c r="DR44" s="995"/>
      <c r="DS44" s="995"/>
      <c r="DT44" s="995"/>
      <c r="DU44" s="996"/>
      <c r="DV44" s="997"/>
      <c r="DW44" s="998"/>
      <c r="DX44" s="998"/>
      <c r="DY44" s="998"/>
      <c r="DZ44" s="999"/>
      <c r="EA44" s="230"/>
    </row>
    <row r="45" spans="1:131" ht="26.25" customHeight="1" x14ac:dyDescent="0.15">
      <c r="A45" s="238">
        <v>18</v>
      </c>
      <c r="B45" s="1035"/>
      <c r="C45" s="1036"/>
      <c r="D45" s="1036"/>
      <c r="E45" s="1036"/>
      <c r="F45" s="1036"/>
      <c r="G45" s="1036"/>
      <c r="H45" s="1036"/>
      <c r="I45" s="1036"/>
      <c r="J45" s="1036"/>
      <c r="K45" s="1036"/>
      <c r="L45" s="1036"/>
      <c r="M45" s="1036"/>
      <c r="N45" s="1036"/>
      <c r="O45" s="1036"/>
      <c r="P45" s="1037"/>
      <c r="Q45" s="1043"/>
      <c r="R45" s="1044"/>
      <c r="S45" s="1044"/>
      <c r="T45" s="1044"/>
      <c r="U45" s="1044"/>
      <c r="V45" s="1044"/>
      <c r="W45" s="1044"/>
      <c r="X45" s="1044"/>
      <c r="Y45" s="1044"/>
      <c r="Z45" s="1044"/>
      <c r="AA45" s="1044"/>
      <c r="AB45" s="1044"/>
      <c r="AC45" s="1044"/>
      <c r="AD45" s="1044"/>
      <c r="AE45" s="1045"/>
      <c r="AF45" s="1040"/>
      <c r="AG45" s="1041"/>
      <c r="AH45" s="1041"/>
      <c r="AI45" s="1041"/>
      <c r="AJ45" s="1042"/>
      <c r="AK45" s="985"/>
      <c r="AL45" s="976"/>
      <c r="AM45" s="976"/>
      <c r="AN45" s="976"/>
      <c r="AO45" s="976"/>
      <c r="AP45" s="976"/>
      <c r="AQ45" s="976"/>
      <c r="AR45" s="976"/>
      <c r="AS45" s="976"/>
      <c r="AT45" s="976"/>
      <c r="AU45" s="976"/>
      <c r="AV45" s="976"/>
      <c r="AW45" s="976"/>
      <c r="AX45" s="976"/>
      <c r="AY45" s="976"/>
      <c r="AZ45" s="1046"/>
      <c r="BA45" s="1046"/>
      <c r="BB45" s="1046"/>
      <c r="BC45" s="1046"/>
      <c r="BD45" s="1046"/>
      <c r="BE45" s="977"/>
      <c r="BF45" s="977"/>
      <c r="BG45" s="977"/>
      <c r="BH45" s="977"/>
      <c r="BI45" s="978"/>
      <c r="BJ45" s="232"/>
      <c r="BK45" s="232"/>
      <c r="BL45" s="232"/>
      <c r="BM45" s="232"/>
      <c r="BN45" s="232"/>
      <c r="BO45" s="241"/>
      <c r="BP45" s="241"/>
      <c r="BQ45" s="238">
        <v>39</v>
      </c>
      <c r="BR45" s="239"/>
      <c r="BS45" s="997"/>
      <c r="BT45" s="998"/>
      <c r="BU45" s="998"/>
      <c r="BV45" s="998"/>
      <c r="BW45" s="998"/>
      <c r="BX45" s="998"/>
      <c r="BY45" s="998"/>
      <c r="BZ45" s="998"/>
      <c r="CA45" s="998"/>
      <c r="CB45" s="998"/>
      <c r="CC45" s="998"/>
      <c r="CD45" s="998"/>
      <c r="CE45" s="998"/>
      <c r="CF45" s="998"/>
      <c r="CG45" s="1019"/>
      <c r="CH45" s="994"/>
      <c r="CI45" s="995"/>
      <c r="CJ45" s="995"/>
      <c r="CK45" s="995"/>
      <c r="CL45" s="996"/>
      <c r="CM45" s="994"/>
      <c r="CN45" s="995"/>
      <c r="CO45" s="995"/>
      <c r="CP45" s="995"/>
      <c r="CQ45" s="996"/>
      <c r="CR45" s="994"/>
      <c r="CS45" s="995"/>
      <c r="CT45" s="995"/>
      <c r="CU45" s="995"/>
      <c r="CV45" s="996"/>
      <c r="CW45" s="994"/>
      <c r="CX45" s="995"/>
      <c r="CY45" s="995"/>
      <c r="CZ45" s="995"/>
      <c r="DA45" s="996"/>
      <c r="DB45" s="994"/>
      <c r="DC45" s="995"/>
      <c r="DD45" s="995"/>
      <c r="DE45" s="995"/>
      <c r="DF45" s="996"/>
      <c r="DG45" s="994"/>
      <c r="DH45" s="995"/>
      <c r="DI45" s="995"/>
      <c r="DJ45" s="995"/>
      <c r="DK45" s="996"/>
      <c r="DL45" s="994"/>
      <c r="DM45" s="995"/>
      <c r="DN45" s="995"/>
      <c r="DO45" s="995"/>
      <c r="DP45" s="996"/>
      <c r="DQ45" s="994"/>
      <c r="DR45" s="995"/>
      <c r="DS45" s="995"/>
      <c r="DT45" s="995"/>
      <c r="DU45" s="996"/>
      <c r="DV45" s="997"/>
      <c r="DW45" s="998"/>
      <c r="DX45" s="998"/>
      <c r="DY45" s="998"/>
      <c r="DZ45" s="999"/>
      <c r="EA45" s="230"/>
    </row>
    <row r="46" spans="1:131" ht="26.25" customHeight="1" x14ac:dyDescent="0.15">
      <c r="A46" s="238">
        <v>19</v>
      </c>
      <c r="B46" s="1035"/>
      <c r="C46" s="1036"/>
      <c r="D46" s="1036"/>
      <c r="E46" s="1036"/>
      <c r="F46" s="1036"/>
      <c r="G46" s="1036"/>
      <c r="H46" s="1036"/>
      <c r="I46" s="1036"/>
      <c r="J46" s="1036"/>
      <c r="K46" s="1036"/>
      <c r="L46" s="1036"/>
      <c r="M46" s="1036"/>
      <c r="N46" s="1036"/>
      <c r="O46" s="1036"/>
      <c r="P46" s="1037"/>
      <c r="Q46" s="1043"/>
      <c r="R46" s="1044"/>
      <c r="S46" s="1044"/>
      <c r="T46" s="1044"/>
      <c r="U46" s="1044"/>
      <c r="V46" s="1044"/>
      <c r="W46" s="1044"/>
      <c r="X46" s="1044"/>
      <c r="Y46" s="1044"/>
      <c r="Z46" s="1044"/>
      <c r="AA46" s="1044"/>
      <c r="AB46" s="1044"/>
      <c r="AC46" s="1044"/>
      <c r="AD46" s="1044"/>
      <c r="AE46" s="1045"/>
      <c r="AF46" s="1040"/>
      <c r="AG46" s="1041"/>
      <c r="AH46" s="1041"/>
      <c r="AI46" s="1041"/>
      <c r="AJ46" s="1042"/>
      <c r="AK46" s="985"/>
      <c r="AL46" s="976"/>
      <c r="AM46" s="976"/>
      <c r="AN46" s="976"/>
      <c r="AO46" s="976"/>
      <c r="AP46" s="976"/>
      <c r="AQ46" s="976"/>
      <c r="AR46" s="976"/>
      <c r="AS46" s="976"/>
      <c r="AT46" s="976"/>
      <c r="AU46" s="976"/>
      <c r="AV46" s="976"/>
      <c r="AW46" s="976"/>
      <c r="AX46" s="976"/>
      <c r="AY46" s="976"/>
      <c r="AZ46" s="1046"/>
      <c r="BA46" s="1046"/>
      <c r="BB46" s="1046"/>
      <c r="BC46" s="1046"/>
      <c r="BD46" s="1046"/>
      <c r="BE46" s="977"/>
      <c r="BF46" s="977"/>
      <c r="BG46" s="977"/>
      <c r="BH46" s="977"/>
      <c r="BI46" s="978"/>
      <c r="BJ46" s="232"/>
      <c r="BK46" s="232"/>
      <c r="BL46" s="232"/>
      <c r="BM46" s="232"/>
      <c r="BN46" s="232"/>
      <c r="BO46" s="241"/>
      <c r="BP46" s="241"/>
      <c r="BQ46" s="238">
        <v>40</v>
      </c>
      <c r="BR46" s="239"/>
      <c r="BS46" s="997"/>
      <c r="BT46" s="998"/>
      <c r="BU46" s="998"/>
      <c r="BV46" s="998"/>
      <c r="BW46" s="998"/>
      <c r="BX46" s="998"/>
      <c r="BY46" s="998"/>
      <c r="BZ46" s="998"/>
      <c r="CA46" s="998"/>
      <c r="CB46" s="998"/>
      <c r="CC46" s="998"/>
      <c r="CD46" s="998"/>
      <c r="CE46" s="998"/>
      <c r="CF46" s="998"/>
      <c r="CG46" s="1019"/>
      <c r="CH46" s="994"/>
      <c r="CI46" s="995"/>
      <c r="CJ46" s="995"/>
      <c r="CK46" s="995"/>
      <c r="CL46" s="996"/>
      <c r="CM46" s="994"/>
      <c r="CN46" s="995"/>
      <c r="CO46" s="995"/>
      <c r="CP46" s="995"/>
      <c r="CQ46" s="996"/>
      <c r="CR46" s="994"/>
      <c r="CS46" s="995"/>
      <c r="CT46" s="995"/>
      <c r="CU46" s="995"/>
      <c r="CV46" s="996"/>
      <c r="CW46" s="994"/>
      <c r="CX46" s="995"/>
      <c r="CY46" s="995"/>
      <c r="CZ46" s="995"/>
      <c r="DA46" s="996"/>
      <c r="DB46" s="994"/>
      <c r="DC46" s="995"/>
      <c r="DD46" s="995"/>
      <c r="DE46" s="995"/>
      <c r="DF46" s="996"/>
      <c r="DG46" s="994"/>
      <c r="DH46" s="995"/>
      <c r="DI46" s="995"/>
      <c r="DJ46" s="995"/>
      <c r="DK46" s="996"/>
      <c r="DL46" s="994"/>
      <c r="DM46" s="995"/>
      <c r="DN46" s="995"/>
      <c r="DO46" s="995"/>
      <c r="DP46" s="996"/>
      <c r="DQ46" s="994"/>
      <c r="DR46" s="995"/>
      <c r="DS46" s="995"/>
      <c r="DT46" s="995"/>
      <c r="DU46" s="996"/>
      <c r="DV46" s="997"/>
      <c r="DW46" s="998"/>
      <c r="DX46" s="998"/>
      <c r="DY46" s="998"/>
      <c r="DZ46" s="999"/>
      <c r="EA46" s="230"/>
    </row>
    <row r="47" spans="1:131" ht="26.25" customHeight="1" x14ac:dyDescent="0.15">
      <c r="A47" s="238">
        <v>20</v>
      </c>
      <c r="B47" s="1035"/>
      <c r="C47" s="1036"/>
      <c r="D47" s="1036"/>
      <c r="E47" s="1036"/>
      <c r="F47" s="1036"/>
      <c r="G47" s="1036"/>
      <c r="H47" s="1036"/>
      <c r="I47" s="1036"/>
      <c r="J47" s="1036"/>
      <c r="K47" s="1036"/>
      <c r="L47" s="1036"/>
      <c r="M47" s="1036"/>
      <c r="N47" s="1036"/>
      <c r="O47" s="1036"/>
      <c r="P47" s="1037"/>
      <c r="Q47" s="1043"/>
      <c r="R47" s="1044"/>
      <c r="S47" s="1044"/>
      <c r="T47" s="1044"/>
      <c r="U47" s="1044"/>
      <c r="V47" s="1044"/>
      <c r="W47" s="1044"/>
      <c r="X47" s="1044"/>
      <c r="Y47" s="1044"/>
      <c r="Z47" s="1044"/>
      <c r="AA47" s="1044"/>
      <c r="AB47" s="1044"/>
      <c r="AC47" s="1044"/>
      <c r="AD47" s="1044"/>
      <c r="AE47" s="1045"/>
      <c r="AF47" s="1040"/>
      <c r="AG47" s="1041"/>
      <c r="AH47" s="1041"/>
      <c r="AI47" s="1041"/>
      <c r="AJ47" s="1042"/>
      <c r="AK47" s="985"/>
      <c r="AL47" s="976"/>
      <c r="AM47" s="976"/>
      <c r="AN47" s="976"/>
      <c r="AO47" s="976"/>
      <c r="AP47" s="976"/>
      <c r="AQ47" s="976"/>
      <c r="AR47" s="976"/>
      <c r="AS47" s="976"/>
      <c r="AT47" s="976"/>
      <c r="AU47" s="976"/>
      <c r="AV47" s="976"/>
      <c r="AW47" s="976"/>
      <c r="AX47" s="976"/>
      <c r="AY47" s="976"/>
      <c r="AZ47" s="1046"/>
      <c r="BA47" s="1046"/>
      <c r="BB47" s="1046"/>
      <c r="BC47" s="1046"/>
      <c r="BD47" s="1046"/>
      <c r="BE47" s="977"/>
      <c r="BF47" s="977"/>
      <c r="BG47" s="977"/>
      <c r="BH47" s="977"/>
      <c r="BI47" s="978"/>
      <c r="BJ47" s="232"/>
      <c r="BK47" s="232"/>
      <c r="BL47" s="232"/>
      <c r="BM47" s="232"/>
      <c r="BN47" s="232"/>
      <c r="BO47" s="241"/>
      <c r="BP47" s="241"/>
      <c r="BQ47" s="238">
        <v>41</v>
      </c>
      <c r="BR47" s="239"/>
      <c r="BS47" s="997"/>
      <c r="BT47" s="998"/>
      <c r="BU47" s="998"/>
      <c r="BV47" s="998"/>
      <c r="BW47" s="998"/>
      <c r="BX47" s="998"/>
      <c r="BY47" s="998"/>
      <c r="BZ47" s="998"/>
      <c r="CA47" s="998"/>
      <c r="CB47" s="998"/>
      <c r="CC47" s="998"/>
      <c r="CD47" s="998"/>
      <c r="CE47" s="998"/>
      <c r="CF47" s="998"/>
      <c r="CG47" s="1019"/>
      <c r="CH47" s="994"/>
      <c r="CI47" s="995"/>
      <c r="CJ47" s="995"/>
      <c r="CK47" s="995"/>
      <c r="CL47" s="996"/>
      <c r="CM47" s="994"/>
      <c r="CN47" s="995"/>
      <c r="CO47" s="995"/>
      <c r="CP47" s="995"/>
      <c r="CQ47" s="996"/>
      <c r="CR47" s="994"/>
      <c r="CS47" s="995"/>
      <c r="CT47" s="995"/>
      <c r="CU47" s="995"/>
      <c r="CV47" s="996"/>
      <c r="CW47" s="994"/>
      <c r="CX47" s="995"/>
      <c r="CY47" s="995"/>
      <c r="CZ47" s="995"/>
      <c r="DA47" s="996"/>
      <c r="DB47" s="994"/>
      <c r="DC47" s="995"/>
      <c r="DD47" s="995"/>
      <c r="DE47" s="995"/>
      <c r="DF47" s="996"/>
      <c r="DG47" s="994"/>
      <c r="DH47" s="995"/>
      <c r="DI47" s="995"/>
      <c r="DJ47" s="995"/>
      <c r="DK47" s="996"/>
      <c r="DL47" s="994"/>
      <c r="DM47" s="995"/>
      <c r="DN47" s="995"/>
      <c r="DO47" s="995"/>
      <c r="DP47" s="996"/>
      <c r="DQ47" s="994"/>
      <c r="DR47" s="995"/>
      <c r="DS47" s="995"/>
      <c r="DT47" s="995"/>
      <c r="DU47" s="996"/>
      <c r="DV47" s="997"/>
      <c r="DW47" s="998"/>
      <c r="DX47" s="998"/>
      <c r="DY47" s="998"/>
      <c r="DZ47" s="999"/>
      <c r="EA47" s="230"/>
    </row>
    <row r="48" spans="1:131" ht="26.25" customHeight="1" x14ac:dyDescent="0.15">
      <c r="A48" s="238">
        <v>21</v>
      </c>
      <c r="B48" s="1035"/>
      <c r="C48" s="1036"/>
      <c r="D48" s="1036"/>
      <c r="E48" s="1036"/>
      <c r="F48" s="1036"/>
      <c r="G48" s="1036"/>
      <c r="H48" s="1036"/>
      <c r="I48" s="1036"/>
      <c r="J48" s="1036"/>
      <c r="K48" s="1036"/>
      <c r="L48" s="1036"/>
      <c r="M48" s="1036"/>
      <c r="N48" s="1036"/>
      <c r="O48" s="1036"/>
      <c r="P48" s="1037"/>
      <c r="Q48" s="1043"/>
      <c r="R48" s="1044"/>
      <c r="S48" s="1044"/>
      <c r="T48" s="1044"/>
      <c r="U48" s="1044"/>
      <c r="V48" s="1044"/>
      <c r="W48" s="1044"/>
      <c r="X48" s="1044"/>
      <c r="Y48" s="1044"/>
      <c r="Z48" s="1044"/>
      <c r="AA48" s="1044"/>
      <c r="AB48" s="1044"/>
      <c r="AC48" s="1044"/>
      <c r="AD48" s="1044"/>
      <c r="AE48" s="1045"/>
      <c r="AF48" s="1040"/>
      <c r="AG48" s="1041"/>
      <c r="AH48" s="1041"/>
      <c r="AI48" s="1041"/>
      <c r="AJ48" s="1042"/>
      <c r="AK48" s="985"/>
      <c r="AL48" s="976"/>
      <c r="AM48" s="976"/>
      <c r="AN48" s="976"/>
      <c r="AO48" s="976"/>
      <c r="AP48" s="976"/>
      <c r="AQ48" s="976"/>
      <c r="AR48" s="976"/>
      <c r="AS48" s="976"/>
      <c r="AT48" s="976"/>
      <c r="AU48" s="976"/>
      <c r="AV48" s="976"/>
      <c r="AW48" s="976"/>
      <c r="AX48" s="976"/>
      <c r="AY48" s="976"/>
      <c r="AZ48" s="1046"/>
      <c r="BA48" s="1046"/>
      <c r="BB48" s="1046"/>
      <c r="BC48" s="1046"/>
      <c r="BD48" s="1046"/>
      <c r="BE48" s="977"/>
      <c r="BF48" s="977"/>
      <c r="BG48" s="977"/>
      <c r="BH48" s="977"/>
      <c r="BI48" s="978"/>
      <c r="BJ48" s="232"/>
      <c r="BK48" s="232"/>
      <c r="BL48" s="232"/>
      <c r="BM48" s="232"/>
      <c r="BN48" s="232"/>
      <c r="BO48" s="241"/>
      <c r="BP48" s="241"/>
      <c r="BQ48" s="238">
        <v>42</v>
      </c>
      <c r="BR48" s="239"/>
      <c r="BS48" s="997"/>
      <c r="BT48" s="998"/>
      <c r="BU48" s="998"/>
      <c r="BV48" s="998"/>
      <c r="BW48" s="998"/>
      <c r="BX48" s="998"/>
      <c r="BY48" s="998"/>
      <c r="BZ48" s="998"/>
      <c r="CA48" s="998"/>
      <c r="CB48" s="998"/>
      <c r="CC48" s="998"/>
      <c r="CD48" s="998"/>
      <c r="CE48" s="998"/>
      <c r="CF48" s="998"/>
      <c r="CG48" s="1019"/>
      <c r="CH48" s="994"/>
      <c r="CI48" s="995"/>
      <c r="CJ48" s="995"/>
      <c r="CK48" s="995"/>
      <c r="CL48" s="996"/>
      <c r="CM48" s="994"/>
      <c r="CN48" s="995"/>
      <c r="CO48" s="995"/>
      <c r="CP48" s="995"/>
      <c r="CQ48" s="996"/>
      <c r="CR48" s="994"/>
      <c r="CS48" s="995"/>
      <c r="CT48" s="995"/>
      <c r="CU48" s="995"/>
      <c r="CV48" s="996"/>
      <c r="CW48" s="994"/>
      <c r="CX48" s="995"/>
      <c r="CY48" s="995"/>
      <c r="CZ48" s="995"/>
      <c r="DA48" s="996"/>
      <c r="DB48" s="994"/>
      <c r="DC48" s="995"/>
      <c r="DD48" s="995"/>
      <c r="DE48" s="995"/>
      <c r="DF48" s="996"/>
      <c r="DG48" s="994"/>
      <c r="DH48" s="995"/>
      <c r="DI48" s="995"/>
      <c r="DJ48" s="995"/>
      <c r="DK48" s="996"/>
      <c r="DL48" s="994"/>
      <c r="DM48" s="995"/>
      <c r="DN48" s="995"/>
      <c r="DO48" s="995"/>
      <c r="DP48" s="996"/>
      <c r="DQ48" s="994"/>
      <c r="DR48" s="995"/>
      <c r="DS48" s="995"/>
      <c r="DT48" s="995"/>
      <c r="DU48" s="996"/>
      <c r="DV48" s="997"/>
      <c r="DW48" s="998"/>
      <c r="DX48" s="998"/>
      <c r="DY48" s="998"/>
      <c r="DZ48" s="999"/>
      <c r="EA48" s="230"/>
    </row>
    <row r="49" spans="1:131" ht="26.25" customHeight="1" x14ac:dyDescent="0.15">
      <c r="A49" s="238">
        <v>22</v>
      </c>
      <c r="B49" s="1035"/>
      <c r="C49" s="1036"/>
      <c r="D49" s="1036"/>
      <c r="E49" s="1036"/>
      <c r="F49" s="1036"/>
      <c r="G49" s="1036"/>
      <c r="H49" s="1036"/>
      <c r="I49" s="1036"/>
      <c r="J49" s="1036"/>
      <c r="K49" s="1036"/>
      <c r="L49" s="1036"/>
      <c r="M49" s="1036"/>
      <c r="N49" s="1036"/>
      <c r="O49" s="1036"/>
      <c r="P49" s="1037"/>
      <c r="Q49" s="1043"/>
      <c r="R49" s="1044"/>
      <c r="S49" s="1044"/>
      <c r="T49" s="1044"/>
      <c r="U49" s="1044"/>
      <c r="V49" s="1044"/>
      <c r="W49" s="1044"/>
      <c r="X49" s="1044"/>
      <c r="Y49" s="1044"/>
      <c r="Z49" s="1044"/>
      <c r="AA49" s="1044"/>
      <c r="AB49" s="1044"/>
      <c r="AC49" s="1044"/>
      <c r="AD49" s="1044"/>
      <c r="AE49" s="1045"/>
      <c r="AF49" s="1040"/>
      <c r="AG49" s="1041"/>
      <c r="AH49" s="1041"/>
      <c r="AI49" s="1041"/>
      <c r="AJ49" s="1042"/>
      <c r="AK49" s="985"/>
      <c r="AL49" s="976"/>
      <c r="AM49" s="976"/>
      <c r="AN49" s="976"/>
      <c r="AO49" s="976"/>
      <c r="AP49" s="976"/>
      <c r="AQ49" s="976"/>
      <c r="AR49" s="976"/>
      <c r="AS49" s="976"/>
      <c r="AT49" s="976"/>
      <c r="AU49" s="976"/>
      <c r="AV49" s="976"/>
      <c r="AW49" s="976"/>
      <c r="AX49" s="976"/>
      <c r="AY49" s="976"/>
      <c r="AZ49" s="1046"/>
      <c r="BA49" s="1046"/>
      <c r="BB49" s="1046"/>
      <c r="BC49" s="1046"/>
      <c r="BD49" s="1046"/>
      <c r="BE49" s="977"/>
      <c r="BF49" s="977"/>
      <c r="BG49" s="977"/>
      <c r="BH49" s="977"/>
      <c r="BI49" s="978"/>
      <c r="BJ49" s="232"/>
      <c r="BK49" s="232"/>
      <c r="BL49" s="232"/>
      <c r="BM49" s="232"/>
      <c r="BN49" s="232"/>
      <c r="BO49" s="241"/>
      <c r="BP49" s="241"/>
      <c r="BQ49" s="238">
        <v>43</v>
      </c>
      <c r="BR49" s="239"/>
      <c r="BS49" s="997"/>
      <c r="BT49" s="998"/>
      <c r="BU49" s="998"/>
      <c r="BV49" s="998"/>
      <c r="BW49" s="998"/>
      <c r="BX49" s="998"/>
      <c r="BY49" s="998"/>
      <c r="BZ49" s="998"/>
      <c r="CA49" s="998"/>
      <c r="CB49" s="998"/>
      <c r="CC49" s="998"/>
      <c r="CD49" s="998"/>
      <c r="CE49" s="998"/>
      <c r="CF49" s="998"/>
      <c r="CG49" s="1019"/>
      <c r="CH49" s="994"/>
      <c r="CI49" s="995"/>
      <c r="CJ49" s="995"/>
      <c r="CK49" s="995"/>
      <c r="CL49" s="996"/>
      <c r="CM49" s="994"/>
      <c r="CN49" s="995"/>
      <c r="CO49" s="995"/>
      <c r="CP49" s="995"/>
      <c r="CQ49" s="996"/>
      <c r="CR49" s="994"/>
      <c r="CS49" s="995"/>
      <c r="CT49" s="995"/>
      <c r="CU49" s="995"/>
      <c r="CV49" s="996"/>
      <c r="CW49" s="994"/>
      <c r="CX49" s="995"/>
      <c r="CY49" s="995"/>
      <c r="CZ49" s="995"/>
      <c r="DA49" s="996"/>
      <c r="DB49" s="994"/>
      <c r="DC49" s="995"/>
      <c r="DD49" s="995"/>
      <c r="DE49" s="995"/>
      <c r="DF49" s="996"/>
      <c r="DG49" s="994"/>
      <c r="DH49" s="995"/>
      <c r="DI49" s="995"/>
      <c r="DJ49" s="995"/>
      <c r="DK49" s="996"/>
      <c r="DL49" s="994"/>
      <c r="DM49" s="995"/>
      <c r="DN49" s="995"/>
      <c r="DO49" s="995"/>
      <c r="DP49" s="996"/>
      <c r="DQ49" s="994"/>
      <c r="DR49" s="995"/>
      <c r="DS49" s="995"/>
      <c r="DT49" s="995"/>
      <c r="DU49" s="996"/>
      <c r="DV49" s="997"/>
      <c r="DW49" s="998"/>
      <c r="DX49" s="998"/>
      <c r="DY49" s="998"/>
      <c r="DZ49" s="999"/>
      <c r="EA49" s="230"/>
    </row>
    <row r="50" spans="1:131" ht="26.25" customHeight="1" x14ac:dyDescent="0.15">
      <c r="A50" s="238">
        <v>23</v>
      </c>
      <c r="B50" s="1035"/>
      <c r="C50" s="1036"/>
      <c r="D50" s="1036"/>
      <c r="E50" s="1036"/>
      <c r="F50" s="1036"/>
      <c r="G50" s="1036"/>
      <c r="H50" s="1036"/>
      <c r="I50" s="1036"/>
      <c r="J50" s="1036"/>
      <c r="K50" s="1036"/>
      <c r="L50" s="1036"/>
      <c r="M50" s="1036"/>
      <c r="N50" s="1036"/>
      <c r="O50" s="1036"/>
      <c r="P50" s="1037"/>
      <c r="Q50" s="1038"/>
      <c r="R50" s="1030"/>
      <c r="S50" s="1030"/>
      <c r="T50" s="1030"/>
      <c r="U50" s="1030"/>
      <c r="V50" s="1030"/>
      <c r="W50" s="1030"/>
      <c r="X50" s="1030"/>
      <c r="Y50" s="1030"/>
      <c r="Z50" s="1030"/>
      <c r="AA50" s="1030"/>
      <c r="AB50" s="1030"/>
      <c r="AC50" s="1030"/>
      <c r="AD50" s="1030"/>
      <c r="AE50" s="1039"/>
      <c r="AF50" s="1040"/>
      <c r="AG50" s="1041"/>
      <c r="AH50" s="1041"/>
      <c r="AI50" s="1041"/>
      <c r="AJ50" s="1042"/>
      <c r="AK50" s="1029"/>
      <c r="AL50" s="1030"/>
      <c r="AM50" s="1030"/>
      <c r="AN50" s="1030"/>
      <c r="AO50" s="1030"/>
      <c r="AP50" s="1030"/>
      <c r="AQ50" s="1030"/>
      <c r="AR50" s="1030"/>
      <c r="AS50" s="1030"/>
      <c r="AT50" s="1030"/>
      <c r="AU50" s="1030"/>
      <c r="AV50" s="1030"/>
      <c r="AW50" s="1030"/>
      <c r="AX50" s="1030"/>
      <c r="AY50" s="1030"/>
      <c r="AZ50" s="1031"/>
      <c r="BA50" s="1031"/>
      <c r="BB50" s="1031"/>
      <c r="BC50" s="1031"/>
      <c r="BD50" s="1031"/>
      <c r="BE50" s="977"/>
      <c r="BF50" s="977"/>
      <c r="BG50" s="977"/>
      <c r="BH50" s="977"/>
      <c r="BI50" s="978"/>
      <c r="BJ50" s="232"/>
      <c r="BK50" s="232"/>
      <c r="BL50" s="232"/>
      <c r="BM50" s="232"/>
      <c r="BN50" s="232"/>
      <c r="BO50" s="241"/>
      <c r="BP50" s="241"/>
      <c r="BQ50" s="238">
        <v>44</v>
      </c>
      <c r="BR50" s="239"/>
      <c r="BS50" s="997"/>
      <c r="BT50" s="998"/>
      <c r="BU50" s="998"/>
      <c r="BV50" s="998"/>
      <c r="BW50" s="998"/>
      <c r="BX50" s="998"/>
      <c r="BY50" s="998"/>
      <c r="BZ50" s="998"/>
      <c r="CA50" s="998"/>
      <c r="CB50" s="998"/>
      <c r="CC50" s="998"/>
      <c r="CD50" s="998"/>
      <c r="CE50" s="998"/>
      <c r="CF50" s="998"/>
      <c r="CG50" s="1019"/>
      <c r="CH50" s="994"/>
      <c r="CI50" s="995"/>
      <c r="CJ50" s="995"/>
      <c r="CK50" s="995"/>
      <c r="CL50" s="996"/>
      <c r="CM50" s="994"/>
      <c r="CN50" s="995"/>
      <c r="CO50" s="995"/>
      <c r="CP50" s="995"/>
      <c r="CQ50" s="996"/>
      <c r="CR50" s="994"/>
      <c r="CS50" s="995"/>
      <c r="CT50" s="995"/>
      <c r="CU50" s="995"/>
      <c r="CV50" s="996"/>
      <c r="CW50" s="994"/>
      <c r="CX50" s="995"/>
      <c r="CY50" s="995"/>
      <c r="CZ50" s="995"/>
      <c r="DA50" s="996"/>
      <c r="DB50" s="994"/>
      <c r="DC50" s="995"/>
      <c r="DD50" s="995"/>
      <c r="DE50" s="995"/>
      <c r="DF50" s="996"/>
      <c r="DG50" s="994"/>
      <c r="DH50" s="995"/>
      <c r="DI50" s="995"/>
      <c r="DJ50" s="995"/>
      <c r="DK50" s="996"/>
      <c r="DL50" s="994"/>
      <c r="DM50" s="995"/>
      <c r="DN50" s="995"/>
      <c r="DO50" s="995"/>
      <c r="DP50" s="996"/>
      <c r="DQ50" s="994"/>
      <c r="DR50" s="995"/>
      <c r="DS50" s="995"/>
      <c r="DT50" s="995"/>
      <c r="DU50" s="996"/>
      <c r="DV50" s="997"/>
      <c r="DW50" s="998"/>
      <c r="DX50" s="998"/>
      <c r="DY50" s="998"/>
      <c r="DZ50" s="999"/>
      <c r="EA50" s="230"/>
    </row>
    <row r="51" spans="1:131" ht="26.25" customHeight="1" x14ac:dyDescent="0.15">
      <c r="A51" s="238">
        <v>24</v>
      </c>
      <c r="B51" s="1035"/>
      <c r="C51" s="1036"/>
      <c r="D51" s="1036"/>
      <c r="E51" s="1036"/>
      <c r="F51" s="1036"/>
      <c r="G51" s="1036"/>
      <c r="H51" s="1036"/>
      <c r="I51" s="1036"/>
      <c r="J51" s="1036"/>
      <c r="K51" s="1036"/>
      <c r="L51" s="1036"/>
      <c r="M51" s="1036"/>
      <c r="N51" s="1036"/>
      <c r="O51" s="1036"/>
      <c r="P51" s="1037"/>
      <c r="Q51" s="1038"/>
      <c r="R51" s="1030"/>
      <c r="S51" s="1030"/>
      <c r="T51" s="1030"/>
      <c r="U51" s="1030"/>
      <c r="V51" s="1030"/>
      <c r="W51" s="1030"/>
      <c r="X51" s="1030"/>
      <c r="Y51" s="1030"/>
      <c r="Z51" s="1030"/>
      <c r="AA51" s="1030"/>
      <c r="AB51" s="1030"/>
      <c r="AC51" s="1030"/>
      <c r="AD51" s="1030"/>
      <c r="AE51" s="1039"/>
      <c r="AF51" s="1040"/>
      <c r="AG51" s="1041"/>
      <c r="AH51" s="1041"/>
      <c r="AI51" s="1041"/>
      <c r="AJ51" s="1042"/>
      <c r="AK51" s="1029"/>
      <c r="AL51" s="1030"/>
      <c r="AM51" s="1030"/>
      <c r="AN51" s="1030"/>
      <c r="AO51" s="1030"/>
      <c r="AP51" s="1030"/>
      <c r="AQ51" s="1030"/>
      <c r="AR51" s="1030"/>
      <c r="AS51" s="1030"/>
      <c r="AT51" s="1030"/>
      <c r="AU51" s="1030"/>
      <c r="AV51" s="1030"/>
      <c r="AW51" s="1030"/>
      <c r="AX51" s="1030"/>
      <c r="AY51" s="1030"/>
      <c r="AZ51" s="1031"/>
      <c r="BA51" s="1031"/>
      <c r="BB51" s="1031"/>
      <c r="BC51" s="1031"/>
      <c r="BD51" s="1031"/>
      <c r="BE51" s="977"/>
      <c r="BF51" s="977"/>
      <c r="BG51" s="977"/>
      <c r="BH51" s="977"/>
      <c r="BI51" s="978"/>
      <c r="BJ51" s="232"/>
      <c r="BK51" s="232"/>
      <c r="BL51" s="232"/>
      <c r="BM51" s="232"/>
      <c r="BN51" s="232"/>
      <c r="BO51" s="241"/>
      <c r="BP51" s="241"/>
      <c r="BQ51" s="238">
        <v>45</v>
      </c>
      <c r="BR51" s="239"/>
      <c r="BS51" s="997"/>
      <c r="BT51" s="998"/>
      <c r="BU51" s="998"/>
      <c r="BV51" s="998"/>
      <c r="BW51" s="998"/>
      <c r="BX51" s="998"/>
      <c r="BY51" s="998"/>
      <c r="BZ51" s="998"/>
      <c r="CA51" s="998"/>
      <c r="CB51" s="998"/>
      <c r="CC51" s="998"/>
      <c r="CD51" s="998"/>
      <c r="CE51" s="998"/>
      <c r="CF51" s="998"/>
      <c r="CG51" s="1019"/>
      <c r="CH51" s="994"/>
      <c r="CI51" s="995"/>
      <c r="CJ51" s="995"/>
      <c r="CK51" s="995"/>
      <c r="CL51" s="996"/>
      <c r="CM51" s="994"/>
      <c r="CN51" s="995"/>
      <c r="CO51" s="995"/>
      <c r="CP51" s="995"/>
      <c r="CQ51" s="996"/>
      <c r="CR51" s="994"/>
      <c r="CS51" s="995"/>
      <c r="CT51" s="995"/>
      <c r="CU51" s="995"/>
      <c r="CV51" s="996"/>
      <c r="CW51" s="994"/>
      <c r="CX51" s="995"/>
      <c r="CY51" s="995"/>
      <c r="CZ51" s="995"/>
      <c r="DA51" s="996"/>
      <c r="DB51" s="994"/>
      <c r="DC51" s="995"/>
      <c r="DD51" s="995"/>
      <c r="DE51" s="995"/>
      <c r="DF51" s="996"/>
      <c r="DG51" s="994"/>
      <c r="DH51" s="995"/>
      <c r="DI51" s="995"/>
      <c r="DJ51" s="995"/>
      <c r="DK51" s="996"/>
      <c r="DL51" s="994"/>
      <c r="DM51" s="995"/>
      <c r="DN51" s="995"/>
      <c r="DO51" s="995"/>
      <c r="DP51" s="996"/>
      <c r="DQ51" s="994"/>
      <c r="DR51" s="995"/>
      <c r="DS51" s="995"/>
      <c r="DT51" s="995"/>
      <c r="DU51" s="996"/>
      <c r="DV51" s="997"/>
      <c r="DW51" s="998"/>
      <c r="DX51" s="998"/>
      <c r="DY51" s="998"/>
      <c r="DZ51" s="999"/>
      <c r="EA51" s="230"/>
    </row>
    <row r="52" spans="1:131" ht="26.25" customHeight="1" x14ac:dyDescent="0.15">
      <c r="A52" s="238">
        <v>25</v>
      </c>
      <c r="B52" s="1035"/>
      <c r="C52" s="1036"/>
      <c r="D52" s="1036"/>
      <c r="E52" s="1036"/>
      <c r="F52" s="1036"/>
      <c r="G52" s="1036"/>
      <c r="H52" s="1036"/>
      <c r="I52" s="1036"/>
      <c r="J52" s="1036"/>
      <c r="K52" s="1036"/>
      <c r="L52" s="1036"/>
      <c r="M52" s="1036"/>
      <c r="N52" s="1036"/>
      <c r="O52" s="1036"/>
      <c r="P52" s="1037"/>
      <c r="Q52" s="1038"/>
      <c r="R52" s="1030"/>
      <c r="S52" s="1030"/>
      <c r="T52" s="1030"/>
      <c r="U52" s="1030"/>
      <c r="V52" s="1030"/>
      <c r="W52" s="1030"/>
      <c r="X52" s="1030"/>
      <c r="Y52" s="1030"/>
      <c r="Z52" s="1030"/>
      <c r="AA52" s="1030"/>
      <c r="AB52" s="1030"/>
      <c r="AC52" s="1030"/>
      <c r="AD52" s="1030"/>
      <c r="AE52" s="1039"/>
      <c r="AF52" s="1040"/>
      <c r="AG52" s="1041"/>
      <c r="AH52" s="1041"/>
      <c r="AI52" s="1041"/>
      <c r="AJ52" s="1042"/>
      <c r="AK52" s="1029"/>
      <c r="AL52" s="1030"/>
      <c r="AM52" s="1030"/>
      <c r="AN52" s="1030"/>
      <c r="AO52" s="1030"/>
      <c r="AP52" s="1030"/>
      <c r="AQ52" s="1030"/>
      <c r="AR52" s="1030"/>
      <c r="AS52" s="1030"/>
      <c r="AT52" s="1030"/>
      <c r="AU52" s="1030"/>
      <c r="AV52" s="1030"/>
      <c r="AW52" s="1030"/>
      <c r="AX52" s="1030"/>
      <c r="AY52" s="1030"/>
      <c r="AZ52" s="1031"/>
      <c r="BA52" s="1031"/>
      <c r="BB52" s="1031"/>
      <c r="BC52" s="1031"/>
      <c r="BD52" s="1031"/>
      <c r="BE52" s="977"/>
      <c r="BF52" s="977"/>
      <c r="BG52" s="977"/>
      <c r="BH52" s="977"/>
      <c r="BI52" s="978"/>
      <c r="BJ52" s="232"/>
      <c r="BK52" s="232"/>
      <c r="BL52" s="232"/>
      <c r="BM52" s="232"/>
      <c r="BN52" s="232"/>
      <c r="BO52" s="241"/>
      <c r="BP52" s="241"/>
      <c r="BQ52" s="238">
        <v>46</v>
      </c>
      <c r="BR52" s="239"/>
      <c r="BS52" s="997"/>
      <c r="BT52" s="998"/>
      <c r="BU52" s="998"/>
      <c r="BV52" s="998"/>
      <c r="BW52" s="998"/>
      <c r="BX52" s="998"/>
      <c r="BY52" s="998"/>
      <c r="BZ52" s="998"/>
      <c r="CA52" s="998"/>
      <c r="CB52" s="998"/>
      <c r="CC52" s="998"/>
      <c r="CD52" s="998"/>
      <c r="CE52" s="998"/>
      <c r="CF52" s="998"/>
      <c r="CG52" s="1019"/>
      <c r="CH52" s="994"/>
      <c r="CI52" s="995"/>
      <c r="CJ52" s="995"/>
      <c r="CK52" s="995"/>
      <c r="CL52" s="996"/>
      <c r="CM52" s="994"/>
      <c r="CN52" s="995"/>
      <c r="CO52" s="995"/>
      <c r="CP52" s="995"/>
      <c r="CQ52" s="996"/>
      <c r="CR52" s="994"/>
      <c r="CS52" s="995"/>
      <c r="CT52" s="995"/>
      <c r="CU52" s="995"/>
      <c r="CV52" s="996"/>
      <c r="CW52" s="994"/>
      <c r="CX52" s="995"/>
      <c r="CY52" s="995"/>
      <c r="CZ52" s="995"/>
      <c r="DA52" s="996"/>
      <c r="DB52" s="994"/>
      <c r="DC52" s="995"/>
      <c r="DD52" s="995"/>
      <c r="DE52" s="995"/>
      <c r="DF52" s="996"/>
      <c r="DG52" s="994"/>
      <c r="DH52" s="995"/>
      <c r="DI52" s="995"/>
      <c r="DJ52" s="995"/>
      <c r="DK52" s="996"/>
      <c r="DL52" s="994"/>
      <c r="DM52" s="995"/>
      <c r="DN52" s="995"/>
      <c r="DO52" s="995"/>
      <c r="DP52" s="996"/>
      <c r="DQ52" s="994"/>
      <c r="DR52" s="995"/>
      <c r="DS52" s="995"/>
      <c r="DT52" s="995"/>
      <c r="DU52" s="996"/>
      <c r="DV52" s="997"/>
      <c r="DW52" s="998"/>
      <c r="DX52" s="998"/>
      <c r="DY52" s="998"/>
      <c r="DZ52" s="999"/>
      <c r="EA52" s="230"/>
    </row>
    <row r="53" spans="1:131" ht="26.25" customHeight="1" x14ac:dyDescent="0.15">
      <c r="A53" s="238">
        <v>26</v>
      </c>
      <c r="B53" s="1035"/>
      <c r="C53" s="1036"/>
      <c r="D53" s="1036"/>
      <c r="E53" s="1036"/>
      <c r="F53" s="1036"/>
      <c r="G53" s="1036"/>
      <c r="H53" s="1036"/>
      <c r="I53" s="1036"/>
      <c r="J53" s="1036"/>
      <c r="K53" s="1036"/>
      <c r="L53" s="1036"/>
      <c r="M53" s="1036"/>
      <c r="N53" s="1036"/>
      <c r="O53" s="1036"/>
      <c r="P53" s="1037"/>
      <c r="Q53" s="1038"/>
      <c r="R53" s="1030"/>
      <c r="S53" s="1030"/>
      <c r="T53" s="1030"/>
      <c r="U53" s="1030"/>
      <c r="V53" s="1030"/>
      <c r="W53" s="1030"/>
      <c r="X53" s="1030"/>
      <c r="Y53" s="1030"/>
      <c r="Z53" s="1030"/>
      <c r="AA53" s="1030"/>
      <c r="AB53" s="1030"/>
      <c r="AC53" s="1030"/>
      <c r="AD53" s="1030"/>
      <c r="AE53" s="1039"/>
      <c r="AF53" s="1040"/>
      <c r="AG53" s="1041"/>
      <c r="AH53" s="1041"/>
      <c r="AI53" s="1041"/>
      <c r="AJ53" s="1042"/>
      <c r="AK53" s="1029"/>
      <c r="AL53" s="1030"/>
      <c r="AM53" s="1030"/>
      <c r="AN53" s="1030"/>
      <c r="AO53" s="1030"/>
      <c r="AP53" s="1030"/>
      <c r="AQ53" s="1030"/>
      <c r="AR53" s="1030"/>
      <c r="AS53" s="1030"/>
      <c r="AT53" s="1030"/>
      <c r="AU53" s="1030"/>
      <c r="AV53" s="1030"/>
      <c r="AW53" s="1030"/>
      <c r="AX53" s="1030"/>
      <c r="AY53" s="1030"/>
      <c r="AZ53" s="1031"/>
      <c r="BA53" s="1031"/>
      <c r="BB53" s="1031"/>
      <c r="BC53" s="1031"/>
      <c r="BD53" s="1031"/>
      <c r="BE53" s="977"/>
      <c r="BF53" s="977"/>
      <c r="BG53" s="977"/>
      <c r="BH53" s="977"/>
      <c r="BI53" s="978"/>
      <c r="BJ53" s="232"/>
      <c r="BK53" s="232"/>
      <c r="BL53" s="232"/>
      <c r="BM53" s="232"/>
      <c r="BN53" s="232"/>
      <c r="BO53" s="241"/>
      <c r="BP53" s="241"/>
      <c r="BQ53" s="238">
        <v>47</v>
      </c>
      <c r="BR53" s="239"/>
      <c r="BS53" s="997"/>
      <c r="BT53" s="998"/>
      <c r="BU53" s="998"/>
      <c r="BV53" s="998"/>
      <c r="BW53" s="998"/>
      <c r="BX53" s="998"/>
      <c r="BY53" s="998"/>
      <c r="BZ53" s="998"/>
      <c r="CA53" s="998"/>
      <c r="CB53" s="998"/>
      <c r="CC53" s="998"/>
      <c r="CD53" s="998"/>
      <c r="CE53" s="998"/>
      <c r="CF53" s="998"/>
      <c r="CG53" s="1019"/>
      <c r="CH53" s="994"/>
      <c r="CI53" s="995"/>
      <c r="CJ53" s="995"/>
      <c r="CK53" s="995"/>
      <c r="CL53" s="996"/>
      <c r="CM53" s="994"/>
      <c r="CN53" s="995"/>
      <c r="CO53" s="995"/>
      <c r="CP53" s="995"/>
      <c r="CQ53" s="996"/>
      <c r="CR53" s="994"/>
      <c r="CS53" s="995"/>
      <c r="CT53" s="995"/>
      <c r="CU53" s="995"/>
      <c r="CV53" s="996"/>
      <c r="CW53" s="994"/>
      <c r="CX53" s="995"/>
      <c r="CY53" s="995"/>
      <c r="CZ53" s="995"/>
      <c r="DA53" s="996"/>
      <c r="DB53" s="994"/>
      <c r="DC53" s="995"/>
      <c r="DD53" s="995"/>
      <c r="DE53" s="995"/>
      <c r="DF53" s="996"/>
      <c r="DG53" s="994"/>
      <c r="DH53" s="995"/>
      <c r="DI53" s="995"/>
      <c r="DJ53" s="995"/>
      <c r="DK53" s="996"/>
      <c r="DL53" s="994"/>
      <c r="DM53" s="995"/>
      <c r="DN53" s="995"/>
      <c r="DO53" s="995"/>
      <c r="DP53" s="996"/>
      <c r="DQ53" s="994"/>
      <c r="DR53" s="995"/>
      <c r="DS53" s="995"/>
      <c r="DT53" s="995"/>
      <c r="DU53" s="996"/>
      <c r="DV53" s="997"/>
      <c r="DW53" s="998"/>
      <c r="DX53" s="998"/>
      <c r="DY53" s="998"/>
      <c r="DZ53" s="999"/>
      <c r="EA53" s="230"/>
    </row>
    <row r="54" spans="1:131" ht="26.25" customHeight="1" x14ac:dyDescent="0.15">
      <c r="A54" s="238">
        <v>27</v>
      </c>
      <c r="B54" s="1035"/>
      <c r="C54" s="1036"/>
      <c r="D54" s="1036"/>
      <c r="E54" s="1036"/>
      <c r="F54" s="1036"/>
      <c r="G54" s="1036"/>
      <c r="H54" s="1036"/>
      <c r="I54" s="1036"/>
      <c r="J54" s="1036"/>
      <c r="K54" s="1036"/>
      <c r="L54" s="1036"/>
      <c r="M54" s="1036"/>
      <c r="N54" s="1036"/>
      <c r="O54" s="1036"/>
      <c r="P54" s="1037"/>
      <c r="Q54" s="1038"/>
      <c r="R54" s="1030"/>
      <c r="S54" s="1030"/>
      <c r="T54" s="1030"/>
      <c r="U54" s="1030"/>
      <c r="V54" s="1030"/>
      <c r="W54" s="1030"/>
      <c r="X54" s="1030"/>
      <c r="Y54" s="1030"/>
      <c r="Z54" s="1030"/>
      <c r="AA54" s="1030"/>
      <c r="AB54" s="1030"/>
      <c r="AC54" s="1030"/>
      <c r="AD54" s="1030"/>
      <c r="AE54" s="1039"/>
      <c r="AF54" s="1040"/>
      <c r="AG54" s="1041"/>
      <c r="AH54" s="1041"/>
      <c r="AI54" s="1041"/>
      <c r="AJ54" s="1042"/>
      <c r="AK54" s="1029"/>
      <c r="AL54" s="1030"/>
      <c r="AM54" s="1030"/>
      <c r="AN54" s="1030"/>
      <c r="AO54" s="1030"/>
      <c r="AP54" s="1030"/>
      <c r="AQ54" s="1030"/>
      <c r="AR54" s="1030"/>
      <c r="AS54" s="1030"/>
      <c r="AT54" s="1030"/>
      <c r="AU54" s="1030"/>
      <c r="AV54" s="1030"/>
      <c r="AW54" s="1030"/>
      <c r="AX54" s="1030"/>
      <c r="AY54" s="1030"/>
      <c r="AZ54" s="1031"/>
      <c r="BA54" s="1031"/>
      <c r="BB54" s="1031"/>
      <c r="BC54" s="1031"/>
      <c r="BD54" s="1031"/>
      <c r="BE54" s="977"/>
      <c r="BF54" s="977"/>
      <c r="BG54" s="977"/>
      <c r="BH54" s="977"/>
      <c r="BI54" s="978"/>
      <c r="BJ54" s="232"/>
      <c r="BK54" s="232"/>
      <c r="BL54" s="232"/>
      <c r="BM54" s="232"/>
      <c r="BN54" s="232"/>
      <c r="BO54" s="241"/>
      <c r="BP54" s="241"/>
      <c r="BQ54" s="238">
        <v>48</v>
      </c>
      <c r="BR54" s="239"/>
      <c r="BS54" s="997"/>
      <c r="BT54" s="998"/>
      <c r="BU54" s="998"/>
      <c r="BV54" s="998"/>
      <c r="BW54" s="998"/>
      <c r="BX54" s="998"/>
      <c r="BY54" s="998"/>
      <c r="BZ54" s="998"/>
      <c r="CA54" s="998"/>
      <c r="CB54" s="998"/>
      <c r="CC54" s="998"/>
      <c r="CD54" s="998"/>
      <c r="CE54" s="998"/>
      <c r="CF54" s="998"/>
      <c r="CG54" s="1019"/>
      <c r="CH54" s="994"/>
      <c r="CI54" s="995"/>
      <c r="CJ54" s="995"/>
      <c r="CK54" s="995"/>
      <c r="CL54" s="996"/>
      <c r="CM54" s="994"/>
      <c r="CN54" s="995"/>
      <c r="CO54" s="995"/>
      <c r="CP54" s="995"/>
      <c r="CQ54" s="996"/>
      <c r="CR54" s="994"/>
      <c r="CS54" s="995"/>
      <c r="CT54" s="995"/>
      <c r="CU54" s="995"/>
      <c r="CV54" s="996"/>
      <c r="CW54" s="994"/>
      <c r="CX54" s="995"/>
      <c r="CY54" s="995"/>
      <c r="CZ54" s="995"/>
      <c r="DA54" s="996"/>
      <c r="DB54" s="994"/>
      <c r="DC54" s="995"/>
      <c r="DD54" s="995"/>
      <c r="DE54" s="995"/>
      <c r="DF54" s="996"/>
      <c r="DG54" s="994"/>
      <c r="DH54" s="995"/>
      <c r="DI54" s="995"/>
      <c r="DJ54" s="995"/>
      <c r="DK54" s="996"/>
      <c r="DL54" s="994"/>
      <c r="DM54" s="995"/>
      <c r="DN54" s="995"/>
      <c r="DO54" s="995"/>
      <c r="DP54" s="996"/>
      <c r="DQ54" s="994"/>
      <c r="DR54" s="995"/>
      <c r="DS54" s="995"/>
      <c r="DT54" s="995"/>
      <c r="DU54" s="996"/>
      <c r="DV54" s="997"/>
      <c r="DW54" s="998"/>
      <c r="DX54" s="998"/>
      <c r="DY54" s="998"/>
      <c r="DZ54" s="999"/>
      <c r="EA54" s="230"/>
    </row>
    <row r="55" spans="1:131" ht="26.25" customHeight="1" x14ac:dyDescent="0.15">
      <c r="A55" s="238">
        <v>28</v>
      </c>
      <c r="B55" s="1035"/>
      <c r="C55" s="1036"/>
      <c r="D55" s="1036"/>
      <c r="E55" s="1036"/>
      <c r="F55" s="1036"/>
      <c r="G55" s="1036"/>
      <c r="H55" s="1036"/>
      <c r="I55" s="1036"/>
      <c r="J55" s="1036"/>
      <c r="K55" s="1036"/>
      <c r="L55" s="1036"/>
      <c r="M55" s="1036"/>
      <c r="N55" s="1036"/>
      <c r="O55" s="1036"/>
      <c r="P55" s="1037"/>
      <c r="Q55" s="1038"/>
      <c r="R55" s="1030"/>
      <c r="S55" s="1030"/>
      <c r="T55" s="1030"/>
      <c r="U55" s="1030"/>
      <c r="V55" s="1030"/>
      <c r="W55" s="1030"/>
      <c r="X55" s="1030"/>
      <c r="Y55" s="1030"/>
      <c r="Z55" s="1030"/>
      <c r="AA55" s="1030"/>
      <c r="AB55" s="1030"/>
      <c r="AC55" s="1030"/>
      <c r="AD55" s="1030"/>
      <c r="AE55" s="1039"/>
      <c r="AF55" s="1040"/>
      <c r="AG55" s="1041"/>
      <c r="AH55" s="1041"/>
      <c r="AI55" s="1041"/>
      <c r="AJ55" s="1042"/>
      <c r="AK55" s="1029"/>
      <c r="AL55" s="1030"/>
      <c r="AM55" s="1030"/>
      <c r="AN55" s="1030"/>
      <c r="AO55" s="1030"/>
      <c r="AP55" s="1030"/>
      <c r="AQ55" s="1030"/>
      <c r="AR55" s="1030"/>
      <c r="AS55" s="1030"/>
      <c r="AT55" s="1030"/>
      <c r="AU55" s="1030"/>
      <c r="AV55" s="1030"/>
      <c r="AW55" s="1030"/>
      <c r="AX55" s="1030"/>
      <c r="AY55" s="1030"/>
      <c r="AZ55" s="1031"/>
      <c r="BA55" s="1031"/>
      <c r="BB55" s="1031"/>
      <c r="BC55" s="1031"/>
      <c r="BD55" s="1031"/>
      <c r="BE55" s="977"/>
      <c r="BF55" s="977"/>
      <c r="BG55" s="977"/>
      <c r="BH55" s="977"/>
      <c r="BI55" s="978"/>
      <c r="BJ55" s="232"/>
      <c r="BK55" s="232"/>
      <c r="BL55" s="232"/>
      <c r="BM55" s="232"/>
      <c r="BN55" s="232"/>
      <c r="BO55" s="241"/>
      <c r="BP55" s="241"/>
      <c r="BQ55" s="238">
        <v>49</v>
      </c>
      <c r="BR55" s="239"/>
      <c r="BS55" s="997"/>
      <c r="BT55" s="998"/>
      <c r="BU55" s="998"/>
      <c r="BV55" s="998"/>
      <c r="BW55" s="998"/>
      <c r="BX55" s="998"/>
      <c r="BY55" s="998"/>
      <c r="BZ55" s="998"/>
      <c r="CA55" s="998"/>
      <c r="CB55" s="998"/>
      <c r="CC55" s="998"/>
      <c r="CD55" s="998"/>
      <c r="CE55" s="998"/>
      <c r="CF55" s="998"/>
      <c r="CG55" s="1019"/>
      <c r="CH55" s="994"/>
      <c r="CI55" s="995"/>
      <c r="CJ55" s="995"/>
      <c r="CK55" s="995"/>
      <c r="CL55" s="996"/>
      <c r="CM55" s="994"/>
      <c r="CN55" s="995"/>
      <c r="CO55" s="995"/>
      <c r="CP55" s="995"/>
      <c r="CQ55" s="996"/>
      <c r="CR55" s="994"/>
      <c r="CS55" s="995"/>
      <c r="CT55" s="995"/>
      <c r="CU55" s="995"/>
      <c r="CV55" s="996"/>
      <c r="CW55" s="994"/>
      <c r="CX55" s="995"/>
      <c r="CY55" s="995"/>
      <c r="CZ55" s="995"/>
      <c r="DA55" s="996"/>
      <c r="DB55" s="994"/>
      <c r="DC55" s="995"/>
      <c r="DD55" s="995"/>
      <c r="DE55" s="995"/>
      <c r="DF55" s="996"/>
      <c r="DG55" s="994"/>
      <c r="DH55" s="995"/>
      <c r="DI55" s="995"/>
      <c r="DJ55" s="995"/>
      <c r="DK55" s="996"/>
      <c r="DL55" s="994"/>
      <c r="DM55" s="995"/>
      <c r="DN55" s="995"/>
      <c r="DO55" s="995"/>
      <c r="DP55" s="996"/>
      <c r="DQ55" s="994"/>
      <c r="DR55" s="995"/>
      <c r="DS55" s="995"/>
      <c r="DT55" s="995"/>
      <c r="DU55" s="996"/>
      <c r="DV55" s="997"/>
      <c r="DW55" s="998"/>
      <c r="DX55" s="998"/>
      <c r="DY55" s="998"/>
      <c r="DZ55" s="999"/>
      <c r="EA55" s="230"/>
    </row>
    <row r="56" spans="1:131" ht="26.25" customHeight="1" x14ac:dyDescent="0.15">
      <c r="A56" s="238">
        <v>29</v>
      </c>
      <c r="B56" s="1035"/>
      <c r="C56" s="1036"/>
      <c r="D56" s="1036"/>
      <c r="E56" s="1036"/>
      <c r="F56" s="1036"/>
      <c r="G56" s="1036"/>
      <c r="H56" s="1036"/>
      <c r="I56" s="1036"/>
      <c r="J56" s="1036"/>
      <c r="K56" s="1036"/>
      <c r="L56" s="1036"/>
      <c r="M56" s="1036"/>
      <c r="N56" s="1036"/>
      <c r="O56" s="1036"/>
      <c r="P56" s="1037"/>
      <c r="Q56" s="1038"/>
      <c r="R56" s="1030"/>
      <c r="S56" s="1030"/>
      <c r="T56" s="1030"/>
      <c r="U56" s="1030"/>
      <c r="V56" s="1030"/>
      <c r="W56" s="1030"/>
      <c r="X56" s="1030"/>
      <c r="Y56" s="1030"/>
      <c r="Z56" s="1030"/>
      <c r="AA56" s="1030"/>
      <c r="AB56" s="1030"/>
      <c r="AC56" s="1030"/>
      <c r="AD56" s="1030"/>
      <c r="AE56" s="1039"/>
      <c r="AF56" s="1040"/>
      <c r="AG56" s="1041"/>
      <c r="AH56" s="1041"/>
      <c r="AI56" s="1041"/>
      <c r="AJ56" s="1042"/>
      <c r="AK56" s="1029"/>
      <c r="AL56" s="1030"/>
      <c r="AM56" s="1030"/>
      <c r="AN56" s="1030"/>
      <c r="AO56" s="1030"/>
      <c r="AP56" s="1030"/>
      <c r="AQ56" s="1030"/>
      <c r="AR56" s="1030"/>
      <c r="AS56" s="1030"/>
      <c r="AT56" s="1030"/>
      <c r="AU56" s="1030"/>
      <c r="AV56" s="1030"/>
      <c r="AW56" s="1030"/>
      <c r="AX56" s="1030"/>
      <c r="AY56" s="1030"/>
      <c r="AZ56" s="1031"/>
      <c r="BA56" s="1031"/>
      <c r="BB56" s="1031"/>
      <c r="BC56" s="1031"/>
      <c r="BD56" s="1031"/>
      <c r="BE56" s="977"/>
      <c r="BF56" s="977"/>
      <c r="BG56" s="977"/>
      <c r="BH56" s="977"/>
      <c r="BI56" s="978"/>
      <c r="BJ56" s="232"/>
      <c r="BK56" s="232"/>
      <c r="BL56" s="232"/>
      <c r="BM56" s="232"/>
      <c r="BN56" s="232"/>
      <c r="BO56" s="241"/>
      <c r="BP56" s="241"/>
      <c r="BQ56" s="238">
        <v>50</v>
      </c>
      <c r="BR56" s="239"/>
      <c r="BS56" s="997"/>
      <c r="BT56" s="998"/>
      <c r="BU56" s="998"/>
      <c r="BV56" s="998"/>
      <c r="BW56" s="998"/>
      <c r="BX56" s="998"/>
      <c r="BY56" s="998"/>
      <c r="BZ56" s="998"/>
      <c r="CA56" s="998"/>
      <c r="CB56" s="998"/>
      <c r="CC56" s="998"/>
      <c r="CD56" s="998"/>
      <c r="CE56" s="998"/>
      <c r="CF56" s="998"/>
      <c r="CG56" s="1019"/>
      <c r="CH56" s="994"/>
      <c r="CI56" s="995"/>
      <c r="CJ56" s="995"/>
      <c r="CK56" s="995"/>
      <c r="CL56" s="996"/>
      <c r="CM56" s="994"/>
      <c r="CN56" s="995"/>
      <c r="CO56" s="995"/>
      <c r="CP56" s="995"/>
      <c r="CQ56" s="996"/>
      <c r="CR56" s="994"/>
      <c r="CS56" s="995"/>
      <c r="CT56" s="995"/>
      <c r="CU56" s="995"/>
      <c r="CV56" s="996"/>
      <c r="CW56" s="994"/>
      <c r="CX56" s="995"/>
      <c r="CY56" s="995"/>
      <c r="CZ56" s="995"/>
      <c r="DA56" s="996"/>
      <c r="DB56" s="994"/>
      <c r="DC56" s="995"/>
      <c r="DD56" s="995"/>
      <c r="DE56" s="995"/>
      <c r="DF56" s="996"/>
      <c r="DG56" s="994"/>
      <c r="DH56" s="995"/>
      <c r="DI56" s="995"/>
      <c r="DJ56" s="995"/>
      <c r="DK56" s="996"/>
      <c r="DL56" s="994"/>
      <c r="DM56" s="995"/>
      <c r="DN56" s="995"/>
      <c r="DO56" s="995"/>
      <c r="DP56" s="996"/>
      <c r="DQ56" s="994"/>
      <c r="DR56" s="995"/>
      <c r="DS56" s="995"/>
      <c r="DT56" s="995"/>
      <c r="DU56" s="996"/>
      <c r="DV56" s="997"/>
      <c r="DW56" s="998"/>
      <c r="DX56" s="998"/>
      <c r="DY56" s="998"/>
      <c r="DZ56" s="999"/>
      <c r="EA56" s="230"/>
    </row>
    <row r="57" spans="1:131" ht="26.25" customHeight="1" x14ac:dyDescent="0.15">
      <c r="A57" s="238">
        <v>30</v>
      </c>
      <c r="B57" s="1035"/>
      <c r="C57" s="1036"/>
      <c r="D57" s="1036"/>
      <c r="E57" s="1036"/>
      <c r="F57" s="1036"/>
      <c r="G57" s="1036"/>
      <c r="H57" s="1036"/>
      <c r="I57" s="1036"/>
      <c r="J57" s="1036"/>
      <c r="K57" s="1036"/>
      <c r="L57" s="1036"/>
      <c r="M57" s="1036"/>
      <c r="N57" s="1036"/>
      <c r="O57" s="1036"/>
      <c r="P57" s="1037"/>
      <c r="Q57" s="1038"/>
      <c r="R57" s="1030"/>
      <c r="S57" s="1030"/>
      <c r="T57" s="1030"/>
      <c r="U57" s="1030"/>
      <c r="V57" s="1030"/>
      <c r="W57" s="1030"/>
      <c r="X57" s="1030"/>
      <c r="Y57" s="1030"/>
      <c r="Z57" s="1030"/>
      <c r="AA57" s="1030"/>
      <c r="AB57" s="1030"/>
      <c r="AC57" s="1030"/>
      <c r="AD57" s="1030"/>
      <c r="AE57" s="1039"/>
      <c r="AF57" s="1040"/>
      <c r="AG57" s="1041"/>
      <c r="AH57" s="1041"/>
      <c r="AI57" s="1041"/>
      <c r="AJ57" s="1042"/>
      <c r="AK57" s="1029"/>
      <c r="AL57" s="1030"/>
      <c r="AM57" s="1030"/>
      <c r="AN57" s="1030"/>
      <c r="AO57" s="1030"/>
      <c r="AP57" s="1030"/>
      <c r="AQ57" s="1030"/>
      <c r="AR57" s="1030"/>
      <c r="AS57" s="1030"/>
      <c r="AT57" s="1030"/>
      <c r="AU57" s="1030"/>
      <c r="AV57" s="1030"/>
      <c r="AW57" s="1030"/>
      <c r="AX57" s="1030"/>
      <c r="AY57" s="1030"/>
      <c r="AZ57" s="1031"/>
      <c r="BA57" s="1031"/>
      <c r="BB57" s="1031"/>
      <c r="BC57" s="1031"/>
      <c r="BD57" s="1031"/>
      <c r="BE57" s="977"/>
      <c r="BF57" s="977"/>
      <c r="BG57" s="977"/>
      <c r="BH57" s="977"/>
      <c r="BI57" s="978"/>
      <c r="BJ57" s="232"/>
      <c r="BK57" s="232"/>
      <c r="BL57" s="232"/>
      <c r="BM57" s="232"/>
      <c r="BN57" s="232"/>
      <c r="BO57" s="241"/>
      <c r="BP57" s="241"/>
      <c r="BQ57" s="238">
        <v>51</v>
      </c>
      <c r="BR57" s="239"/>
      <c r="BS57" s="997"/>
      <c r="BT57" s="998"/>
      <c r="BU57" s="998"/>
      <c r="BV57" s="998"/>
      <c r="BW57" s="998"/>
      <c r="BX57" s="998"/>
      <c r="BY57" s="998"/>
      <c r="BZ57" s="998"/>
      <c r="CA57" s="998"/>
      <c r="CB57" s="998"/>
      <c r="CC57" s="998"/>
      <c r="CD57" s="998"/>
      <c r="CE57" s="998"/>
      <c r="CF57" s="998"/>
      <c r="CG57" s="1019"/>
      <c r="CH57" s="994"/>
      <c r="CI57" s="995"/>
      <c r="CJ57" s="995"/>
      <c r="CK57" s="995"/>
      <c r="CL57" s="996"/>
      <c r="CM57" s="994"/>
      <c r="CN57" s="995"/>
      <c r="CO57" s="995"/>
      <c r="CP57" s="995"/>
      <c r="CQ57" s="996"/>
      <c r="CR57" s="994"/>
      <c r="CS57" s="995"/>
      <c r="CT57" s="995"/>
      <c r="CU57" s="995"/>
      <c r="CV57" s="996"/>
      <c r="CW57" s="994"/>
      <c r="CX57" s="995"/>
      <c r="CY57" s="995"/>
      <c r="CZ57" s="995"/>
      <c r="DA57" s="996"/>
      <c r="DB57" s="994"/>
      <c r="DC57" s="995"/>
      <c r="DD57" s="995"/>
      <c r="DE57" s="995"/>
      <c r="DF57" s="996"/>
      <c r="DG57" s="994"/>
      <c r="DH57" s="995"/>
      <c r="DI57" s="995"/>
      <c r="DJ57" s="995"/>
      <c r="DK57" s="996"/>
      <c r="DL57" s="994"/>
      <c r="DM57" s="995"/>
      <c r="DN57" s="995"/>
      <c r="DO57" s="995"/>
      <c r="DP57" s="996"/>
      <c r="DQ57" s="994"/>
      <c r="DR57" s="995"/>
      <c r="DS57" s="995"/>
      <c r="DT57" s="995"/>
      <c r="DU57" s="996"/>
      <c r="DV57" s="997"/>
      <c r="DW57" s="998"/>
      <c r="DX57" s="998"/>
      <c r="DY57" s="998"/>
      <c r="DZ57" s="999"/>
      <c r="EA57" s="230"/>
    </row>
    <row r="58" spans="1:131" ht="26.25" customHeight="1" x14ac:dyDescent="0.15">
      <c r="A58" s="238">
        <v>31</v>
      </c>
      <c r="B58" s="1035"/>
      <c r="C58" s="1036"/>
      <c r="D58" s="1036"/>
      <c r="E58" s="1036"/>
      <c r="F58" s="1036"/>
      <c r="G58" s="1036"/>
      <c r="H58" s="1036"/>
      <c r="I58" s="1036"/>
      <c r="J58" s="1036"/>
      <c r="K58" s="1036"/>
      <c r="L58" s="1036"/>
      <c r="M58" s="1036"/>
      <c r="N58" s="1036"/>
      <c r="O58" s="1036"/>
      <c r="P58" s="1037"/>
      <c r="Q58" s="1038"/>
      <c r="R58" s="1030"/>
      <c r="S58" s="1030"/>
      <c r="T58" s="1030"/>
      <c r="U58" s="1030"/>
      <c r="V58" s="1030"/>
      <c r="W58" s="1030"/>
      <c r="X58" s="1030"/>
      <c r="Y58" s="1030"/>
      <c r="Z58" s="1030"/>
      <c r="AA58" s="1030"/>
      <c r="AB58" s="1030"/>
      <c r="AC58" s="1030"/>
      <c r="AD58" s="1030"/>
      <c r="AE58" s="1039"/>
      <c r="AF58" s="1040"/>
      <c r="AG58" s="1041"/>
      <c r="AH58" s="1041"/>
      <c r="AI58" s="1041"/>
      <c r="AJ58" s="1042"/>
      <c r="AK58" s="1029"/>
      <c r="AL58" s="1030"/>
      <c r="AM58" s="1030"/>
      <c r="AN58" s="1030"/>
      <c r="AO58" s="1030"/>
      <c r="AP58" s="1030"/>
      <c r="AQ58" s="1030"/>
      <c r="AR58" s="1030"/>
      <c r="AS58" s="1030"/>
      <c r="AT58" s="1030"/>
      <c r="AU58" s="1030"/>
      <c r="AV58" s="1030"/>
      <c r="AW58" s="1030"/>
      <c r="AX58" s="1030"/>
      <c r="AY58" s="1030"/>
      <c r="AZ58" s="1031"/>
      <c r="BA58" s="1031"/>
      <c r="BB58" s="1031"/>
      <c r="BC58" s="1031"/>
      <c r="BD58" s="1031"/>
      <c r="BE58" s="977"/>
      <c r="BF58" s="977"/>
      <c r="BG58" s="977"/>
      <c r="BH58" s="977"/>
      <c r="BI58" s="978"/>
      <c r="BJ58" s="232"/>
      <c r="BK58" s="232"/>
      <c r="BL58" s="232"/>
      <c r="BM58" s="232"/>
      <c r="BN58" s="232"/>
      <c r="BO58" s="241"/>
      <c r="BP58" s="241"/>
      <c r="BQ58" s="238">
        <v>52</v>
      </c>
      <c r="BR58" s="239"/>
      <c r="BS58" s="997"/>
      <c r="BT58" s="998"/>
      <c r="BU58" s="998"/>
      <c r="BV58" s="998"/>
      <c r="BW58" s="998"/>
      <c r="BX58" s="998"/>
      <c r="BY58" s="998"/>
      <c r="BZ58" s="998"/>
      <c r="CA58" s="998"/>
      <c r="CB58" s="998"/>
      <c r="CC58" s="998"/>
      <c r="CD58" s="998"/>
      <c r="CE58" s="998"/>
      <c r="CF58" s="998"/>
      <c r="CG58" s="1019"/>
      <c r="CH58" s="994"/>
      <c r="CI58" s="995"/>
      <c r="CJ58" s="995"/>
      <c r="CK58" s="995"/>
      <c r="CL58" s="996"/>
      <c r="CM58" s="994"/>
      <c r="CN58" s="995"/>
      <c r="CO58" s="995"/>
      <c r="CP58" s="995"/>
      <c r="CQ58" s="996"/>
      <c r="CR58" s="994"/>
      <c r="CS58" s="995"/>
      <c r="CT58" s="995"/>
      <c r="CU58" s="995"/>
      <c r="CV58" s="996"/>
      <c r="CW58" s="994"/>
      <c r="CX58" s="995"/>
      <c r="CY58" s="995"/>
      <c r="CZ58" s="995"/>
      <c r="DA58" s="996"/>
      <c r="DB58" s="994"/>
      <c r="DC58" s="995"/>
      <c r="DD58" s="995"/>
      <c r="DE58" s="995"/>
      <c r="DF58" s="996"/>
      <c r="DG58" s="994"/>
      <c r="DH58" s="995"/>
      <c r="DI58" s="995"/>
      <c r="DJ58" s="995"/>
      <c r="DK58" s="996"/>
      <c r="DL58" s="994"/>
      <c r="DM58" s="995"/>
      <c r="DN58" s="995"/>
      <c r="DO58" s="995"/>
      <c r="DP58" s="996"/>
      <c r="DQ58" s="994"/>
      <c r="DR58" s="995"/>
      <c r="DS58" s="995"/>
      <c r="DT58" s="995"/>
      <c r="DU58" s="996"/>
      <c r="DV58" s="997"/>
      <c r="DW58" s="998"/>
      <c r="DX58" s="998"/>
      <c r="DY58" s="998"/>
      <c r="DZ58" s="999"/>
      <c r="EA58" s="230"/>
    </row>
    <row r="59" spans="1:131" ht="26.25" customHeight="1" x14ac:dyDescent="0.15">
      <c r="A59" s="238">
        <v>32</v>
      </c>
      <c r="B59" s="1035"/>
      <c r="C59" s="1036"/>
      <c r="D59" s="1036"/>
      <c r="E59" s="1036"/>
      <c r="F59" s="1036"/>
      <c r="G59" s="1036"/>
      <c r="H59" s="1036"/>
      <c r="I59" s="1036"/>
      <c r="J59" s="1036"/>
      <c r="K59" s="1036"/>
      <c r="L59" s="1036"/>
      <c r="M59" s="1036"/>
      <c r="N59" s="1036"/>
      <c r="O59" s="1036"/>
      <c r="P59" s="1037"/>
      <c r="Q59" s="1038"/>
      <c r="R59" s="1030"/>
      <c r="S59" s="1030"/>
      <c r="T59" s="1030"/>
      <c r="U59" s="1030"/>
      <c r="V59" s="1030"/>
      <c r="W59" s="1030"/>
      <c r="X59" s="1030"/>
      <c r="Y59" s="1030"/>
      <c r="Z59" s="1030"/>
      <c r="AA59" s="1030"/>
      <c r="AB59" s="1030"/>
      <c r="AC59" s="1030"/>
      <c r="AD59" s="1030"/>
      <c r="AE59" s="1039"/>
      <c r="AF59" s="1040"/>
      <c r="AG59" s="1041"/>
      <c r="AH59" s="1041"/>
      <c r="AI59" s="1041"/>
      <c r="AJ59" s="1042"/>
      <c r="AK59" s="1029"/>
      <c r="AL59" s="1030"/>
      <c r="AM59" s="1030"/>
      <c r="AN59" s="1030"/>
      <c r="AO59" s="1030"/>
      <c r="AP59" s="1030"/>
      <c r="AQ59" s="1030"/>
      <c r="AR59" s="1030"/>
      <c r="AS59" s="1030"/>
      <c r="AT59" s="1030"/>
      <c r="AU59" s="1030"/>
      <c r="AV59" s="1030"/>
      <c r="AW59" s="1030"/>
      <c r="AX59" s="1030"/>
      <c r="AY59" s="1030"/>
      <c r="AZ59" s="1031"/>
      <c r="BA59" s="1031"/>
      <c r="BB59" s="1031"/>
      <c r="BC59" s="1031"/>
      <c r="BD59" s="1031"/>
      <c r="BE59" s="977"/>
      <c r="BF59" s="977"/>
      <c r="BG59" s="977"/>
      <c r="BH59" s="977"/>
      <c r="BI59" s="978"/>
      <c r="BJ59" s="232"/>
      <c r="BK59" s="232"/>
      <c r="BL59" s="232"/>
      <c r="BM59" s="232"/>
      <c r="BN59" s="232"/>
      <c r="BO59" s="241"/>
      <c r="BP59" s="241"/>
      <c r="BQ59" s="238">
        <v>53</v>
      </c>
      <c r="BR59" s="239"/>
      <c r="BS59" s="997"/>
      <c r="BT59" s="998"/>
      <c r="BU59" s="998"/>
      <c r="BV59" s="998"/>
      <c r="BW59" s="998"/>
      <c r="BX59" s="998"/>
      <c r="BY59" s="998"/>
      <c r="BZ59" s="998"/>
      <c r="CA59" s="998"/>
      <c r="CB59" s="998"/>
      <c r="CC59" s="998"/>
      <c r="CD59" s="998"/>
      <c r="CE59" s="998"/>
      <c r="CF59" s="998"/>
      <c r="CG59" s="1019"/>
      <c r="CH59" s="994"/>
      <c r="CI59" s="995"/>
      <c r="CJ59" s="995"/>
      <c r="CK59" s="995"/>
      <c r="CL59" s="996"/>
      <c r="CM59" s="994"/>
      <c r="CN59" s="995"/>
      <c r="CO59" s="995"/>
      <c r="CP59" s="995"/>
      <c r="CQ59" s="996"/>
      <c r="CR59" s="994"/>
      <c r="CS59" s="995"/>
      <c r="CT59" s="995"/>
      <c r="CU59" s="995"/>
      <c r="CV59" s="996"/>
      <c r="CW59" s="994"/>
      <c r="CX59" s="995"/>
      <c r="CY59" s="995"/>
      <c r="CZ59" s="995"/>
      <c r="DA59" s="996"/>
      <c r="DB59" s="994"/>
      <c r="DC59" s="995"/>
      <c r="DD59" s="995"/>
      <c r="DE59" s="995"/>
      <c r="DF59" s="996"/>
      <c r="DG59" s="994"/>
      <c r="DH59" s="995"/>
      <c r="DI59" s="995"/>
      <c r="DJ59" s="995"/>
      <c r="DK59" s="996"/>
      <c r="DL59" s="994"/>
      <c r="DM59" s="995"/>
      <c r="DN59" s="995"/>
      <c r="DO59" s="995"/>
      <c r="DP59" s="996"/>
      <c r="DQ59" s="994"/>
      <c r="DR59" s="995"/>
      <c r="DS59" s="995"/>
      <c r="DT59" s="995"/>
      <c r="DU59" s="996"/>
      <c r="DV59" s="997"/>
      <c r="DW59" s="998"/>
      <c r="DX59" s="998"/>
      <c r="DY59" s="998"/>
      <c r="DZ59" s="999"/>
      <c r="EA59" s="230"/>
    </row>
    <row r="60" spans="1:131" ht="26.25" customHeight="1" x14ac:dyDescent="0.15">
      <c r="A60" s="238">
        <v>33</v>
      </c>
      <c r="B60" s="1035"/>
      <c r="C60" s="1036"/>
      <c r="D60" s="1036"/>
      <c r="E60" s="1036"/>
      <c r="F60" s="1036"/>
      <c r="G60" s="1036"/>
      <c r="H60" s="1036"/>
      <c r="I60" s="1036"/>
      <c r="J60" s="1036"/>
      <c r="K60" s="1036"/>
      <c r="L60" s="1036"/>
      <c r="M60" s="1036"/>
      <c r="N60" s="1036"/>
      <c r="O60" s="1036"/>
      <c r="P60" s="1037"/>
      <c r="Q60" s="1038"/>
      <c r="R60" s="1030"/>
      <c r="S60" s="1030"/>
      <c r="T60" s="1030"/>
      <c r="U60" s="1030"/>
      <c r="V60" s="1030"/>
      <c r="W60" s="1030"/>
      <c r="X60" s="1030"/>
      <c r="Y60" s="1030"/>
      <c r="Z60" s="1030"/>
      <c r="AA60" s="1030"/>
      <c r="AB60" s="1030"/>
      <c r="AC60" s="1030"/>
      <c r="AD60" s="1030"/>
      <c r="AE60" s="1039"/>
      <c r="AF60" s="1040"/>
      <c r="AG60" s="1041"/>
      <c r="AH60" s="1041"/>
      <c r="AI60" s="1041"/>
      <c r="AJ60" s="1042"/>
      <c r="AK60" s="1029"/>
      <c r="AL60" s="1030"/>
      <c r="AM60" s="1030"/>
      <c r="AN60" s="1030"/>
      <c r="AO60" s="1030"/>
      <c r="AP60" s="1030"/>
      <c r="AQ60" s="1030"/>
      <c r="AR60" s="1030"/>
      <c r="AS60" s="1030"/>
      <c r="AT60" s="1030"/>
      <c r="AU60" s="1030"/>
      <c r="AV60" s="1030"/>
      <c r="AW60" s="1030"/>
      <c r="AX60" s="1030"/>
      <c r="AY60" s="1030"/>
      <c r="AZ60" s="1031"/>
      <c r="BA60" s="1031"/>
      <c r="BB60" s="1031"/>
      <c r="BC60" s="1031"/>
      <c r="BD60" s="1031"/>
      <c r="BE60" s="977"/>
      <c r="BF60" s="977"/>
      <c r="BG60" s="977"/>
      <c r="BH60" s="977"/>
      <c r="BI60" s="978"/>
      <c r="BJ60" s="232"/>
      <c r="BK60" s="232"/>
      <c r="BL60" s="232"/>
      <c r="BM60" s="232"/>
      <c r="BN60" s="232"/>
      <c r="BO60" s="241"/>
      <c r="BP60" s="241"/>
      <c r="BQ60" s="238">
        <v>54</v>
      </c>
      <c r="BR60" s="239"/>
      <c r="BS60" s="997"/>
      <c r="BT60" s="998"/>
      <c r="BU60" s="998"/>
      <c r="BV60" s="998"/>
      <c r="BW60" s="998"/>
      <c r="BX60" s="998"/>
      <c r="BY60" s="998"/>
      <c r="BZ60" s="998"/>
      <c r="CA60" s="998"/>
      <c r="CB60" s="998"/>
      <c r="CC60" s="998"/>
      <c r="CD60" s="998"/>
      <c r="CE60" s="998"/>
      <c r="CF60" s="998"/>
      <c r="CG60" s="1019"/>
      <c r="CH60" s="994"/>
      <c r="CI60" s="995"/>
      <c r="CJ60" s="995"/>
      <c r="CK60" s="995"/>
      <c r="CL60" s="996"/>
      <c r="CM60" s="994"/>
      <c r="CN60" s="995"/>
      <c r="CO60" s="995"/>
      <c r="CP60" s="995"/>
      <c r="CQ60" s="996"/>
      <c r="CR60" s="994"/>
      <c r="CS60" s="995"/>
      <c r="CT60" s="995"/>
      <c r="CU60" s="995"/>
      <c r="CV60" s="996"/>
      <c r="CW60" s="994"/>
      <c r="CX60" s="995"/>
      <c r="CY60" s="995"/>
      <c r="CZ60" s="995"/>
      <c r="DA60" s="996"/>
      <c r="DB60" s="994"/>
      <c r="DC60" s="995"/>
      <c r="DD60" s="995"/>
      <c r="DE60" s="995"/>
      <c r="DF60" s="996"/>
      <c r="DG60" s="994"/>
      <c r="DH60" s="995"/>
      <c r="DI60" s="995"/>
      <c r="DJ60" s="995"/>
      <c r="DK60" s="996"/>
      <c r="DL60" s="994"/>
      <c r="DM60" s="995"/>
      <c r="DN60" s="995"/>
      <c r="DO60" s="995"/>
      <c r="DP60" s="996"/>
      <c r="DQ60" s="994"/>
      <c r="DR60" s="995"/>
      <c r="DS60" s="995"/>
      <c r="DT60" s="995"/>
      <c r="DU60" s="996"/>
      <c r="DV60" s="997"/>
      <c r="DW60" s="998"/>
      <c r="DX60" s="998"/>
      <c r="DY60" s="998"/>
      <c r="DZ60" s="999"/>
      <c r="EA60" s="230"/>
    </row>
    <row r="61" spans="1:131" ht="26.25" customHeight="1" thickBot="1" x14ac:dyDescent="0.2">
      <c r="A61" s="238">
        <v>34</v>
      </c>
      <c r="B61" s="1035"/>
      <c r="C61" s="1036"/>
      <c r="D61" s="1036"/>
      <c r="E61" s="1036"/>
      <c r="F61" s="1036"/>
      <c r="G61" s="1036"/>
      <c r="H61" s="1036"/>
      <c r="I61" s="1036"/>
      <c r="J61" s="1036"/>
      <c r="K61" s="1036"/>
      <c r="L61" s="1036"/>
      <c r="M61" s="1036"/>
      <c r="N61" s="1036"/>
      <c r="O61" s="1036"/>
      <c r="P61" s="1037"/>
      <c r="Q61" s="1038"/>
      <c r="R61" s="1030"/>
      <c r="S61" s="1030"/>
      <c r="T61" s="1030"/>
      <c r="U61" s="1030"/>
      <c r="V61" s="1030"/>
      <c r="W61" s="1030"/>
      <c r="X61" s="1030"/>
      <c r="Y61" s="1030"/>
      <c r="Z61" s="1030"/>
      <c r="AA61" s="1030"/>
      <c r="AB61" s="1030"/>
      <c r="AC61" s="1030"/>
      <c r="AD61" s="1030"/>
      <c r="AE61" s="1039"/>
      <c r="AF61" s="1040"/>
      <c r="AG61" s="1041"/>
      <c r="AH61" s="1041"/>
      <c r="AI61" s="1041"/>
      <c r="AJ61" s="1042"/>
      <c r="AK61" s="1029"/>
      <c r="AL61" s="1030"/>
      <c r="AM61" s="1030"/>
      <c r="AN61" s="1030"/>
      <c r="AO61" s="1030"/>
      <c r="AP61" s="1030"/>
      <c r="AQ61" s="1030"/>
      <c r="AR61" s="1030"/>
      <c r="AS61" s="1030"/>
      <c r="AT61" s="1030"/>
      <c r="AU61" s="1030"/>
      <c r="AV61" s="1030"/>
      <c r="AW61" s="1030"/>
      <c r="AX61" s="1030"/>
      <c r="AY61" s="1030"/>
      <c r="AZ61" s="1031"/>
      <c r="BA61" s="1031"/>
      <c r="BB61" s="1031"/>
      <c r="BC61" s="1031"/>
      <c r="BD61" s="1031"/>
      <c r="BE61" s="977"/>
      <c r="BF61" s="977"/>
      <c r="BG61" s="977"/>
      <c r="BH61" s="977"/>
      <c r="BI61" s="978"/>
      <c r="BJ61" s="232"/>
      <c r="BK61" s="232"/>
      <c r="BL61" s="232"/>
      <c r="BM61" s="232"/>
      <c r="BN61" s="232"/>
      <c r="BO61" s="241"/>
      <c r="BP61" s="241"/>
      <c r="BQ61" s="238">
        <v>55</v>
      </c>
      <c r="BR61" s="239"/>
      <c r="BS61" s="997"/>
      <c r="BT61" s="998"/>
      <c r="BU61" s="998"/>
      <c r="BV61" s="998"/>
      <c r="BW61" s="998"/>
      <c r="BX61" s="998"/>
      <c r="BY61" s="998"/>
      <c r="BZ61" s="998"/>
      <c r="CA61" s="998"/>
      <c r="CB61" s="998"/>
      <c r="CC61" s="998"/>
      <c r="CD61" s="998"/>
      <c r="CE61" s="998"/>
      <c r="CF61" s="998"/>
      <c r="CG61" s="1019"/>
      <c r="CH61" s="994"/>
      <c r="CI61" s="995"/>
      <c r="CJ61" s="995"/>
      <c r="CK61" s="995"/>
      <c r="CL61" s="996"/>
      <c r="CM61" s="994"/>
      <c r="CN61" s="995"/>
      <c r="CO61" s="995"/>
      <c r="CP61" s="995"/>
      <c r="CQ61" s="996"/>
      <c r="CR61" s="994"/>
      <c r="CS61" s="995"/>
      <c r="CT61" s="995"/>
      <c r="CU61" s="995"/>
      <c r="CV61" s="996"/>
      <c r="CW61" s="994"/>
      <c r="CX61" s="995"/>
      <c r="CY61" s="995"/>
      <c r="CZ61" s="995"/>
      <c r="DA61" s="996"/>
      <c r="DB61" s="994"/>
      <c r="DC61" s="995"/>
      <c r="DD61" s="995"/>
      <c r="DE61" s="995"/>
      <c r="DF61" s="996"/>
      <c r="DG61" s="994"/>
      <c r="DH61" s="995"/>
      <c r="DI61" s="995"/>
      <c r="DJ61" s="995"/>
      <c r="DK61" s="996"/>
      <c r="DL61" s="994"/>
      <c r="DM61" s="995"/>
      <c r="DN61" s="995"/>
      <c r="DO61" s="995"/>
      <c r="DP61" s="996"/>
      <c r="DQ61" s="994"/>
      <c r="DR61" s="995"/>
      <c r="DS61" s="995"/>
      <c r="DT61" s="995"/>
      <c r="DU61" s="996"/>
      <c r="DV61" s="997"/>
      <c r="DW61" s="998"/>
      <c r="DX61" s="998"/>
      <c r="DY61" s="998"/>
      <c r="DZ61" s="999"/>
      <c r="EA61" s="230"/>
    </row>
    <row r="62" spans="1:131" ht="26.25" customHeight="1" x14ac:dyDescent="0.15">
      <c r="A62" s="238">
        <v>35</v>
      </c>
      <c r="B62" s="1035"/>
      <c r="C62" s="1036"/>
      <c r="D62" s="1036"/>
      <c r="E62" s="1036"/>
      <c r="F62" s="1036"/>
      <c r="G62" s="1036"/>
      <c r="H62" s="1036"/>
      <c r="I62" s="1036"/>
      <c r="J62" s="1036"/>
      <c r="K62" s="1036"/>
      <c r="L62" s="1036"/>
      <c r="M62" s="1036"/>
      <c r="N62" s="1036"/>
      <c r="O62" s="1036"/>
      <c r="P62" s="1037"/>
      <c r="Q62" s="1038"/>
      <c r="R62" s="1030"/>
      <c r="S62" s="1030"/>
      <c r="T62" s="1030"/>
      <c r="U62" s="1030"/>
      <c r="V62" s="1030"/>
      <c r="W62" s="1030"/>
      <c r="X62" s="1030"/>
      <c r="Y62" s="1030"/>
      <c r="Z62" s="1030"/>
      <c r="AA62" s="1030"/>
      <c r="AB62" s="1030"/>
      <c r="AC62" s="1030"/>
      <c r="AD62" s="1030"/>
      <c r="AE62" s="1039"/>
      <c r="AF62" s="1040"/>
      <c r="AG62" s="1041"/>
      <c r="AH62" s="1041"/>
      <c r="AI62" s="1041"/>
      <c r="AJ62" s="1042"/>
      <c r="AK62" s="1029"/>
      <c r="AL62" s="1030"/>
      <c r="AM62" s="1030"/>
      <c r="AN62" s="1030"/>
      <c r="AO62" s="1030"/>
      <c r="AP62" s="1030"/>
      <c r="AQ62" s="1030"/>
      <c r="AR62" s="1030"/>
      <c r="AS62" s="1030"/>
      <c r="AT62" s="1030"/>
      <c r="AU62" s="1030"/>
      <c r="AV62" s="1030"/>
      <c r="AW62" s="1030"/>
      <c r="AX62" s="1030"/>
      <c r="AY62" s="1030"/>
      <c r="AZ62" s="1031"/>
      <c r="BA62" s="1031"/>
      <c r="BB62" s="1031"/>
      <c r="BC62" s="1031"/>
      <c r="BD62" s="1031"/>
      <c r="BE62" s="977"/>
      <c r="BF62" s="977"/>
      <c r="BG62" s="977"/>
      <c r="BH62" s="977"/>
      <c r="BI62" s="978"/>
      <c r="BJ62" s="1032" t="s">
        <v>411</v>
      </c>
      <c r="BK62" s="1033"/>
      <c r="BL62" s="1033"/>
      <c r="BM62" s="1033"/>
      <c r="BN62" s="1034"/>
      <c r="BO62" s="241"/>
      <c r="BP62" s="241"/>
      <c r="BQ62" s="238">
        <v>56</v>
      </c>
      <c r="BR62" s="239"/>
      <c r="BS62" s="997"/>
      <c r="BT62" s="998"/>
      <c r="BU62" s="998"/>
      <c r="BV62" s="998"/>
      <c r="BW62" s="998"/>
      <c r="BX62" s="998"/>
      <c r="BY62" s="998"/>
      <c r="BZ62" s="998"/>
      <c r="CA62" s="998"/>
      <c r="CB62" s="998"/>
      <c r="CC62" s="998"/>
      <c r="CD62" s="998"/>
      <c r="CE62" s="998"/>
      <c r="CF62" s="998"/>
      <c r="CG62" s="1019"/>
      <c r="CH62" s="994"/>
      <c r="CI62" s="995"/>
      <c r="CJ62" s="995"/>
      <c r="CK62" s="995"/>
      <c r="CL62" s="996"/>
      <c r="CM62" s="994"/>
      <c r="CN62" s="995"/>
      <c r="CO62" s="995"/>
      <c r="CP62" s="995"/>
      <c r="CQ62" s="996"/>
      <c r="CR62" s="994"/>
      <c r="CS62" s="995"/>
      <c r="CT62" s="995"/>
      <c r="CU62" s="995"/>
      <c r="CV62" s="996"/>
      <c r="CW62" s="994"/>
      <c r="CX62" s="995"/>
      <c r="CY62" s="995"/>
      <c r="CZ62" s="995"/>
      <c r="DA62" s="996"/>
      <c r="DB62" s="994"/>
      <c r="DC62" s="995"/>
      <c r="DD62" s="995"/>
      <c r="DE62" s="995"/>
      <c r="DF62" s="996"/>
      <c r="DG62" s="994"/>
      <c r="DH62" s="995"/>
      <c r="DI62" s="995"/>
      <c r="DJ62" s="995"/>
      <c r="DK62" s="996"/>
      <c r="DL62" s="994"/>
      <c r="DM62" s="995"/>
      <c r="DN62" s="995"/>
      <c r="DO62" s="995"/>
      <c r="DP62" s="996"/>
      <c r="DQ62" s="994"/>
      <c r="DR62" s="995"/>
      <c r="DS62" s="995"/>
      <c r="DT62" s="995"/>
      <c r="DU62" s="996"/>
      <c r="DV62" s="997"/>
      <c r="DW62" s="998"/>
      <c r="DX62" s="998"/>
      <c r="DY62" s="998"/>
      <c r="DZ62" s="999"/>
      <c r="EA62" s="230"/>
    </row>
    <row r="63" spans="1:131" ht="26.25" customHeight="1" thickBot="1" x14ac:dyDescent="0.2">
      <c r="A63" s="240" t="s">
        <v>392</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5"/>
      <c r="AF63" s="1026">
        <v>393</v>
      </c>
      <c r="AG63" s="959"/>
      <c r="AH63" s="959"/>
      <c r="AI63" s="959"/>
      <c r="AJ63" s="1027"/>
      <c r="AK63" s="1028"/>
      <c r="AL63" s="963"/>
      <c r="AM63" s="963"/>
      <c r="AN63" s="963"/>
      <c r="AO63" s="963"/>
      <c r="AP63" s="959">
        <v>1225</v>
      </c>
      <c r="AQ63" s="959"/>
      <c r="AR63" s="959"/>
      <c r="AS63" s="959"/>
      <c r="AT63" s="959"/>
      <c r="AU63" s="959">
        <v>238</v>
      </c>
      <c r="AV63" s="959"/>
      <c r="AW63" s="959"/>
      <c r="AX63" s="959"/>
      <c r="AY63" s="959"/>
      <c r="AZ63" s="1022"/>
      <c r="BA63" s="1022"/>
      <c r="BB63" s="1022"/>
      <c r="BC63" s="1022"/>
      <c r="BD63" s="1022"/>
      <c r="BE63" s="960"/>
      <c r="BF63" s="960"/>
      <c r="BG63" s="960"/>
      <c r="BH63" s="960"/>
      <c r="BI63" s="961"/>
      <c r="BJ63" s="1023" t="s">
        <v>228</v>
      </c>
      <c r="BK63" s="953"/>
      <c r="BL63" s="953"/>
      <c r="BM63" s="953"/>
      <c r="BN63" s="1024"/>
      <c r="BO63" s="241"/>
      <c r="BP63" s="241"/>
      <c r="BQ63" s="238">
        <v>57</v>
      </c>
      <c r="BR63" s="239"/>
      <c r="BS63" s="997"/>
      <c r="BT63" s="998"/>
      <c r="BU63" s="998"/>
      <c r="BV63" s="998"/>
      <c r="BW63" s="998"/>
      <c r="BX63" s="998"/>
      <c r="BY63" s="998"/>
      <c r="BZ63" s="998"/>
      <c r="CA63" s="998"/>
      <c r="CB63" s="998"/>
      <c r="CC63" s="998"/>
      <c r="CD63" s="998"/>
      <c r="CE63" s="998"/>
      <c r="CF63" s="998"/>
      <c r="CG63" s="1019"/>
      <c r="CH63" s="994"/>
      <c r="CI63" s="995"/>
      <c r="CJ63" s="995"/>
      <c r="CK63" s="995"/>
      <c r="CL63" s="996"/>
      <c r="CM63" s="994"/>
      <c r="CN63" s="995"/>
      <c r="CO63" s="995"/>
      <c r="CP63" s="995"/>
      <c r="CQ63" s="996"/>
      <c r="CR63" s="994"/>
      <c r="CS63" s="995"/>
      <c r="CT63" s="995"/>
      <c r="CU63" s="995"/>
      <c r="CV63" s="996"/>
      <c r="CW63" s="994"/>
      <c r="CX63" s="995"/>
      <c r="CY63" s="995"/>
      <c r="CZ63" s="995"/>
      <c r="DA63" s="996"/>
      <c r="DB63" s="994"/>
      <c r="DC63" s="995"/>
      <c r="DD63" s="995"/>
      <c r="DE63" s="995"/>
      <c r="DF63" s="996"/>
      <c r="DG63" s="994"/>
      <c r="DH63" s="995"/>
      <c r="DI63" s="995"/>
      <c r="DJ63" s="995"/>
      <c r="DK63" s="996"/>
      <c r="DL63" s="994"/>
      <c r="DM63" s="995"/>
      <c r="DN63" s="995"/>
      <c r="DO63" s="995"/>
      <c r="DP63" s="996"/>
      <c r="DQ63" s="994"/>
      <c r="DR63" s="995"/>
      <c r="DS63" s="995"/>
      <c r="DT63" s="995"/>
      <c r="DU63" s="996"/>
      <c r="DV63" s="997"/>
      <c r="DW63" s="998"/>
      <c r="DX63" s="998"/>
      <c r="DY63" s="998"/>
      <c r="DZ63" s="99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7"/>
      <c r="BT64" s="998"/>
      <c r="BU64" s="998"/>
      <c r="BV64" s="998"/>
      <c r="BW64" s="998"/>
      <c r="BX64" s="998"/>
      <c r="BY64" s="998"/>
      <c r="BZ64" s="998"/>
      <c r="CA64" s="998"/>
      <c r="CB64" s="998"/>
      <c r="CC64" s="998"/>
      <c r="CD64" s="998"/>
      <c r="CE64" s="998"/>
      <c r="CF64" s="998"/>
      <c r="CG64" s="1019"/>
      <c r="CH64" s="994"/>
      <c r="CI64" s="995"/>
      <c r="CJ64" s="995"/>
      <c r="CK64" s="995"/>
      <c r="CL64" s="996"/>
      <c r="CM64" s="994"/>
      <c r="CN64" s="995"/>
      <c r="CO64" s="995"/>
      <c r="CP64" s="995"/>
      <c r="CQ64" s="996"/>
      <c r="CR64" s="994"/>
      <c r="CS64" s="995"/>
      <c r="CT64" s="995"/>
      <c r="CU64" s="995"/>
      <c r="CV64" s="996"/>
      <c r="CW64" s="994"/>
      <c r="CX64" s="995"/>
      <c r="CY64" s="995"/>
      <c r="CZ64" s="995"/>
      <c r="DA64" s="996"/>
      <c r="DB64" s="994"/>
      <c r="DC64" s="995"/>
      <c r="DD64" s="995"/>
      <c r="DE64" s="995"/>
      <c r="DF64" s="996"/>
      <c r="DG64" s="994"/>
      <c r="DH64" s="995"/>
      <c r="DI64" s="995"/>
      <c r="DJ64" s="995"/>
      <c r="DK64" s="996"/>
      <c r="DL64" s="994"/>
      <c r="DM64" s="995"/>
      <c r="DN64" s="995"/>
      <c r="DO64" s="995"/>
      <c r="DP64" s="996"/>
      <c r="DQ64" s="994"/>
      <c r="DR64" s="995"/>
      <c r="DS64" s="995"/>
      <c r="DT64" s="995"/>
      <c r="DU64" s="996"/>
      <c r="DV64" s="997"/>
      <c r="DW64" s="998"/>
      <c r="DX64" s="998"/>
      <c r="DY64" s="998"/>
      <c r="DZ64" s="999"/>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7"/>
      <c r="BT65" s="998"/>
      <c r="BU65" s="998"/>
      <c r="BV65" s="998"/>
      <c r="BW65" s="998"/>
      <c r="BX65" s="998"/>
      <c r="BY65" s="998"/>
      <c r="BZ65" s="998"/>
      <c r="CA65" s="998"/>
      <c r="CB65" s="998"/>
      <c r="CC65" s="998"/>
      <c r="CD65" s="998"/>
      <c r="CE65" s="998"/>
      <c r="CF65" s="998"/>
      <c r="CG65" s="1019"/>
      <c r="CH65" s="994"/>
      <c r="CI65" s="995"/>
      <c r="CJ65" s="995"/>
      <c r="CK65" s="995"/>
      <c r="CL65" s="996"/>
      <c r="CM65" s="994"/>
      <c r="CN65" s="995"/>
      <c r="CO65" s="995"/>
      <c r="CP65" s="995"/>
      <c r="CQ65" s="996"/>
      <c r="CR65" s="994"/>
      <c r="CS65" s="995"/>
      <c r="CT65" s="995"/>
      <c r="CU65" s="995"/>
      <c r="CV65" s="996"/>
      <c r="CW65" s="994"/>
      <c r="CX65" s="995"/>
      <c r="CY65" s="995"/>
      <c r="CZ65" s="995"/>
      <c r="DA65" s="996"/>
      <c r="DB65" s="994"/>
      <c r="DC65" s="995"/>
      <c r="DD65" s="995"/>
      <c r="DE65" s="995"/>
      <c r="DF65" s="996"/>
      <c r="DG65" s="994"/>
      <c r="DH65" s="995"/>
      <c r="DI65" s="995"/>
      <c r="DJ65" s="995"/>
      <c r="DK65" s="996"/>
      <c r="DL65" s="994"/>
      <c r="DM65" s="995"/>
      <c r="DN65" s="995"/>
      <c r="DO65" s="995"/>
      <c r="DP65" s="996"/>
      <c r="DQ65" s="994"/>
      <c r="DR65" s="995"/>
      <c r="DS65" s="995"/>
      <c r="DT65" s="995"/>
      <c r="DU65" s="996"/>
      <c r="DV65" s="997"/>
      <c r="DW65" s="998"/>
      <c r="DX65" s="998"/>
      <c r="DY65" s="998"/>
      <c r="DZ65" s="999"/>
      <c r="EA65" s="230"/>
    </row>
    <row r="66" spans="1:131" ht="26.25" customHeight="1" x14ac:dyDescent="0.15">
      <c r="A66" s="1000" t="s">
        <v>414</v>
      </c>
      <c r="B66" s="1001"/>
      <c r="C66" s="1001"/>
      <c r="D66" s="1001"/>
      <c r="E66" s="1001"/>
      <c r="F66" s="1001"/>
      <c r="G66" s="1001"/>
      <c r="H66" s="1001"/>
      <c r="I66" s="1001"/>
      <c r="J66" s="1001"/>
      <c r="K66" s="1001"/>
      <c r="L66" s="1001"/>
      <c r="M66" s="1001"/>
      <c r="N66" s="1001"/>
      <c r="O66" s="1001"/>
      <c r="P66" s="1002"/>
      <c r="Q66" s="1006" t="s">
        <v>396</v>
      </c>
      <c r="R66" s="1007"/>
      <c r="S66" s="1007"/>
      <c r="T66" s="1007"/>
      <c r="U66" s="1008"/>
      <c r="V66" s="1006" t="s">
        <v>415</v>
      </c>
      <c r="W66" s="1007"/>
      <c r="X66" s="1007"/>
      <c r="Y66" s="1007"/>
      <c r="Z66" s="1008"/>
      <c r="AA66" s="1006" t="s">
        <v>398</v>
      </c>
      <c r="AB66" s="1007"/>
      <c r="AC66" s="1007"/>
      <c r="AD66" s="1007"/>
      <c r="AE66" s="1008"/>
      <c r="AF66" s="1012" t="s">
        <v>399</v>
      </c>
      <c r="AG66" s="1013"/>
      <c r="AH66" s="1013"/>
      <c r="AI66" s="1013"/>
      <c r="AJ66" s="1014"/>
      <c r="AK66" s="1006" t="s">
        <v>416</v>
      </c>
      <c r="AL66" s="1001"/>
      <c r="AM66" s="1001"/>
      <c r="AN66" s="1001"/>
      <c r="AO66" s="1002"/>
      <c r="AP66" s="1006" t="s">
        <v>417</v>
      </c>
      <c r="AQ66" s="1007"/>
      <c r="AR66" s="1007"/>
      <c r="AS66" s="1007"/>
      <c r="AT66" s="1008"/>
      <c r="AU66" s="1006" t="s">
        <v>418</v>
      </c>
      <c r="AV66" s="1007"/>
      <c r="AW66" s="1007"/>
      <c r="AX66" s="1007"/>
      <c r="AY66" s="1008"/>
      <c r="AZ66" s="1006" t="s">
        <v>379</v>
      </c>
      <c r="BA66" s="1007"/>
      <c r="BB66" s="1007"/>
      <c r="BC66" s="1007"/>
      <c r="BD66" s="1020"/>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3"/>
      <c r="B67" s="1004"/>
      <c r="C67" s="1004"/>
      <c r="D67" s="1004"/>
      <c r="E67" s="1004"/>
      <c r="F67" s="1004"/>
      <c r="G67" s="1004"/>
      <c r="H67" s="1004"/>
      <c r="I67" s="1004"/>
      <c r="J67" s="1004"/>
      <c r="K67" s="1004"/>
      <c r="L67" s="1004"/>
      <c r="M67" s="1004"/>
      <c r="N67" s="1004"/>
      <c r="O67" s="1004"/>
      <c r="P67" s="1005"/>
      <c r="Q67" s="1009"/>
      <c r="R67" s="1010"/>
      <c r="S67" s="1010"/>
      <c r="T67" s="1010"/>
      <c r="U67" s="1011"/>
      <c r="V67" s="1009"/>
      <c r="W67" s="1010"/>
      <c r="X67" s="1010"/>
      <c r="Y67" s="1010"/>
      <c r="Z67" s="1011"/>
      <c r="AA67" s="1009"/>
      <c r="AB67" s="1010"/>
      <c r="AC67" s="1010"/>
      <c r="AD67" s="1010"/>
      <c r="AE67" s="1011"/>
      <c r="AF67" s="1015"/>
      <c r="AG67" s="1016"/>
      <c r="AH67" s="1016"/>
      <c r="AI67" s="1016"/>
      <c r="AJ67" s="1017"/>
      <c r="AK67" s="1018"/>
      <c r="AL67" s="1004"/>
      <c r="AM67" s="1004"/>
      <c r="AN67" s="1004"/>
      <c r="AO67" s="1005"/>
      <c r="AP67" s="1009"/>
      <c r="AQ67" s="1010"/>
      <c r="AR67" s="1010"/>
      <c r="AS67" s="1010"/>
      <c r="AT67" s="1011"/>
      <c r="AU67" s="1009"/>
      <c r="AV67" s="1010"/>
      <c r="AW67" s="1010"/>
      <c r="AX67" s="1010"/>
      <c r="AY67" s="1011"/>
      <c r="AZ67" s="1009"/>
      <c r="BA67" s="1010"/>
      <c r="BB67" s="1010"/>
      <c r="BC67" s="1010"/>
      <c r="BD67" s="1021"/>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90" t="s">
        <v>572</v>
      </c>
      <c r="C68" s="991"/>
      <c r="D68" s="991"/>
      <c r="E68" s="991"/>
      <c r="F68" s="991"/>
      <c r="G68" s="991"/>
      <c r="H68" s="991"/>
      <c r="I68" s="991"/>
      <c r="J68" s="991"/>
      <c r="K68" s="991"/>
      <c r="L68" s="991"/>
      <c r="M68" s="991"/>
      <c r="N68" s="991"/>
      <c r="O68" s="991"/>
      <c r="P68" s="992"/>
      <c r="Q68" s="993">
        <v>4688</v>
      </c>
      <c r="R68" s="987"/>
      <c r="S68" s="987"/>
      <c r="T68" s="987"/>
      <c r="U68" s="987"/>
      <c r="V68" s="987">
        <v>4450</v>
      </c>
      <c r="W68" s="987"/>
      <c r="X68" s="987"/>
      <c r="Y68" s="987"/>
      <c r="Z68" s="987"/>
      <c r="AA68" s="987">
        <v>238</v>
      </c>
      <c r="AB68" s="987"/>
      <c r="AC68" s="987"/>
      <c r="AD68" s="987"/>
      <c r="AE68" s="987"/>
      <c r="AF68" s="987">
        <v>238</v>
      </c>
      <c r="AG68" s="987"/>
      <c r="AH68" s="987"/>
      <c r="AI68" s="987"/>
      <c r="AJ68" s="987"/>
      <c r="AK68" s="987">
        <v>122</v>
      </c>
      <c r="AL68" s="987"/>
      <c r="AM68" s="987"/>
      <c r="AN68" s="987"/>
      <c r="AO68" s="987"/>
      <c r="AP68" s="987">
        <v>720</v>
      </c>
      <c r="AQ68" s="987"/>
      <c r="AR68" s="987"/>
      <c r="AS68" s="987"/>
      <c r="AT68" s="987"/>
      <c r="AU68" s="987">
        <v>-8</v>
      </c>
      <c r="AV68" s="987"/>
      <c r="AW68" s="987"/>
      <c r="AX68" s="987"/>
      <c r="AY68" s="987"/>
      <c r="AZ68" s="988"/>
      <c r="BA68" s="988"/>
      <c r="BB68" s="988"/>
      <c r="BC68" s="988"/>
      <c r="BD68" s="989"/>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9" t="s">
        <v>573</v>
      </c>
      <c r="C69" s="980"/>
      <c r="D69" s="980"/>
      <c r="E69" s="980"/>
      <c r="F69" s="980"/>
      <c r="G69" s="980"/>
      <c r="H69" s="980"/>
      <c r="I69" s="980"/>
      <c r="J69" s="980"/>
      <c r="K69" s="980"/>
      <c r="L69" s="980"/>
      <c r="M69" s="980"/>
      <c r="N69" s="980"/>
      <c r="O69" s="980"/>
      <c r="P69" s="981"/>
      <c r="Q69" s="982">
        <v>3</v>
      </c>
      <c r="R69" s="976"/>
      <c r="S69" s="976"/>
      <c r="T69" s="976"/>
      <c r="U69" s="976"/>
      <c r="V69" s="976">
        <v>3</v>
      </c>
      <c r="W69" s="976"/>
      <c r="X69" s="976"/>
      <c r="Y69" s="976"/>
      <c r="Z69" s="976"/>
      <c r="AA69" s="976">
        <v>0</v>
      </c>
      <c r="AB69" s="976"/>
      <c r="AC69" s="976"/>
      <c r="AD69" s="976"/>
      <c r="AE69" s="976"/>
      <c r="AF69" s="976">
        <v>0</v>
      </c>
      <c r="AG69" s="976"/>
      <c r="AH69" s="976"/>
      <c r="AI69" s="976"/>
      <c r="AJ69" s="976"/>
      <c r="AK69" s="976">
        <v>0</v>
      </c>
      <c r="AL69" s="976"/>
      <c r="AM69" s="976"/>
      <c r="AN69" s="976"/>
      <c r="AO69" s="976"/>
      <c r="AP69" s="976">
        <v>0</v>
      </c>
      <c r="AQ69" s="976"/>
      <c r="AR69" s="976"/>
      <c r="AS69" s="976"/>
      <c r="AT69" s="976"/>
      <c r="AU69" s="976" t="s">
        <v>588</v>
      </c>
      <c r="AV69" s="976"/>
      <c r="AW69" s="976"/>
      <c r="AX69" s="976"/>
      <c r="AY69" s="976"/>
      <c r="AZ69" s="977"/>
      <c r="BA69" s="977"/>
      <c r="BB69" s="977"/>
      <c r="BC69" s="977"/>
      <c r="BD69" s="978"/>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9" t="s">
        <v>574</v>
      </c>
      <c r="C70" s="980"/>
      <c r="D70" s="980"/>
      <c r="E70" s="980"/>
      <c r="F70" s="980"/>
      <c r="G70" s="980"/>
      <c r="H70" s="980"/>
      <c r="I70" s="980"/>
      <c r="J70" s="980"/>
      <c r="K70" s="980"/>
      <c r="L70" s="980"/>
      <c r="M70" s="980"/>
      <c r="N70" s="980"/>
      <c r="O70" s="980"/>
      <c r="P70" s="981"/>
      <c r="Q70" s="982">
        <v>6836</v>
      </c>
      <c r="R70" s="976"/>
      <c r="S70" s="976"/>
      <c r="T70" s="976"/>
      <c r="U70" s="976"/>
      <c r="V70" s="976">
        <v>5439</v>
      </c>
      <c r="W70" s="976"/>
      <c r="X70" s="976"/>
      <c r="Y70" s="976"/>
      <c r="Z70" s="976"/>
      <c r="AA70" s="976">
        <v>1397</v>
      </c>
      <c r="AB70" s="976"/>
      <c r="AC70" s="976"/>
      <c r="AD70" s="976"/>
      <c r="AE70" s="976"/>
      <c r="AF70" s="976" t="s">
        <v>587</v>
      </c>
      <c r="AG70" s="976"/>
      <c r="AH70" s="976"/>
      <c r="AI70" s="976"/>
      <c r="AJ70" s="976"/>
      <c r="AK70" s="976">
        <v>14</v>
      </c>
      <c r="AL70" s="976"/>
      <c r="AM70" s="976"/>
      <c r="AN70" s="976"/>
      <c r="AO70" s="976"/>
      <c r="AP70" s="976" t="s">
        <v>587</v>
      </c>
      <c r="AQ70" s="976"/>
      <c r="AR70" s="976"/>
      <c r="AS70" s="976"/>
      <c r="AT70" s="976"/>
      <c r="AU70" s="976" t="s">
        <v>587</v>
      </c>
      <c r="AV70" s="976"/>
      <c r="AW70" s="976"/>
      <c r="AX70" s="976"/>
      <c r="AY70" s="976"/>
      <c r="AZ70" s="977"/>
      <c r="BA70" s="977"/>
      <c r="BB70" s="977"/>
      <c r="BC70" s="977"/>
      <c r="BD70" s="978"/>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9" t="s">
        <v>575</v>
      </c>
      <c r="C71" s="980"/>
      <c r="D71" s="980"/>
      <c r="E71" s="980"/>
      <c r="F71" s="980"/>
      <c r="G71" s="980"/>
      <c r="H71" s="980"/>
      <c r="I71" s="980"/>
      <c r="J71" s="980"/>
      <c r="K71" s="980"/>
      <c r="L71" s="980"/>
      <c r="M71" s="980"/>
      <c r="N71" s="980"/>
      <c r="O71" s="980"/>
      <c r="P71" s="981"/>
      <c r="Q71" s="982">
        <v>1548</v>
      </c>
      <c r="R71" s="976"/>
      <c r="S71" s="976"/>
      <c r="T71" s="976"/>
      <c r="U71" s="976"/>
      <c r="V71" s="976">
        <v>1547</v>
      </c>
      <c r="W71" s="976"/>
      <c r="X71" s="976"/>
      <c r="Y71" s="976"/>
      <c r="Z71" s="976"/>
      <c r="AA71" s="976">
        <v>1</v>
      </c>
      <c r="AB71" s="976"/>
      <c r="AC71" s="976"/>
      <c r="AD71" s="976"/>
      <c r="AE71" s="976"/>
      <c r="AF71" s="976" t="s">
        <v>587</v>
      </c>
      <c r="AG71" s="976"/>
      <c r="AH71" s="976"/>
      <c r="AI71" s="976"/>
      <c r="AJ71" s="976"/>
      <c r="AK71" s="976" t="s">
        <v>587</v>
      </c>
      <c r="AL71" s="976"/>
      <c r="AM71" s="976"/>
      <c r="AN71" s="976"/>
      <c r="AO71" s="976"/>
      <c r="AP71" s="976" t="s">
        <v>587</v>
      </c>
      <c r="AQ71" s="976"/>
      <c r="AR71" s="976"/>
      <c r="AS71" s="976"/>
      <c r="AT71" s="976"/>
      <c r="AU71" s="976" t="s">
        <v>587</v>
      </c>
      <c r="AV71" s="976"/>
      <c r="AW71" s="976"/>
      <c r="AX71" s="976"/>
      <c r="AY71" s="976"/>
      <c r="AZ71" s="977"/>
      <c r="BA71" s="977"/>
      <c r="BB71" s="977"/>
      <c r="BC71" s="977"/>
      <c r="BD71" s="978"/>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9" t="s">
        <v>576</v>
      </c>
      <c r="C72" s="980"/>
      <c r="D72" s="980"/>
      <c r="E72" s="980"/>
      <c r="F72" s="980"/>
      <c r="G72" s="980"/>
      <c r="H72" s="980"/>
      <c r="I72" s="980"/>
      <c r="J72" s="980"/>
      <c r="K72" s="980"/>
      <c r="L72" s="980"/>
      <c r="M72" s="980"/>
      <c r="N72" s="980"/>
      <c r="O72" s="980"/>
      <c r="P72" s="981"/>
      <c r="Q72" s="982">
        <v>15</v>
      </c>
      <c r="R72" s="976"/>
      <c r="S72" s="976"/>
      <c r="T72" s="976"/>
      <c r="U72" s="976"/>
      <c r="V72" s="976">
        <v>15</v>
      </c>
      <c r="W72" s="976"/>
      <c r="X72" s="976"/>
      <c r="Y72" s="976"/>
      <c r="Z72" s="976"/>
      <c r="AA72" s="976">
        <v>0</v>
      </c>
      <c r="AB72" s="976"/>
      <c r="AC72" s="976"/>
      <c r="AD72" s="976"/>
      <c r="AE72" s="976"/>
      <c r="AF72" s="976" t="s">
        <v>587</v>
      </c>
      <c r="AG72" s="976"/>
      <c r="AH72" s="976"/>
      <c r="AI72" s="976"/>
      <c r="AJ72" s="976"/>
      <c r="AK72" s="976" t="s">
        <v>587</v>
      </c>
      <c r="AL72" s="976"/>
      <c r="AM72" s="976"/>
      <c r="AN72" s="976"/>
      <c r="AO72" s="976"/>
      <c r="AP72" s="976" t="s">
        <v>587</v>
      </c>
      <c r="AQ72" s="976"/>
      <c r="AR72" s="976"/>
      <c r="AS72" s="976"/>
      <c r="AT72" s="976"/>
      <c r="AU72" s="976" t="s">
        <v>587</v>
      </c>
      <c r="AV72" s="976"/>
      <c r="AW72" s="976"/>
      <c r="AX72" s="976"/>
      <c r="AY72" s="976"/>
      <c r="AZ72" s="977"/>
      <c r="BA72" s="977"/>
      <c r="BB72" s="977"/>
      <c r="BC72" s="977"/>
      <c r="BD72" s="978"/>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9" t="s">
        <v>577</v>
      </c>
      <c r="C73" s="980"/>
      <c r="D73" s="980"/>
      <c r="E73" s="980"/>
      <c r="F73" s="980"/>
      <c r="G73" s="980"/>
      <c r="H73" s="980"/>
      <c r="I73" s="980"/>
      <c r="J73" s="980"/>
      <c r="K73" s="980"/>
      <c r="L73" s="980"/>
      <c r="M73" s="980"/>
      <c r="N73" s="980"/>
      <c r="O73" s="980"/>
      <c r="P73" s="981"/>
      <c r="Q73" s="982">
        <v>56</v>
      </c>
      <c r="R73" s="976"/>
      <c r="S73" s="976"/>
      <c r="T73" s="976"/>
      <c r="U73" s="976"/>
      <c r="V73" s="976">
        <v>38</v>
      </c>
      <c r="W73" s="976"/>
      <c r="X73" s="976"/>
      <c r="Y73" s="976"/>
      <c r="Z73" s="976"/>
      <c r="AA73" s="976">
        <v>18</v>
      </c>
      <c r="AB73" s="976"/>
      <c r="AC73" s="976"/>
      <c r="AD73" s="976"/>
      <c r="AE73" s="976"/>
      <c r="AF73" s="976" t="s">
        <v>587</v>
      </c>
      <c r="AG73" s="976"/>
      <c r="AH73" s="976"/>
      <c r="AI73" s="976"/>
      <c r="AJ73" s="976"/>
      <c r="AK73" s="976" t="s">
        <v>587</v>
      </c>
      <c r="AL73" s="976"/>
      <c r="AM73" s="976"/>
      <c r="AN73" s="976"/>
      <c r="AO73" s="976"/>
      <c r="AP73" s="976" t="s">
        <v>587</v>
      </c>
      <c r="AQ73" s="976"/>
      <c r="AR73" s="976"/>
      <c r="AS73" s="976"/>
      <c r="AT73" s="976"/>
      <c r="AU73" s="976" t="s">
        <v>587</v>
      </c>
      <c r="AV73" s="976"/>
      <c r="AW73" s="976"/>
      <c r="AX73" s="976"/>
      <c r="AY73" s="976"/>
      <c r="AZ73" s="977"/>
      <c r="BA73" s="977"/>
      <c r="BB73" s="977"/>
      <c r="BC73" s="977"/>
      <c r="BD73" s="978"/>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9" t="s">
        <v>578</v>
      </c>
      <c r="C74" s="980"/>
      <c r="D74" s="980"/>
      <c r="E74" s="980"/>
      <c r="F74" s="980"/>
      <c r="G74" s="980"/>
      <c r="H74" s="980"/>
      <c r="I74" s="980"/>
      <c r="J74" s="980"/>
      <c r="K74" s="980"/>
      <c r="L74" s="980"/>
      <c r="M74" s="980"/>
      <c r="N74" s="980"/>
      <c r="O74" s="980"/>
      <c r="P74" s="981"/>
      <c r="Q74" s="982">
        <v>40</v>
      </c>
      <c r="R74" s="976"/>
      <c r="S74" s="976"/>
      <c r="T74" s="976"/>
      <c r="U74" s="976"/>
      <c r="V74" s="976">
        <v>39</v>
      </c>
      <c r="W74" s="976"/>
      <c r="X74" s="976"/>
      <c r="Y74" s="976"/>
      <c r="Z74" s="976"/>
      <c r="AA74" s="976">
        <v>1</v>
      </c>
      <c r="AB74" s="976"/>
      <c r="AC74" s="976"/>
      <c r="AD74" s="976"/>
      <c r="AE74" s="976"/>
      <c r="AF74" s="976" t="s">
        <v>587</v>
      </c>
      <c r="AG74" s="976"/>
      <c r="AH74" s="976"/>
      <c r="AI74" s="976"/>
      <c r="AJ74" s="976"/>
      <c r="AK74" s="976" t="s">
        <v>587</v>
      </c>
      <c r="AL74" s="976"/>
      <c r="AM74" s="976"/>
      <c r="AN74" s="976"/>
      <c r="AO74" s="976"/>
      <c r="AP74" s="976" t="s">
        <v>587</v>
      </c>
      <c r="AQ74" s="976"/>
      <c r="AR74" s="976"/>
      <c r="AS74" s="976"/>
      <c r="AT74" s="976"/>
      <c r="AU74" s="976" t="s">
        <v>587</v>
      </c>
      <c r="AV74" s="976"/>
      <c r="AW74" s="976"/>
      <c r="AX74" s="976"/>
      <c r="AY74" s="976"/>
      <c r="AZ74" s="977"/>
      <c r="BA74" s="977"/>
      <c r="BB74" s="977"/>
      <c r="BC74" s="977"/>
      <c r="BD74" s="978"/>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9" t="s">
        <v>579</v>
      </c>
      <c r="C75" s="980"/>
      <c r="D75" s="980"/>
      <c r="E75" s="980"/>
      <c r="F75" s="980"/>
      <c r="G75" s="980"/>
      <c r="H75" s="980"/>
      <c r="I75" s="980"/>
      <c r="J75" s="980"/>
      <c r="K75" s="980"/>
      <c r="L75" s="980"/>
      <c r="M75" s="980"/>
      <c r="N75" s="980"/>
      <c r="O75" s="980"/>
      <c r="P75" s="981"/>
      <c r="Q75" s="986">
        <v>909</v>
      </c>
      <c r="R75" s="984"/>
      <c r="S75" s="984"/>
      <c r="T75" s="984"/>
      <c r="U75" s="985"/>
      <c r="V75" s="983">
        <v>848</v>
      </c>
      <c r="W75" s="984"/>
      <c r="X75" s="984"/>
      <c r="Y75" s="984"/>
      <c r="Z75" s="985"/>
      <c r="AA75" s="983">
        <v>61</v>
      </c>
      <c r="AB75" s="984"/>
      <c r="AC75" s="984"/>
      <c r="AD75" s="984"/>
      <c r="AE75" s="985"/>
      <c r="AF75" s="983">
        <v>53</v>
      </c>
      <c r="AG75" s="984"/>
      <c r="AH75" s="984"/>
      <c r="AI75" s="984"/>
      <c r="AJ75" s="985"/>
      <c r="AK75" s="983">
        <v>0</v>
      </c>
      <c r="AL75" s="984"/>
      <c r="AM75" s="984"/>
      <c r="AN75" s="984"/>
      <c r="AO75" s="985"/>
      <c r="AP75" s="983">
        <v>0</v>
      </c>
      <c r="AQ75" s="984"/>
      <c r="AR75" s="984"/>
      <c r="AS75" s="984"/>
      <c r="AT75" s="985"/>
      <c r="AU75" s="976" t="s">
        <v>571</v>
      </c>
      <c r="AV75" s="976"/>
      <c r="AW75" s="976"/>
      <c r="AX75" s="976"/>
      <c r="AY75" s="976"/>
      <c r="AZ75" s="977"/>
      <c r="BA75" s="977"/>
      <c r="BB75" s="977"/>
      <c r="BC75" s="977"/>
      <c r="BD75" s="978"/>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9" t="s">
        <v>580</v>
      </c>
      <c r="C76" s="980"/>
      <c r="D76" s="980"/>
      <c r="E76" s="980"/>
      <c r="F76" s="980"/>
      <c r="G76" s="980"/>
      <c r="H76" s="980"/>
      <c r="I76" s="980"/>
      <c r="J76" s="980"/>
      <c r="K76" s="980"/>
      <c r="L76" s="980"/>
      <c r="M76" s="980"/>
      <c r="N76" s="980"/>
      <c r="O76" s="980"/>
      <c r="P76" s="981"/>
      <c r="Q76" s="986">
        <v>253547</v>
      </c>
      <c r="R76" s="984"/>
      <c r="S76" s="984"/>
      <c r="T76" s="984"/>
      <c r="U76" s="985"/>
      <c r="V76" s="983">
        <v>238716</v>
      </c>
      <c r="W76" s="984"/>
      <c r="X76" s="984"/>
      <c r="Y76" s="984"/>
      <c r="Z76" s="985"/>
      <c r="AA76" s="983">
        <v>14831</v>
      </c>
      <c r="AB76" s="984"/>
      <c r="AC76" s="984"/>
      <c r="AD76" s="984"/>
      <c r="AE76" s="985"/>
      <c r="AF76" s="983">
        <v>14831</v>
      </c>
      <c r="AG76" s="984"/>
      <c r="AH76" s="984"/>
      <c r="AI76" s="984"/>
      <c r="AJ76" s="985"/>
      <c r="AK76" s="983">
        <v>635</v>
      </c>
      <c r="AL76" s="984"/>
      <c r="AM76" s="984"/>
      <c r="AN76" s="984"/>
      <c r="AO76" s="985"/>
      <c r="AP76" s="983">
        <v>0</v>
      </c>
      <c r="AQ76" s="984"/>
      <c r="AR76" s="984"/>
      <c r="AS76" s="984"/>
      <c r="AT76" s="985"/>
      <c r="AU76" s="976" t="s">
        <v>571</v>
      </c>
      <c r="AV76" s="976"/>
      <c r="AW76" s="976"/>
      <c r="AX76" s="976"/>
      <c r="AY76" s="976"/>
      <c r="AZ76" s="977"/>
      <c r="BA76" s="977"/>
      <c r="BB76" s="977"/>
      <c r="BC76" s="977"/>
      <c r="BD76" s="978"/>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9"/>
      <c r="C77" s="980"/>
      <c r="D77" s="980"/>
      <c r="E77" s="980"/>
      <c r="F77" s="980"/>
      <c r="G77" s="980"/>
      <c r="H77" s="980"/>
      <c r="I77" s="980"/>
      <c r="J77" s="980"/>
      <c r="K77" s="980"/>
      <c r="L77" s="980"/>
      <c r="M77" s="980"/>
      <c r="N77" s="980"/>
      <c r="O77" s="980"/>
      <c r="P77" s="981"/>
      <c r="Q77" s="986"/>
      <c r="R77" s="984"/>
      <c r="S77" s="984"/>
      <c r="T77" s="984"/>
      <c r="U77" s="985"/>
      <c r="V77" s="983"/>
      <c r="W77" s="984"/>
      <c r="X77" s="984"/>
      <c r="Y77" s="984"/>
      <c r="Z77" s="985"/>
      <c r="AA77" s="983"/>
      <c r="AB77" s="984"/>
      <c r="AC77" s="984"/>
      <c r="AD77" s="984"/>
      <c r="AE77" s="985"/>
      <c r="AF77" s="983"/>
      <c r="AG77" s="984"/>
      <c r="AH77" s="984"/>
      <c r="AI77" s="984"/>
      <c r="AJ77" s="985"/>
      <c r="AK77" s="983"/>
      <c r="AL77" s="984"/>
      <c r="AM77" s="984"/>
      <c r="AN77" s="984"/>
      <c r="AO77" s="985"/>
      <c r="AP77" s="983"/>
      <c r="AQ77" s="984"/>
      <c r="AR77" s="984"/>
      <c r="AS77" s="984"/>
      <c r="AT77" s="985"/>
      <c r="AU77" s="983"/>
      <c r="AV77" s="984"/>
      <c r="AW77" s="984"/>
      <c r="AX77" s="984"/>
      <c r="AY77" s="985"/>
      <c r="AZ77" s="977"/>
      <c r="BA77" s="977"/>
      <c r="BB77" s="977"/>
      <c r="BC77" s="977"/>
      <c r="BD77" s="978"/>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9"/>
      <c r="C78" s="980"/>
      <c r="D78" s="980"/>
      <c r="E78" s="980"/>
      <c r="F78" s="980"/>
      <c r="G78" s="980"/>
      <c r="H78" s="980"/>
      <c r="I78" s="980"/>
      <c r="J78" s="980"/>
      <c r="K78" s="980"/>
      <c r="L78" s="980"/>
      <c r="M78" s="980"/>
      <c r="N78" s="980"/>
      <c r="O78" s="980"/>
      <c r="P78" s="981"/>
      <c r="Q78" s="982"/>
      <c r="R78" s="976"/>
      <c r="S78" s="976"/>
      <c r="T78" s="976"/>
      <c r="U78" s="976"/>
      <c r="V78" s="976"/>
      <c r="W78" s="976"/>
      <c r="X78" s="976"/>
      <c r="Y78" s="976"/>
      <c r="Z78" s="976"/>
      <c r="AA78" s="976"/>
      <c r="AB78" s="976"/>
      <c r="AC78" s="976"/>
      <c r="AD78" s="976"/>
      <c r="AE78" s="976"/>
      <c r="AF78" s="983"/>
      <c r="AG78" s="984"/>
      <c r="AH78" s="984"/>
      <c r="AI78" s="984"/>
      <c r="AJ78" s="985"/>
      <c r="AK78" s="976"/>
      <c r="AL78" s="976"/>
      <c r="AM78" s="976"/>
      <c r="AN78" s="976"/>
      <c r="AO78" s="976"/>
      <c r="AP78" s="976"/>
      <c r="AQ78" s="976"/>
      <c r="AR78" s="976"/>
      <c r="AS78" s="976"/>
      <c r="AT78" s="976"/>
      <c r="AU78" s="976"/>
      <c r="AV78" s="976"/>
      <c r="AW78" s="976"/>
      <c r="AX78" s="976"/>
      <c r="AY78" s="976"/>
      <c r="AZ78" s="977"/>
      <c r="BA78" s="977"/>
      <c r="BB78" s="977"/>
      <c r="BC78" s="977"/>
      <c r="BD78" s="978"/>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9"/>
      <c r="C79" s="980"/>
      <c r="D79" s="980"/>
      <c r="E79" s="980"/>
      <c r="F79" s="980"/>
      <c r="G79" s="980"/>
      <c r="H79" s="980"/>
      <c r="I79" s="980"/>
      <c r="J79" s="980"/>
      <c r="K79" s="980"/>
      <c r="L79" s="980"/>
      <c r="M79" s="980"/>
      <c r="N79" s="980"/>
      <c r="O79" s="980"/>
      <c r="P79" s="981"/>
      <c r="Q79" s="982"/>
      <c r="R79" s="976"/>
      <c r="S79" s="976"/>
      <c r="T79" s="976"/>
      <c r="U79" s="976"/>
      <c r="V79" s="976"/>
      <c r="W79" s="976"/>
      <c r="X79" s="976"/>
      <c r="Y79" s="976"/>
      <c r="Z79" s="976"/>
      <c r="AA79" s="976"/>
      <c r="AB79" s="976"/>
      <c r="AC79" s="976"/>
      <c r="AD79" s="976"/>
      <c r="AE79" s="976"/>
      <c r="AF79" s="983"/>
      <c r="AG79" s="984"/>
      <c r="AH79" s="984"/>
      <c r="AI79" s="984"/>
      <c r="AJ79" s="985"/>
      <c r="AK79" s="976"/>
      <c r="AL79" s="976"/>
      <c r="AM79" s="976"/>
      <c r="AN79" s="976"/>
      <c r="AO79" s="976"/>
      <c r="AP79" s="976"/>
      <c r="AQ79" s="976"/>
      <c r="AR79" s="976"/>
      <c r="AS79" s="976"/>
      <c r="AT79" s="976"/>
      <c r="AU79" s="976"/>
      <c r="AV79" s="976"/>
      <c r="AW79" s="976"/>
      <c r="AX79" s="976"/>
      <c r="AY79" s="976"/>
      <c r="AZ79" s="977"/>
      <c r="BA79" s="977"/>
      <c r="BB79" s="977"/>
      <c r="BC79" s="977"/>
      <c r="BD79" s="978"/>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9"/>
      <c r="C80" s="980"/>
      <c r="D80" s="980"/>
      <c r="E80" s="980"/>
      <c r="F80" s="980"/>
      <c r="G80" s="980"/>
      <c r="H80" s="980"/>
      <c r="I80" s="980"/>
      <c r="J80" s="980"/>
      <c r="K80" s="980"/>
      <c r="L80" s="980"/>
      <c r="M80" s="980"/>
      <c r="N80" s="980"/>
      <c r="O80" s="980"/>
      <c r="P80" s="981"/>
      <c r="Q80" s="982"/>
      <c r="R80" s="976"/>
      <c r="S80" s="976"/>
      <c r="T80" s="976"/>
      <c r="U80" s="976"/>
      <c r="V80" s="976"/>
      <c r="W80" s="976"/>
      <c r="X80" s="976"/>
      <c r="Y80" s="976"/>
      <c r="Z80" s="976"/>
      <c r="AA80" s="976"/>
      <c r="AB80" s="976"/>
      <c r="AC80" s="976"/>
      <c r="AD80" s="976"/>
      <c r="AE80" s="976"/>
      <c r="AF80" s="983"/>
      <c r="AG80" s="984"/>
      <c r="AH80" s="984"/>
      <c r="AI80" s="984"/>
      <c r="AJ80" s="985"/>
      <c r="AK80" s="976"/>
      <c r="AL80" s="976"/>
      <c r="AM80" s="976"/>
      <c r="AN80" s="976"/>
      <c r="AO80" s="976"/>
      <c r="AP80" s="976"/>
      <c r="AQ80" s="976"/>
      <c r="AR80" s="976"/>
      <c r="AS80" s="976"/>
      <c r="AT80" s="976"/>
      <c r="AU80" s="976"/>
      <c r="AV80" s="976"/>
      <c r="AW80" s="976"/>
      <c r="AX80" s="976"/>
      <c r="AY80" s="976"/>
      <c r="AZ80" s="977"/>
      <c r="BA80" s="977"/>
      <c r="BB80" s="977"/>
      <c r="BC80" s="977"/>
      <c r="BD80" s="978"/>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9"/>
      <c r="C81" s="980"/>
      <c r="D81" s="980"/>
      <c r="E81" s="980"/>
      <c r="F81" s="980"/>
      <c r="G81" s="980"/>
      <c r="H81" s="980"/>
      <c r="I81" s="980"/>
      <c r="J81" s="980"/>
      <c r="K81" s="980"/>
      <c r="L81" s="980"/>
      <c r="M81" s="980"/>
      <c r="N81" s="980"/>
      <c r="O81" s="980"/>
      <c r="P81" s="981"/>
      <c r="Q81" s="982"/>
      <c r="R81" s="976"/>
      <c r="S81" s="976"/>
      <c r="T81" s="976"/>
      <c r="U81" s="976"/>
      <c r="V81" s="976"/>
      <c r="W81" s="976"/>
      <c r="X81" s="976"/>
      <c r="Y81" s="976"/>
      <c r="Z81" s="976"/>
      <c r="AA81" s="976"/>
      <c r="AB81" s="976"/>
      <c r="AC81" s="976"/>
      <c r="AD81" s="976"/>
      <c r="AE81" s="976"/>
      <c r="AF81" s="983"/>
      <c r="AG81" s="984"/>
      <c r="AH81" s="984"/>
      <c r="AI81" s="984"/>
      <c r="AJ81" s="985"/>
      <c r="AK81" s="976"/>
      <c r="AL81" s="976"/>
      <c r="AM81" s="976"/>
      <c r="AN81" s="976"/>
      <c r="AO81" s="976"/>
      <c r="AP81" s="976"/>
      <c r="AQ81" s="976"/>
      <c r="AR81" s="976"/>
      <c r="AS81" s="976"/>
      <c r="AT81" s="976"/>
      <c r="AU81" s="976"/>
      <c r="AV81" s="976"/>
      <c r="AW81" s="976"/>
      <c r="AX81" s="976"/>
      <c r="AY81" s="976"/>
      <c r="AZ81" s="977"/>
      <c r="BA81" s="977"/>
      <c r="BB81" s="977"/>
      <c r="BC81" s="977"/>
      <c r="BD81" s="978"/>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9"/>
      <c r="C82" s="980"/>
      <c r="D82" s="980"/>
      <c r="E82" s="980"/>
      <c r="F82" s="980"/>
      <c r="G82" s="980"/>
      <c r="H82" s="980"/>
      <c r="I82" s="980"/>
      <c r="J82" s="980"/>
      <c r="K82" s="980"/>
      <c r="L82" s="980"/>
      <c r="M82" s="980"/>
      <c r="N82" s="980"/>
      <c r="O82" s="980"/>
      <c r="P82" s="981"/>
      <c r="Q82" s="982"/>
      <c r="R82" s="976"/>
      <c r="S82" s="976"/>
      <c r="T82" s="976"/>
      <c r="U82" s="976"/>
      <c r="V82" s="976"/>
      <c r="W82" s="976"/>
      <c r="X82" s="976"/>
      <c r="Y82" s="976"/>
      <c r="Z82" s="976"/>
      <c r="AA82" s="976"/>
      <c r="AB82" s="976"/>
      <c r="AC82" s="976"/>
      <c r="AD82" s="976"/>
      <c r="AE82" s="976"/>
      <c r="AF82" s="983"/>
      <c r="AG82" s="984"/>
      <c r="AH82" s="984"/>
      <c r="AI82" s="984"/>
      <c r="AJ82" s="985"/>
      <c r="AK82" s="976"/>
      <c r="AL82" s="976"/>
      <c r="AM82" s="976"/>
      <c r="AN82" s="976"/>
      <c r="AO82" s="976"/>
      <c r="AP82" s="976"/>
      <c r="AQ82" s="976"/>
      <c r="AR82" s="976"/>
      <c r="AS82" s="976"/>
      <c r="AT82" s="976"/>
      <c r="AU82" s="976"/>
      <c r="AV82" s="976"/>
      <c r="AW82" s="976"/>
      <c r="AX82" s="976"/>
      <c r="AY82" s="976"/>
      <c r="AZ82" s="977"/>
      <c r="BA82" s="977"/>
      <c r="BB82" s="977"/>
      <c r="BC82" s="977"/>
      <c r="BD82" s="978"/>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9"/>
      <c r="C83" s="980"/>
      <c r="D83" s="980"/>
      <c r="E83" s="980"/>
      <c r="F83" s="980"/>
      <c r="G83" s="980"/>
      <c r="H83" s="980"/>
      <c r="I83" s="980"/>
      <c r="J83" s="980"/>
      <c r="K83" s="980"/>
      <c r="L83" s="980"/>
      <c r="M83" s="980"/>
      <c r="N83" s="980"/>
      <c r="O83" s="980"/>
      <c r="P83" s="981"/>
      <c r="Q83" s="982"/>
      <c r="R83" s="976"/>
      <c r="S83" s="976"/>
      <c r="T83" s="976"/>
      <c r="U83" s="976"/>
      <c r="V83" s="976"/>
      <c r="W83" s="976"/>
      <c r="X83" s="976"/>
      <c r="Y83" s="976"/>
      <c r="Z83" s="976"/>
      <c r="AA83" s="976"/>
      <c r="AB83" s="976"/>
      <c r="AC83" s="976"/>
      <c r="AD83" s="976"/>
      <c r="AE83" s="976"/>
      <c r="AF83" s="983"/>
      <c r="AG83" s="984"/>
      <c r="AH83" s="984"/>
      <c r="AI83" s="984"/>
      <c r="AJ83" s="985"/>
      <c r="AK83" s="976"/>
      <c r="AL83" s="976"/>
      <c r="AM83" s="976"/>
      <c r="AN83" s="976"/>
      <c r="AO83" s="976"/>
      <c r="AP83" s="976"/>
      <c r="AQ83" s="976"/>
      <c r="AR83" s="976"/>
      <c r="AS83" s="976"/>
      <c r="AT83" s="976"/>
      <c r="AU83" s="976"/>
      <c r="AV83" s="976"/>
      <c r="AW83" s="976"/>
      <c r="AX83" s="976"/>
      <c r="AY83" s="976"/>
      <c r="AZ83" s="977"/>
      <c r="BA83" s="977"/>
      <c r="BB83" s="977"/>
      <c r="BC83" s="977"/>
      <c r="BD83" s="978"/>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9"/>
      <c r="C84" s="980"/>
      <c r="D84" s="980"/>
      <c r="E84" s="980"/>
      <c r="F84" s="980"/>
      <c r="G84" s="980"/>
      <c r="H84" s="980"/>
      <c r="I84" s="980"/>
      <c r="J84" s="980"/>
      <c r="K84" s="980"/>
      <c r="L84" s="980"/>
      <c r="M84" s="980"/>
      <c r="N84" s="980"/>
      <c r="O84" s="980"/>
      <c r="P84" s="981"/>
      <c r="Q84" s="982"/>
      <c r="R84" s="976"/>
      <c r="S84" s="976"/>
      <c r="T84" s="976"/>
      <c r="U84" s="976"/>
      <c r="V84" s="976"/>
      <c r="W84" s="976"/>
      <c r="X84" s="976"/>
      <c r="Y84" s="976"/>
      <c r="Z84" s="976"/>
      <c r="AA84" s="976"/>
      <c r="AB84" s="976"/>
      <c r="AC84" s="976"/>
      <c r="AD84" s="976"/>
      <c r="AE84" s="976"/>
      <c r="AF84" s="983"/>
      <c r="AG84" s="984"/>
      <c r="AH84" s="984"/>
      <c r="AI84" s="984"/>
      <c r="AJ84" s="985"/>
      <c r="AK84" s="976"/>
      <c r="AL84" s="976"/>
      <c r="AM84" s="976"/>
      <c r="AN84" s="976"/>
      <c r="AO84" s="976"/>
      <c r="AP84" s="976"/>
      <c r="AQ84" s="976"/>
      <c r="AR84" s="976"/>
      <c r="AS84" s="976"/>
      <c r="AT84" s="976"/>
      <c r="AU84" s="976"/>
      <c r="AV84" s="976"/>
      <c r="AW84" s="976"/>
      <c r="AX84" s="976"/>
      <c r="AY84" s="976"/>
      <c r="AZ84" s="977"/>
      <c r="BA84" s="977"/>
      <c r="BB84" s="977"/>
      <c r="BC84" s="977"/>
      <c r="BD84" s="978"/>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9"/>
      <c r="C85" s="980"/>
      <c r="D85" s="980"/>
      <c r="E85" s="980"/>
      <c r="F85" s="980"/>
      <c r="G85" s="980"/>
      <c r="H85" s="980"/>
      <c r="I85" s="980"/>
      <c r="J85" s="980"/>
      <c r="K85" s="980"/>
      <c r="L85" s="980"/>
      <c r="M85" s="980"/>
      <c r="N85" s="980"/>
      <c r="O85" s="980"/>
      <c r="P85" s="981"/>
      <c r="Q85" s="982"/>
      <c r="R85" s="976"/>
      <c r="S85" s="976"/>
      <c r="T85" s="976"/>
      <c r="U85" s="976"/>
      <c r="V85" s="976"/>
      <c r="W85" s="976"/>
      <c r="X85" s="976"/>
      <c r="Y85" s="976"/>
      <c r="Z85" s="976"/>
      <c r="AA85" s="976"/>
      <c r="AB85" s="976"/>
      <c r="AC85" s="976"/>
      <c r="AD85" s="976"/>
      <c r="AE85" s="976"/>
      <c r="AF85" s="983"/>
      <c r="AG85" s="984"/>
      <c r="AH85" s="984"/>
      <c r="AI85" s="984"/>
      <c r="AJ85" s="985"/>
      <c r="AK85" s="976"/>
      <c r="AL85" s="976"/>
      <c r="AM85" s="976"/>
      <c r="AN85" s="976"/>
      <c r="AO85" s="976"/>
      <c r="AP85" s="976"/>
      <c r="AQ85" s="976"/>
      <c r="AR85" s="976"/>
      <c r="AS85" s="976"/>
      <c r="AT85" s="976"/>
      <c r="AU85" s="976"/>
      <c r="AV85" s="976"/>
      <c r="AW85" s="976"/>
      <c r="AX85" s="976"/>
      <c r="AY85" s="976"/>
      <c r="AZ85" s="977"/>
      <c r="BA85" s="977"/>
      <c r="BB85" s="977"/>
      <c r="BC85" s="977"/>
      <c r="BD85" s="978"/>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9"/>
      <c r="C86" s="980"/>
      <c r="D86" s="980"/>
      <c r="E86" s="980"/>
      <c r="F86" s="980"/>
      <c r="G86" s="980"/>
      <c r="H86" s="980"/>
      <c r="I86" s="980"/>
      <c r="J86" s="980"/>
      <c r="K86" s="980"/>
      <c r="L86" s="980"/>
      <c r="M86" s="980"/>
      <c r="N86" s="980"/>
      <c r="O86" s="980"/>
      <c r="P86" s="981"/>
      <c r="Q86" s="982"/>
      <c r="R86" s="976"/>
      <c r="S86" s="976"/>
      <c r="T86" s="976"/>
      <c r="U86" s="976"/>
      <c r="V86" s="976"/>
      <c r="W86" s="976"/>
      <c r="X86" s="976"/>
      <c r="Y86" s="976"/>
      <c r="Z86" s="976"/>
      <c r="AA86" s="976"/>
      <c r="AB86" s="976"/>
      <c r="AC86" s="976"/>
      <c r="AD86" s="976"/>
      <c r="AE86" s="976"/>
      <c r="AF86" s="983"/>
      <c r="AG86" s="984"/>
      <c r="AH86" s="984"/>
      <c r="AI86" s="984"/>
      <c r="AJ86" s="985"/>
      <c r="AK86" s="976"/>
      <c r="AL86" s="976"/>
      <c r="AM86" s="976"/>
      <c r="AN86" s="976"/>
      <c r="AO86" s="976"/>
      <c r="AP86" s="976"/>
      <c r="AQ86" s="976"/>
      <c r="AR86" s="976"/>
      <c r="AS86" s="976"/>
      <c r="AT86" s="976"/>
      <c r="AU86" s="976"/>
      <c r="AV86" s="976"/>
      <c r="AW86" s="976"/>
      <c r="AX86" s="976"/>
      <c r="AY86" s="976"/>
      <c r="AZ86" s="977"/>
      <c r="BA86" s="977"/>
      <c r="BB86" s="977"/>
      <c r="BC86" s="977"/>
      <c r="BD86" s="978"/>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1"/>
      <c r="AG87" s="972"/>
      <c r="AH87" s="972"/>
      <c r="AI87" s="972"/>
      <c r="AJ87" s="973"/>
      <c r="AK87" s="970"/>
      <c r="AL87" s="970"/>
      <c r="AM87" s="970"/>
      <c r="AN87" s="970"/>
      <c r="AO87" s="970"/>
      <c r="AP87" s="970"/>
      <c r="AQ87" s="970"/>
      <c r="AR87" s="970"/>
      <c r="AS87" s="970"/>
      <c r="AT87" s="970"/>
      <c r="AU87" s="970"/>
      <c r="AV87" s="970"/>
      <c r="AW87" s="970"/>
      <c r="AX87" s="970"/>
      <c r="AY87" s="970"/>
      <c r="AZ87" s="974"/>
      <c r="BA87" s="974"/>
      <c r="BB87" s="974"/>
      <c r="BC87" s="974"/>
      <c r="BD87" s="975"/>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64">
        <v>15122</v>
      </c>
      <c r="AG88" s="953"/>
      <c r="AH88" s="953"/>
      <c r="AI88" s="953"/>
      <c r="AJ88" s="965"/>
      <c r="AK88" s="963"/>
      <c r="AL88" s="963"/>
      <c r="AM88" s="963"/>
      <c r="AN88" s="963"/>
      <c r="AO88" s="963"/>
      <c r="AP88" s="959">
        <v>720</v>
      </c>
      <c r="AQ88" s="959"/>
      <c r="AR88" s="959"/>
      <c r="AS88" s="959"/>
      <c r="AT88" s="959"/>
      <c r="AU88" s="959">
        <v>-8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308</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308</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308</v>
      </c>
      <c r="DR109" s="896"/>
      <c r="DS109" s="896"/>
      <c r="DT109" s="896"/>
      <c r="DU109" s="897"/>
      <c r="DV109" s="898" t="s">
        <v>430</v>
      </c>
      <c r="DW109" s="896"/>
      <c r="DX109" s="896"/>
      <c r="DY109" s="896"/>
      <c r="DZ109" s="929"/>
    </row>
    <row r="110" spans="1:131" s="230" customFormat="1" ht="26.25" customHeight="1" x14ac:dyDescent="0.15">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442479</v>
      </c>
      <c r="AB110" s="889"/>
      <c r="AC110" s="889"/>
      <c r="AD110" s="889"/>
      <c r="AE110" s="890"/>
      <c r="AF110" s="891">
        <v>456581</v>
      </c>
      <c r="AG110" s="889"/>
      <c r="AH110" s="889"/>
      <c r="AI110" s="889"/>
      <c r="AJ110" s="890"/>
      <c r="AK110" s="891">
        <v>459323</v>
      </c>
      <c r="AL110" s="889"/>
      <c r="AM110" s="889"/>
      <c r="AN110" s="889"/>
      <c r="AO110" s="890"/>
      <c r="AP110" s="892">
        <v>16</v>
      </c>
      <c r="AQ110" s="893"/>
      <c r="AR110" s="893"/>
      <c r="AS110" s="893"/>
      <c r="AT110" s="894"/>
      <c r="AU110" s="930" t="s">
        <v>74</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4218048</v>
      </c>
      <c r="BR110" s="842"/>
      <c r="BS110" s="842"/>
      <c r="BT110" s="842"/>
      <c r="BU110" s="842"/>
      <c r="BV110" s="842">
        <v>4023896</v>
      </c>
      <c r="BW110" s="842"/>
      <c r="BX110" s="842"/>
      <c r="BY110" s="842"/>
      <c r="BZ110" s="842"/>
      <c r="CA110" s="842">
        <v>3852056</v>
      </c>
      <c r="CB110" s="842"/>
      <c r="CC110" s="842"/>
      <c r="CD110" s="842"/>
      <c r="CE110" s="842"/>
      <c r="CF110" s="866">
        <v>134.5</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228</v>
      </c>
      <c r="DH110" s="842"/>
      <c r="DI110" s="842"/>
      <c r="DJ110" s="842"/>
      <c r="DK110" s="842"/>
      <c r="DL110" s="842" t="s">
        <v>228</v>
      </c>
      <c r="DM110" s="842"/>
      <c r="DN110" s="842"/>
      <c r="DO110" s="842"/>
      <c r="DP110" s="842"/>
      <c r="DQ110" s="842" t="s">
        <v>228</v>
      </c>
      <c r="DR110" s="842"/>
      <c r="DS110" s="842"/>
      <c r="DT110" s="842"/>
      <c r="DU110" s="842"/>
      <c r="DV110" s="843" t="s">
        <v>228</v>
      </c>
      <c r="DW110" s="843"/>
      <c r="DX110" s="843"/>
      <c r="DY110" s="843"/>
      <c r="DZ110" s="844"/>
    </row>
    <row r="111" spans="1:131" s="230" customFormat="1" ht="26.25" customHeight="1" x14ac:dyDescent="0.15">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228</v>
      </c>
      <c r="AB111" s="919"/>
      <c r="AC111" s="919"/>
      <c r="AD111" s="919"/>
      <c r="AE111" s="920"/>
      <c r="AF111" s="921" t="s">
        <v>228</v>
      </c>
      <c r="AG111" s="919"/>
      <c r="AH111" s="919"/>
      <c r="AI111" s="919"/>
      <c r="AJ111" s="920"/>
      <c r="AK111" s="921" t="s">
        <v>228</v>
      </c>
      <c r="AL111" s="919"/>
      <c r="AM111" s="919"/>
      <c r="AN111" s="919"/>
      <c r="AO111" s="920"/>
      <c r="AP111" s="922" t="s">
        <v>228</v>
      </c>
      <c r="AQ111" s="923"/>
      <c r="AR111" s="923"/>
      <c r="AS111" s="923"/>
      <c r="AT111" s="924"/>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t="s">
        <v>228</v>
      </c>
      <c r="BR111" s="817"/>
      <c r="BS111" s="817"/>
      <c r="BT111" s="817"/>
      <c r="BU111" s="817"/>
      <c r="BV111" s="817">
        <v>18891</v>
      </c>
      <c r="BW111" s="817"/>
      <c r="BX111" s="817"/>
      <c r="BY111" s="817"/>
      <c r="BZ111" s="817"/>
      <c r="CA111" s="817">
        <v>17138</v>
      </c>
      <c r="CB111" s="817"/>
      <c r="CC111" s="817"/>
      <c r="CD111" s="817"/>
      <c r="CE111" s="817"/>
      <c r="CF111" s="875">
        <v>0.6</v>
      </c>
      <c r="CG111" s="876"/>
      <c r="CH111" s="876"/>
      <c r="CI111" s="876"/>
      <c r="CJ111" s="876"/>
      <c r="CK111" s="927"/>
      <c r="CL111" s="821"/>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228</v>
      </c>
      <c r="DH111" s="817"/>
      <c r="DI111" s="817"/>
      <c r="DJ111" s="817"/>
      <c r="DK111" s="817"/>
      <c r="DL111" s="817" t="s">
        <v>228</v>
      </c>
      <c r="DM111" s="817"/>
      <c r="DN111" s="817"/>
      <c r="DO111" s="817"/>
      <c r="DP111" s="817"/>
      <c r="DQ111" s="817" t="s">
        <v>228</v>
      </c>
      <c r="DR111" s="817"/>
      <c r="DS111" s="817"/>
      <c r="DT111" s="817"/>
      <c r="DU111" s="817"/>
      <c r="DV111" s="794" t="s">
        <v>228</v>
      </c>
      <c r="DW111" s="794"/>
      <c r="DX111" s="794"/>
      <c r="DY111" s="794"/>
      <c r="DZ111" s="795"/>
    </row>
    <row r="112" spans="1:131" s="230" customFormat="1" ht="26.25" customHeight="1" x14ac:dyDescent="0.15">
      <c r="A112" s="912" t="s">
        <v>439</v>
      </c>
      <c r="B112" s="913"/>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228</v>
      </c>
      <c r="AB112" s="780"/>
      <c r="AC112" s="780"/>
      <c r="AD112" s="780"/>
      <c r="AE112" s="781"/>
      <c r="AF112" s="782" t="s">
        <v>228</v>
      </c>
      <c r="AG112" s="780"/>
      <c r="AH112" s="780"/>
      <c r="AI112" s="780"/>
      <c r="AJ112" s="781"/>
      <c r="AK112" s="782" t="s">
        <v>228</v>
      </c>
      <c r="AL112" s="780"/>
      <c r="AM112" s="780"/>
      <c r="AN112" s="780"/>
      <c r="AO112" s="781"/>
      <c r="AP112" s="824" t="s">
        <v>228</v>
      </c>
      <c r="AQ112" s="825"/>
      <c r="AR112" s="825"/>
      <c r="AS112" s="825"/>
      <c r="AT112" s="826"/>
      <c r="AU112" s="932"/>
      <c r="AV112" s="933"/>
      <c r="AW112" s="933"/>
      <c r="AX112" s="933"/>
      <c r="AY112" s="933"/>
      <c r="AZ112" s="815" t="s">
        <v>441</v>
      </c>
      <c r="BA112" s="752"/>
      <c r="BB112" s="752"/>
      <c r="BC112" s="752"/>
      <c r="BD112" s="752"/>
      <c r="BE112" s="752"/>
      <c r="BF112" s="752"/>
      <c r="BG112" s="752"/>
      <c r="BH112" s="752"/>
      <c r="BI112" s="752"/>
      <c r="BJ112" s="752"/>
      <c r="BK112" s="752"/>
      <c r="BL112" s="752"/>
      <c r="BM112" s="752"/>
      <c r="BN112" s="752"/>
      <c r="BO112" s="752"/>
      <c r="BP112" s="753"/>
      <c r="BQ112" s="816">
        <v>340980</v>
      </c>
      <c r="BR112" s="817"/>
      <c r="BS112" s="817"/>
      <c r="BT112" s="817"/>
      <c r="BU112" s="817"/>
      <c r="BV112" s="817">
        <v>262727</v>
      </c>
      <c r="BW112" s="817"/>
      <c r="BX112" s="817"/>
      <c r="BY112" s="817"/>
      <c r="BZ112" s="817"/>
      <c r="CA112" s="817">
        <v>239375</v>
      </c>
      <c r="CB112" s="817"/>
      <c r="CC112" s="817"/>
      <c r="CD112" s="817"/>
      <c r="CE112" s="817"/>
      <c r="CF112" s="875">
        <v>8.4</v>
      </c>
      <c r="CG112" s="876"/>
      <c r="CH112" s="876"/>
      <c r="CI112" s="876"/>
      <c r="CJ112" s="876"/>
      <c r="CK112" s="927"/>
      <c r="CL112" s="821"/>
      <c r="CM112" s="815"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228</v>
      </c>
      <c r="DH112" s="817"/>
      <c r="DI112" s="817"/>
      <c r="DJ112" s="817"/>
      <c r="DK112" s="817"/>
      <c r="DL112" s="817" t="s">
        <v>228</v>
      </c>
      <c r="DM112" s="817"/>
      <c r="DN112" s="817"/>
      <c r="DO112" s="817"/>
      <c r="DP112" s="817"/>
      <c r="DQ112" s="817" t="s">
        <v>228</v>
      </c>
      <c r="DR112" s="817"/>
      <c r="DS112" s="817"/>
      <c r="DT112" s="817"/>
      <c r="DU112" s="817"/>
      <c r="DV112" s="794" t="s">
        <v>228</v>
      </c>
      <c r="DW112" s="794"/>
      <c r="DX112" s="794"/>
      <c r="DY112" s="794"/>
      <c r="DZ112" s="795"/>
    </row>
    <row r="113" spans="1:130" s="230" customFormat="1" ht="26.25" customHeight="1" x14ac:dyDescent="0.15">
      <c r="A113" s="914"/>
      <c r="B113" s="915"/>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55744</v>
      </c>
      <c r="AB113" s="919"/>
      <c r="AC113" s="919"/>
      <c r="AD113" s="919"/>
      <c r="AE113" s="920"/>
      <c r="AF113" s="921">
        <v>54267</v>
      </c>
      <c r="AG113" s="919"/>
      <c r="AH113" s="919"/>
      <c r="AI113" s="919"/>
      <c r="AJ113" s="920"/>
      <c r="AK113" s="921">
        <v>51365</v>
      </c>
      <c r="AL113" s="919"/>
      <c r="AM113" s="919"/>
      <c r="AN113" s="919"/>
      <c r="AO113" s="920"/>
      <c r="AP113" s="922">
        <v>1.8</v>
      </c>
      <c r="AQ113" s="923"/>
      <c r="AR113" s="923"/>
      <c r="AS113" s="923"/>
      <c r="AT113" s="924"/>
      <c r="AU113" s="932"/>
      <c r="AV113" s="933"/>
      <c r="AW113" s="933"/>
      <c r="AX113" s="933"/>
      <c r="AY113" s="933"/>
      <c r="AZ113" s="815" t="s">
        <v>444</v>
      </c>
      <c r="BA113" s="752"/>
      <c r="BB113" s="752"/>
      <c r="BC113" s="752"/>
      <c r="BD113" s="752"/>
      <c r="BE113" s="752"/>
      <c r="BF113" s="752"/>
      <c r="BG113" s="752"/>
      <c r="BH113" s="752"/>
      <c r="BI113" s="752"/>
      <c r="BJ113" s="752"/>
      <c r="BK113" s="752"/>
      <c r="BL113" s="752"/>
      <c r="BM113" s="752"/>
      <c r="BN113" s="752"/>
      <c r="BO113" s="752"/>
      <c r="BP113" s="753"/>
      <c r="BQ113" s="816">
        <v>17295</v>
      </c>
      <c r="BR113" s="817"/>
      <c r="BS113" s="817"/>
      <c r="BT113" s="817"/>
      <c r="BU113" s="817"/>
      <c r="BV113" s="817">
        <v>14555</v>
      </c>
      <c r="BW113" s="817"/>
      <c r="BX113" s="817"/>
      <c r="BY113" s="817"/>
      <c r="BZ113" s="817"/>
      <c r="CA113" s="817">
        <v>-7565</v>
      </c>
      <c r="CB113" s="817"/>
      <c r="CC113" s="817"/>
      <c r="CD113" s="817"/>
      <c r="CE113" s="817"/>
      <c r="CF113" s="875">
        <v>-0.3</v>
      </c>
      <c r="CG113" s="876"/>
      <c r="CH113" s="876"/>
      <c r="CI113" s="876"/>
      <c r="CJ113" s="876"/>
      <c r="CK113" s="927"/>
      <c r="CL113" s="821"/>
      <c r="CM113" s="815"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228</v>
      </c>
      <c r="DH113" s="780"/>
      <c r="DI113" s="780"/>
      <c r="DJ113" s="780"/>
      <c r="DK113" s="781"/>
      <c r="DL113" s="782" t="s">
        <v>228</v>
      </c>
      <c r="DM113" s="780"/>
      <c r="DN113" s="780"/>
      <c r="DO113" s="780"/>
      <c r="DP113" s="781"/>
      <c r="DQ113" s="782" t="s">
        <v>228</v>
      </c>
      <c r="DR113" s="780"/>
      <c r="DS113" s="780"/>
      <c r="DT113" s="780"/>
      <c r="DU113" s="781"/>
      <c r="DV113" s="824" t="s">
        <v>228</v>
      </c>
      <c r="DW113" s="825"/>
      <c r="DX113" s="825"/>
      <c r="DY113" s="825"/>
      <c r="DZ113" s="826"/>
    </row>
    <row r="114" spans="1:130" s="230" customFormat="1" ht="26.25" customHeight="1" x14ac:dyDescent="0.15">
      <c r="A114" s="914"/>
      <c r="B114" s="915"/>
      <c r="C114" s="752" t="s">
        <v>446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3083</v>
      </c>
      <c r="AB114" s="780"/>
      <c r="AC114" s="780"/>
      <c r="AD114" s="780"/>
      <c r="AE114" s="781"/>
      <c r="AF114" s="782">
        <v>3757</v>
      </c>
      <c r="AG114" s="780"/>
      <c r="AH114" s="780"/>
      <c r="AI114" s="780"/>
      <c r="AJ114" s="781"/>
      <c r="AK114" s="782">
        <v>11122</v>
      </c>
      <c r="AL114" s="780"/>
      <c r="AM114" s="780"/>
      <c r="AN114" s="780"/>
      <c r="AO114" s="781"/>
      <c r="AP114" s="824">
        <v>0.4</v>
      </c>
      <c r="AQ114" s="825"/>
      <c r="AR114" s="825"/>
      <c r="AS114" s="825"/>
      <c r="AT114" s="826"/>
      <c r="AU114" s="932"/>
      <c r="AV114" s="933"/>
      <c r="AW114" s="933"/>
      <c r="AX114" s="933"/>
      <c r="AY114" s="933"/>
      <c r="AZ114" s="815" t="s">
        <v>447</v>
      </c>
      <c r="BA114" s="752"/>
      <c r="BB114" s="752"/>
      <c r="BC114" s="752"/>
      <c r="BD114" s="752"/>
      <c r="BE114" s="752"/>
      <c r="BF114" s="752"/>
      <c r="BG114" s="752"/>
      <c r="BH114" s="752"/>
      <c r="BI114" s="752"/>
      <c r="BJ114" s="752"/>
      <c r="BK114" s="752"/>
      <c r="BL114" s="752"/>
      <c r="BM114" s="752"/>
      <c r="BN114" s="752"/>
      <c r="BO114" s="752"/>
      <c r="BP114" s="753"/>
      <c r="BQ114" s="816">
        <v>17580</v>
      </c>
      <c r="BR114" s="817"/>
      <c r="BS114" s="817"/>
      <c r="BT114" s="817"/>
      <c r="BU114" s="817"/>
      <c r="BV114" s="817">
        <v>37834</v>
      </c>
      <c r="BW114" s="817"/>
      <c r="BX114" s="817"/>
      <c r="BY114" s="817"/>
      <c r="BZ114" s="817"/>
      <c r="CA114" s="817">
        <v>84162</v>
      </c>
      <c r="CB114" s="817"/>
      <c r="CC114" s="817"/>
      <c r="CD114" s="817"/>
      <c r="CE114" s="817"/>
      <c r="CF114" s="875">
        <v>2.9</v>
      </c>
      <c r="CG114" s="876"/>
      <c r="CH114" s="876"/>
      <c r="CI114" s="876"/>
      <c r="CJ114" s="876"/>
      <c r="CK114" s="927"/>
      <c r="CL114" s="821"/>
      <c r="CM114" s="815" t="s">
        <v>448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228</v>
      </c>
      <c r="DH114" s="780"/>
      <c r="DI114" s="780"/>
      <c r="DJ114" s="780"/>
      <c r="DK114" s="781"/>
      <c r="DL114" s="782" t="s">
        <v>228</v>
      </c>
      <c r="DM114" s="780"/>
      <c r="DN114" s="780"/>
      <c r="DO114" s="780"/>
      <c r="DP114" s="781"/>
      <c r="DQ114" s="782" t="s">
        <v>228</v>
      </c>
      <c r="DR114" s="780"/>
      <c r="DS114" s="780"/>
      <c r="DT114" s="780"/>
      <c r="DU114" s="781"/>
      <c r="DV114" s="824" t="s">
        <v>228</v>
      </c>
      <c r="DW114" s="825"/>
      <c r="DX114" s="825"/>
      <c r="DY114" s="825"/>
      <c r="DZ114" s="826"/>
    </row>
    <row r="115" spans="1:130" s="230" customFormat="1" ht="26.25" customHeight="1" x14ac:dyDescent="0.15">
      <c r="A115" s="914"/>
      <c r="B115" s="915"/>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2200</v>
      </c>
      <c r="AB115" s="919"/>
      <c r="AC115" s="919"/>
      <c r="AD115" s="919"/>
      <c r="AE115" s="920"/>
      <c r="AF115" s="921">
        <v>3882</v>
      </c>
      <c r="AG115" s="919"/>
      <c r="AH115" s="919"/>
      <c r="AI115" s="919"/>
      <c r="AJ115" s="920"/>
      <c r="AK115" s="921">
        <v>1754</v>
      </c>
      <c r="AL115" s="919"/>
      <c r="AM115" s="919"/>
      <c r="AN115" s="919"/>
      <c r="AO115" s="920"/>
      <c r="AP115" s="922">
        <v>0.1</v>
      </c>
      <c r="AQ115" s="923"/>
      <c r="AR115" s="923"/>
      <c r="AS115" s="923"/>
      <c r="AT115" s="924"/>
      <c r="AU115" s="932"/>
      <c r="AV115" s="933"/>
      <c r="AW115" s="933"/>
      <c r="AX115" s="933"/>
      <c r="AY115" s="933"/>
      <c r="AZ115" s="815" t="s">
        <v>450</v>
      </c>
      <c r="BA115" s="752"/>
      <c r="BB115" s="752"/>
      <c r="BC115" s="752"/>
      <c r="BD115" s="752"/>
      <c r="BE115" s="752"/>
      <c r="BF115" s="752"/>
      <c r="BG115" s="752"/>
      <c r="BH115" s="752"/>
      <c r="BI115" s="752"/>
      <c r="BJ115" s="752"/>
      <c r="BK115" s="752"/>
      <c r="BL115" s="752"/>
      <c r="BM115" s="752"/>
      <c r="BN115" s="752"/>
      <c r="BO115" s="752"/>
      <c r="BP115" s="753"/>
      <c r="BQ115" s="816" t="s">
        <v>228</v>
      </c>
      <c r="BR115" s="817"/>
      <c r="BS115" s="817"/>
      <c r="BT115" s="817"/>
      <c r="BU115" s="817"/>
      <c r="BV115" s="817" t="s">
        <v>228</v>
      </c>
      <c r="BW115" s="817"/>
      <c r="BX115" s="817"/>
      <c r="BY115" s="817"/>
      <c r="BZ115" s="817"/>
      <c r="CA115" s="817" t="s">
        <v>228</v>
      </c>
      <c r="CB115" s="817"/>
      <c r="CC115" s="817"/>
      <c r="CD115" s="817"/>
      <c r="CE115" s="817"/>
      <c r="CF115" s="875" t="s">
        <v>228</v>
      </c>
      <c r="CG115" s="876"/>
      <c r="CH115" s="876"/>
      <c r="CI115" s="876"/>
      <c r="CJ115" s="876"/>
      <c r="CK115" s="927"/>
      <c r="CL115" s="821"/>
      <c r="CM115" s="815"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228</v>
      </c>
      <c r="DH115" s="780"/>
      <c r="DI115" s="780"/>
      <c r="DJ115" s="780"/>
      <c r="DK115" s="781"/>
      <c r="DL115" s="782" t="s">
        <v>228</v>
      </c>
      <c r="DM115" s="780"/>
      <c r="DN115" s="780"/>
      <c r="DO115" s="780"/>
      <c r="DP115" s="781"/>
      <c r="DQ115" s="782" t="s">
        <v>228</v>
      </c>
      <c r="DR115" s="780"/>
      <c r="DS115" s="780"/>
      <c r="DT115" s="780"/>
      <c r="DU115" s="781"/>
      <c r="DV115" s="824" t="s">
        <v>228</v>
      </c>
      <c r="DW115" s="825"/>
      <c r="DX115" s="825"/>
      <c r="DY115" s="825"/>
      <c r="DZ115" s="826"/>
    </row>
    <row r="116" spans="1:130" s="230" customFormat="1" ht="26.25" customHeight="1" x14ac:dyDescent="0.15">
      <c r="A116" s="916"/>
      <c r="B116" s="917"/>
      <c r="C116" s="839" t="s">
        <v>452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33</v>
      </c>
      <c r="AB116" s="780"/>
      <c r="AC116" s="780"/>
      <c r="AD116" s="780"/>
      <c r="AE116" s="781"/>
      <c r="AF116" s="782" t="s">
        <v>228</v>
      </c>
      <c r="AG116" s="780"/>
      <c r="AH116" s="780"/>
      <c r="AI116" s="780"/>
      <c r="AJ116" s="781"/>
      <c r="AK116" s="782" t="s">
        <v>228</v>
      </c>
      <c r="AL116" s="780"/>
      <c r="AM116" s="780"/>
      <c r="AN116" s="780"/>
      <c r="AO116" s="781"/>
      <c r="AP116" s="824" t="s">
        <v>228</v>
      </c>
      <c r="AQ116" s="825"/>
      <c r="AR116" s="825"/>
      <c r="AS116" s="825"/>
      <c r="AT116" s="826"/>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816" t="s">
        <v>228</v>
      </c>
      <c r="BR116" s="817"/>
      <c r="BS116" s="817"/>
      <c r="BT116" s="817"/>
      <c r="BU116" s="817"/>
      <c r="BV116" s="817" t="s">
        <v>228</v>
      </c>
      <c r="BW116" s="817"/>
      <c r="BX116" s="817"/>
      <c r="BY116" s="817"/>
      <c r="BZ116" s="817"/>
      <c r="CA116" s="817" t="s">
        <v>228</v>
      </c>
      <c r="CB116" s="817"/>
      <c r="CC116" s="817"/>
      <c r="CD116" s="817"/>
      <c r="CE116" s="817"/>
      <c r="CF116" s="875" t="s">
        <v>228</v>
      </c>
      <c r="CG116" s="876"/>
      <c r="CH116" s="876"/>
      <c r="CI116" s="876"/>
      <c r="CJ116" s="876"/>
      <c r="CK116" s="927"/>
      <c r="CL116" s="821"/>
      <c r="CM116" s="815"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228</v>
      </c>
      <c r="DH116" s="780"/>
      <c r="DI116" s="780"/>
      <c r="DJ116" s="780"/>
      <c r="DK116" s="781"/>
      <c r="DL116" s="782" t="s">
        <v>228</v>
      </c>
      <c r="DM116" s="780"/>
      <c r="DN116" s="780"/>
      <c r="DO116" s="780"/>
      <c r="DP116" s="781"/>
      <c r="DQ116" s="782" t="s">
        <v>228</v>
      </c>
      <c r="DR116" s="780"/>
      <c r="DS116" s="780"/>
      <c r="DT116" s="780"/>
      <c r="DU116" s="781"/>
      <c r="DV116" s="824" t="s">
        <v>228</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455</v>
      </c>
      <c r="Z117" s="897"/>
      <c r="AA117" s="902">
        <v>503539</v>
      </c>
      <c r="AB117" s="903"/>
      <c r="AC117" s="903"/>
      <c r="AD117" s="903"/>
      <c r="AE117" s="904"/>
      <c r="AF117" s="905">
        <v>518487</v>
      </c>
      <c r="AG117" s="903"/>
      <c r="AH117" s="903"/>
      <c r="AI117" s="903"/>
      <c r="AJ117" s="904"/>
      <c r="AK117" s="905">
        <v>523564</v>
      </c>
      <c r="AL117" s="903"/>
      <c r="AM117" s="903"/>
      <c r="AN117" s="903"/>
      <c r="AO117" s="904"/>
      <c r="AP117" s="906"/>
      <c r="AQ117" s="907"/>
      <c r="AR117" s="907"/>
      <c r="AS117" s="907"/>
      <c r="AT117" s="908"/>
      <c r="AU117" s="932"/>
      <c r="AV117" s="933"/>
      <c r="AW117" s="933"/>
      <c r="AX117" s="933"/>
      <c r="AY117" s="933"/>
      <c r="AZ117" s="863" t="s">
        <v>456</v>
      </c>
      <c r="BA117" s="864"/>
      <c r="BB117" s="864"/>
      <c r="BC117" s="864"/>
      <c r="BD117" s="864"/>
      <c r="BE117" s="864"/>
      <c r="BF117" s="864"/>
      <c r="BG117" s="864"/>
      <c r="BH117" s="864"/>
      <c r="BI117" s="864"/>
      <c r="BJ117" s="864"/>
      <c r="BK117" s="864"/>
      <c r="BL117" s="864"/>
      <c r="BM117" s="864"/>
      <c r="BN117" s="864"/>
      <c r="BO117" s="864"/>
      <c r="BP117" s="865"/>
      <c r="BQ117" s="816" t="s">
        <v>228</v>
      </c>
      <c r="BR117" s="817"/>
      <c r="BS117" s="817"/>
      <c r="BT117" s="817"/>
      <c r="BU117" s="817"/>
      <c r="BV117" s="817" t="s">
        <v>228</v>
      </c>
      <c r="BW117" s="817"/>
      <c r="BX117" s="817"/>
      <c r="BY117" s="817"/>
      <c r="BZ117" s="817"/>
      <c r="CA117" s="817" t="s">
        <v>228</v>
      </c>
      <c r="CB117" s="817"/>
      <c r="CC117" s="817"/>
      <c r="CD117" s="817"/>
      <c r="CE117" s="817"/>
      <c r="CF117" s="875" t="s">
        <v>228</v>
      </c>
      <c r="CG117" s="876"/>
      <c r="CH117" s="876"/>
      <c r="CI117" s="876"/>
      <c r="CJ117" s="876"/>
      <c r="CK117" s="927"/>
      <c r="CL117" s="821"/>
      <c r="CM117" s="815"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228</v>
      </c>
      <c r="DH117" s="780"/>
      <c r="DI117" s="780"/>
      <c r="DJ117" s="780"/>
      <c r="DK117" s="781"/>
      <c r="DL117" s="782" t="s">
        <v>228</v>
      </c>
      <c r="DM117" s="780"/>
      <c r="DN117" s="780"/>
      <c r="DO117" s="780"/>
      <c r="DP117" s="781"/>
      <c r="DQ117" s="782" t="s">
        <v>228</v>
      </c>
      <c r="DR117" s="780"/>
      <c r="DS117" s="780"/>
      <c r="DT117" s="780"/>
      <c r="DU117" s="781"/>
      <c r="DV117" s="824" t="s">
        <v>228</v>
      </c>
      <c r="DW117" s="825"/>
      <c r="DX117" s="825"/>
      <c r="DY117" s="825"/>
      <c r="DZ117" s="826"/>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308</v>
      </c>
      <c r="AL118" s="896"/>
      <c r="AM118" s="896"/>
      <c r="AN118" s="896"/>
      <c r="AO118" s="897"/>
      <c r="AP118" s="899" t="s">
        <v>430</v>
      </c>
      <c r="AQ118" s="900"/>
      <c r="AR118" s="900"/>
      <c r="AS118" s="900"/>
      <c r="AT118" s="901"/>
      <c r="AU118" s="932"/>
      <c r="AV118" s="933"/>
      <c r="AW118" s="933"/>
      <c r="AX118" s="933"/>
      <c r="AY118" s="933"/>
      <c r="AZ118" s="838" t="s">
        <v>458</v>
      </c>
      <c r="BA118" s="839"/>
      <c r="BB118" s="839"/>
      <c r="BC118" s="839"/>
      <c r="BD118" s="839"/>
      <c r="BE118" s="839"/>
      <c r="BF118" s="839"/>
      <c r="BG118" s="839"/>
      <c r="BH118" s="839"/>
      <c r="BI118" s="839"/>
      <c r="BJ118" s="839"/>
      <c r="BK118" s="839"/>
      <c r="BL118" s="839"/>
      <c r="BM118" s="839"/>
      <c r="BN118" s="839"/>
      <c r="BO118" s="839"/>
      <c r="BP118" s="840"/>
      <c r="BQ118" s="879" t="s">
        <v>228</v>
      </c>
      <c r="BR118" s="845"/>
      <c r="BS118" s="845"/>
      <c r="BT118" s="845"/>
      <c r="BU118" s="845"/>
      <c r="BV118" s="845" t="s">
        <v>228</v>
      </c>
      <c r="BW118" s="845"/>
      <c r="BX118" s="845"/>
      <c r="BY118" s="845"/>
      <c r="BZ118" s="845"/>
      <c r="CA118" s="845" t="s">
        <v>228</v>
      </c>
      <c r="CB118" s="845"/>
      <c r="CC118" s="845"/>
      <c r="CD118" s="845"/>
      <c r="CE118" s="845"/>
      <c r="CF118" s="875" t="s">
        <v>228</v>
      </c>
      <c r="CG118" s="876"/>
      <c r="CH118" s="876"/>
      <c r="CI118" s="876"/>
      <c r="CJ118" s="876"/>
      <c r="CK118" s="927"/>
      <c r="CL118" s="821"/>
      <c r="CM118" s="815" t="s">
        <v>459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228</v>
      </c>
      <c r="DH118" s="780"/>
      <c r="DI118" s="780"/>
      <c r="DJ118" s="780"/>
      <c r="DK118" s="781"/>
      <c r="DL118" s="782" t="s">
        <v>228</v>
      </c>
      <c r="DM118" s="780"/>
      <c r="DN118" s="780"/>
      <c r="DO118" s="780"/>
      <c r="DP118" s="781"/>
      <c r="DQ118" s="782" t="s">
        <v>228</v>
      </c>
      <c r="DR118" s="780"/>
      <c r="DS118" s="780"/>
      <c r="DT118" s="780"/>
      <c r="DU118" s="781"/>
      <c r="DV118" s="824" t="s">
        <v>228</v>
      </c>
      <c r="DW118" s="825"/>
      <c r="DX118" s="825"/>
      <c r="DY118" s="825"/>
      <c r="DZ118" s="826"/>
    </row>
    <row r="119" spans="1:130" s="230" customFormat="1" ht="26.25" customHeight="1" x14ac:dyDescent="0.15">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228</v>
      </c>
      <c r="AB119" s="889"/>
      <c r="AC119" s="889"/>
      <c r="AD119" s="889"/>
      <c r="AE119" s="890"/>
      <c r="AF119" s="891" t="s">
        <v>228</v>
      </c>
      <c r="AG119" s="889"/>
      <c r="AH119" s="889"/>
      <c r="AI119" s="889"/>
      <c r="AJ119" s="890"/>
      <c r="AK119" s="891" t="s">
        <v>228</v>
      </c>
      <c r="AL119" s="889"/>
      <c r="AM119" s="889"/>
      <c r="AN119" s="889"/>
      <c r="AO119" s="890"/>
      <c r="AP119" s="892" t="s">
        <v>228</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460</v>
      </c>
      <c r="BP119" s="878"/>
      <c r="BQ119" s="879">
        <v>4593903</v>
      </c>
      <c r="BR119" s="845"/>
      <c r="BS119" s="845"/>
      <c r="BT119" s="845"/>
      <c r="BU119" s="845"/>
      <c r="BV119" s="845">
        <v>4357903</v>
      </c>
      <c r="BW119" s="845"/>
      <c r="BX119" s="845"/>
      <c r="BY119" s="845"/>
      <c r="BZ119" s="845"/>
      <c r="CA119" s="845">
        <v>4185166</v>
      </c>
      <c r="CB119" s="845"/>
      <c r="CC119" s="845"/>
      <c r="CD119" s="845"/>
      <c r="CE119" s="845"/>
      <c r="CF119" s="748"/>
      <c r="CG119" s="749"/>
      <c r="CH119" s="749"/>
      <c r="CI119" s="749"/>
      <c r="CJ119" s="834"/>
      <c r="CK119" s="928"/>
      <c r="CL119" s="823"/>
      <c r="CM119" s="838" t="s">
        <v>461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228</v>
      </c>
      <c r="DH119" s="764"/>
      <c r="DI119" s="764"/>
      <c r="DJ119" s="764"/>
      <c r="DK119" s="765"/>
      <c r="DL119" s="766">
        <v>18891</v>
      </c>
      <c r="DM119" s="764"/>
      <c r="DN119" s="764"/>
      <c r="DO119" s="764"/>
      <c r="DP119" s="765"/>
      <c r="DQ119" s="766">
        <v>17138</v>
      </c>
      <c r="DR119" s="764"/>
      <c r="DS119" s="764"/>
      <c r="DT119" s="764"/>
      <c r="DU119" s="765"/>
      <c r="DV119" s="848">
        <v>0.6</v>
      </c>
      <c r="DW119" s="849"/>
      <c r="DX119" s="849"/>
      <c r="DY119" s="849"/>
      <c r="DZ119" s="850"/>
    </row>
    <row r="120" spans="1:130" s="230" customFormat="1" ht="26.25" customHeight="1" x14ac:dyDescent="0.15">
      <c r="A120" s="820"/>
      <c r="B120" s="821"/>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228</v>
      </c>
      <c r="AB120" s="780"/>
      <c r="AC120" s="780"/>
      <c r="AD120" s="780"/>
      <c r="AE120" s="781"/>
      <c r="AF120" s="782" t="s">
        <v>228</v>
      </c>
      <c r="AG120" s="780"/>
      <c r="AH120" s="780"/>
      <c r="AI120" s="780"/>
      <c r="AJ120" s="781"/>
      <c r="AK120" s="782" t="s">
        <v>228</v>
      </c>
      <c r="AL120" s="780"/>
      <c r="AM120" s="780"/>
      <c r="AN120" s="780"/>
      <c r="AO120" s="781"/>
      <c r="AP120" s="824" t="s">
        <v>228</v>
      </c>
      <c r="AQ120" s="825"/>
      <c r="AR120" s="825"/>
      <c r="AS120" s="825"/>
      <c r="AT120" s="826"/>
      <c r="AU120" s="880" t="s">
        <v>462</v>
      </c>
      <c r="AV120" s="881"/>
      <c r="AW120" s="881"/>
      <c r="AX120" s="881"/>
      <c r="AY120" s="882"/>
      <c r="AZ120" s="860" t="s">
        <v>463</v>
      </c>
      <c r="BA120" s="808"/>
      <c r="BB120" s="808"/>
      <c r="BC120" s="808"/>
      <c r="BD120" s="808"/>
      <c r="BE120" s="808"/>
      <c r="BF120" s="808"/>
      <c r="BG120" s="808"/>
      <c r="BH120" s="808"/>
      <c r="BI120" s="808"/>
      <c r="BJ120" s="808"/>
      <c r="BK120" s="808"/>
      <c r="BL120" s="808"/>
      <c r="BM120" s="808"/>
      <c r="BN120" s="808"/>
      <c r="BO120" s="808"/>
      <c r="BP120" s="809"/>
      <c r="BQ120" s="861">
        <v>2080524</v>
      </c>
      <c r="BR120" s="842"/>
      <c r="BS120" s="842"/>
      <c r="BT120" s="842"/>
      <c r="BU120" s="842"/>
      <c r="BV120" s="842">
        <v>2316770</v>
      </c>
      <c r="BW120" s="842"/>
      <c r="BX120" s="842"/>
      <c r="BY120" s="842"/>
      <c r="BZ120" s="842"/>
      <c r="CA120" s="842">
        <v>2553377</v>
      </c>
      <c r="CB120" s="842"/>
      <c r="CC120" s="842"/>
      <c r="CD120" s="842"/>
      <c r="CE120" s="842"/>
      <c r="CF120" s="866">
        <v>89.2</v>
      </c>
      <c r="CG120" s="867"/>
      <c r="CH120" s="867"/>
      <c r="CI120" s="867"/>
      <c r="CJ120" s="867"/>
      <c r="CK120" s="868" t="s">
        <v>464</v>
      </c>
      <c r="CL120" s="852"/>
      <c r="CM120" s="852"/>
      <c r="CN120" s="852"/>
      <c r="CO120" s="853"/>
      <c r="CP120" s="872" t="s">
        <v>465</v>
      </c>
      <c r="CQ120" s="873"/>
      <c r="CR120" s="873"/>
      <c r="CS120" s="873"/>
      <c r="CT120" s="873"/>
      <c r="CU120" s="873"/>
      <c r="CV120" s="873"/>
      <c r="CW120" s="873"/>
      <c r="CX120" s="873"/>
      <c r="CY120" s="873"/>
      <c r="CZ120" s="873"/>
      <c r="DA120" s="873"/>
      <c r="DB120" s="873"/>
      <c r="DC120" s="873"/>
      <c r="DD120" s="873"/>
      <c r="DE120" s="873"/>
      <c r="DF120" s="874"/>
      <c r="DG120" s="861">
        <v>328284</v>
      </c>
      <c r="DH120" s="842"/>
      <c r="DI120" s="842"/>
      <c r="DJ120" s="842"/>
      <c r="DK120" s="842"/>
      <c r="DL120" s="842">
        <v>261818</v>
      </c>
      <c r="DM120" s="842"/>
      <c r="DN120" s="842"/>
      <c r="DO120" s="842"/>
      <c r="DP120" s="842"/>
      <c r="DQ120" s="842">
        <v>238490</v>
      </c>
      <c r="DR120" s="842"/>
      <c r="DS120" s="842"/>
      <c r="DT120" s="842"/>
      <c r="DU120" s="842"/>
      <c r="DV120" s="843">
        <v>8.3000000000000007</v>
      </c>
      <c r="DW120" s="843"/>
      <c r="DX120" s="843"/>
      <c r="DY120" s="843"/>
      <c r="DZ120" s="844"/>
    </row>
    <row r="121" spans="1:130" s="230" customFormat="1" ht="26.25" customHeight="1" x14ac:dyDescent="0.15">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228</v>
      </c>
      <c r="AB121" s="780"/>
      <c r="AC121" s="780"/>
      <c r="AD121" s="780"/>
      <c r="AE121" s="781"/>
      <c r="AF121" s="782" t="s">
        <v>228</v>
      </c>
      <c r="AG121" s="780"/>
      <c r="AH121" s="780"/>
      <c r="AI121" s="780"/>
      <c r="AJ121" s="781"/>
      <c r="AK121" s="782" t="s">
        <v>228</v>
      </c>
      <c r="AL121" s="780"/>
      <c r="AM121" s="780"/>
      <c r="AN121" s="780"/>
      <c r="AO121" s="781"/>
      <c r="AP121" s="824" t="s">
        <v>228</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v>1731</v>
      </c>
      <c r="BR121" s="817"/>
      <c r="BS121" s="817"/>
      <c r="BT121" s="817"/>
      <c r="BU121" s="817"/>
      <c r="BV121" s="817">
        <v>51889</v>
      </c>
      <c r="BW121" s="817"/>
      <c r="BX121" s="817"/>
      <c r="BY121" s="817"/>
      <c r="BZ121" s="817"/>
      <c r="CA121" s="817">
        <v>121236</v>
      </c>
      <c r="CB121" s="817"/>
      <c r="CC121" s="817"/>
      <c r="CD121" s="817"/>
      <c r="CE121" s="817"/>
      <c r="CF121" s="875">
        <v>4.2</v>
      </c>
      <c r="CG121" s="876"/>
      <c r="CH121" s="876"/>
      <c r="CI121" s="876"/>
      <c r="CJ121" s="876"/>
      <c r="CK121" s="869"/>
      <c r="CL121" s="855"/>
      <c r="CM121" s="855"/>
      <c r="CN121" s="855"/>
      <c r="CO121" s="856"/>
      <c r="CP121" s="835" t="s">
        <v>407</v>
      </c>
      <c r="CQ121" s="836"/>
      <c r="CR121" s="836"/>
      <c r="CS121" s="836"/>
      <c r="CT121" s="836"/>
      <c r="CU121" s="836"/>
      <c r="CV121" s="836"/>
      <c r="CW121" s="836"/>
      <c r="CX121" s="836"/>
      <c r="CY121" s="836"/>
      <c r="CZ121" s="836"/>
      <c r="DA121" s="836"/>
      <c r="DB121" s="836"/>
      <c r="DC121" s="836"/>
      <c r="DD121" s="836"/>
      <c r="DE121" s="836"/>
      <c r="DF121" s="837"/>
      <c r="DG121" s="816">
        <v>12696</v>
      </c>
      <c r="DH121" s="817"/>
      <c r="DI121" s="817"/>
      <c r="DJ121" s="817"/>
      <c r="DK121" s="817"/>
      <c r="DL121" s="817">
        <v>909</v>
      </c>
      <c r="DM121" s="817"/>
      <c r="DN121" s="817"/>
      <c r="DO121" s="817"/>
      <c r="DP121" s="817"/>
      <c r="DQ121" s="817">
        <v>885</v>
      </c>
      <c r="DR121" s="817"/>
      <c r="DS121" s="817"/>
      <c r="DT121" s="817"/>
      <c r="DU121" s="817"/>
      <c r="DV121" s="794">
        <v>0</v>
      </c>
      <c r="DW121" s="794"/>
      <c r="DX121" s="794"/>
      <c r="DY121" s="794"/>
      <c r="DZ121" s="795"/>
    </row>
    <row r="122" spans="1:130" s="230" customFormat="1" ht="26.25" customHeight="1" x14ac:dyDescent="0.15">
      <c r="A122" s="820"/>
      <c r="B122" s="821"/>
      <c r="C122" s="815" t="s">
        <v>448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228</v>
      </c>
      <c r="AB122" s="780"/>
      <c r="AC122" s="780"/>
      <c r="AD122" s="780"/>
      <c r="AE122" s="781"/>
      <c r="AF122" s="782" t="s">
        <v>228</v>
      </c>
      <c r="AG122" s="780"/>
      <c r="AH122" s="780"/>
      <c r="AI122" s="780"/>
      <c r="AJ122" s="781"/>
      <c r="AK122" s="782" t="s">
        <v>228</v>
      </c>
      <c r="AL122" s="780"/>
      <c r="AM122" s="780"/>
      <c r="AN122" s="780"/>
      <c r="AO122" s="781"/>
      <c r="AP122" s="824" t="s">
        <v>228</v>
      </c>
      <c r="AQ122" s="825"/>
      <c r="AR122" s="825"/>
      <c r="AS122" s="825"/>
      <c r="AT122" s="826"/>
      <c r="AU122" s="883"/>
      <c r="AV122" s="884"/>
      <c r="AW122" s="884"/>
      <c r="AX122" s="884"/>
      <c r="AY122" s="885"/>
      <c r="AZ122" s="838" t="s">
        <v>468</v>
      </c>
      <c r="BA122" s="839"/>
      <c r="BB122" s="839"/>
      <c r="BC122" s="839"/>
      <c r="BD122" s="839"/>
      <c r="BE122" s="839"/>
      <c r="BF122" s="839"/>
      <c r="BG122" s="839"/>
      <c r="BH122" s="839"/>
      <c r="BI122" s="839"/>
      <c r="BJ122" s="839"/>
      <c r="BK122" s="839"/>
      <c r="BL122" s="839"/>
      <c r="BM122" s="839"/>
      <c r="BN122" s="839"/>
      <c r="BO122" s="839"/>
      <c r="BP122" s="840"/>
      <c r="BQ122" s="879">
        <v>2861655</v>
      </c>
      <c r="BR122" s="845"/>
      <c r="BS122" s="845"/>
      <c r="BT122" s="845"/>
      <c r="BU122" s="845"/>
      <c r="BV122" s="845">
        <v>2680708</v>
      </c>
      <c r="BW122" s="845"/>
      <c r="BX122" s="845"/>
      <c r="BY122" s="845"/>
      <c r="BZ122" s="845"/>
      <c r="CA122" s="845">
        <v>2606337</v>
      </c>
      <c r="CB122" s="845"/>
      <c r="CC122" s="845"/>
      <c r="CD122" s="845"/>
      <c r="CE122" s="845"/>
      <c r="CF122" s="846">
        <v>91</v>
      </c>
      <c r="CG122" s="847"/>
      <c r="CH122" s="847"/>
      <c r="CI122" s="847"/>
      <c r="CJ122" s="847"/>
      <c r="CK122" s="869"/>
      <c r="CL122" s="855"/>
      <c r="CM122" s="855"/>
      <c r="CN122" s="855"/>
      <c r="CO122" s="856"/>
      <c r="CP122" s="835" t="s">
        <v>469</v>
      </c>
      <c r="CQ122" s="836"/>
      <c r="CR122" s="836"/>
      <c r="CS122" s="836"/>
      <c r="CT122" s="836"/>
      <c r="CU122" s="836"/>
      <c r="CV122" s="836"/>
      <c r="CW122" s="836"/>
      <c r="CX122" s="836"/>
      <c r="CY122" s="836"/>
      <c r="CZ122" s="836"/>
      <c r="DA122" s="836"/>
      <c r="DB122" s="836"/>
      <c r="DC122" s="836"/>
      <c r="DD122" s="836"/>
      <c r="DE122" s="836"/>
      <c r="DF122" s="837"/>
      <c r="DG122" s="816" t="s">
        <v>228</v>
      </c>
      <c r="DH122" s="817"/>
      <c r="DI122" s="817"/>
      <c r="DJ122" s="817"/>
      <c r="DK122" s="817"/>
      <c r="DL122" s="817" t="s">
        <v>228</v>
      </c>
      <c r="DM122" s="817"/>
      <c r="DN122" s="817"/>
      <c r="DO122" s="817"/>
      <c r="DP122" s="817"/>
      <c r="DQ122" s="817" t="s">
        <v>228</v>
      </c>
      <c r="DR122" s="817"/>
      <c r="DS122" s="817"/>
      <c r="DT122" s="817"/>
      <c r="DU122" s="817"/>
      <c r="DV122" s="794" t="s">
        <v>228</v>
      </c>
      <c r="DW122" s="794"/>
      <c r="DX122" s="794"/>
      <c r="DY122" s="794"/>
      <c r="DZ122" s="795"/>
    </row>
    <row r="123" spans="1:130" s="230" customFormat="1" ht="26.25" customHeight="1" x14ac:dyDescent="0.15">
      <c r="A123" s="820"/>
      <c r="B123" s="821"/>
      <c r="C123" s="815"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2200</v>
      </c>
      <c r="AB123" s="780"/>
      <c r="AC123" s="780"/>
      <c r="AD123" s="780"/>
      <c r="AE123" s="781"/>
      <c r="AF123" s="782" t="s">
        <v>228</v>
      </c>
      <c r="AG123" s="780"/>
      <c r="AH123" s="780"/>
      <c r="AI123" s="780"/>
      <c r="AJ123" s="781"/>
      <c r="AK123" s="782" t="s">
        <v>228</v>
      </c>
      <c r="AL123" s="780"/>
      <c r="AM123" s="780"/>
      <c r="AN123" s="780"/>
      <c r="AO123" s="781"/>
      <c r="AP123" s="824" t="s">
        <v>228</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470</v>
      </c>
      <c r="BP123" s="878"/>
      <c r="BQ123" s="832">
        <v>4943910</v>
      </c>
      <c r="BR123" s="833"/>
      <c r="BS123" s="833"/>
      <c r="BT123" s="833"/>
      <c r="BU123" s="833"/>
      <c r="BV123" s="833">
        <v>5049367</v>
      </c>
      <c r="BW123" s="833"/>
      <c r="BX123" s="833"/>
      <c r="BY123" s="833"/>
      <c r="BZ123" s="833"/>
      <c r="CA123" s="833">
        <v>5280950</v>
      </c>
      <c r="CB123" s="833"/>
      <c r="CC123" s="833"/>
      <c r="CD123" s="833"/>
      <c r="CE123" s="833"/>
      <c r="CF123" s="748"/>
      <c r="CG123" s="749"/>
      <c r="CH123" s="749"/>
      <c r="CI123" s="749"/>
      <c r="CJ123" s="834"/>
      <c r="CK123" s="869"/>
      <c r="CL123" s="855"/>
      <c r="CM123" s="855"/>
      <c r="CN123" s="855"/>
      <c r="CO123" s="856"/>
      <c r="CP123" s="835" t="s">
        <v>471</v>
      </c>
      <c r="CQ123" s="836"/>
      <c r="CR123" s="836"/>
      <c r="CS123" s="836"/>
      <c r="CT123" s="836"/>
      <c r="CU123" s="836"/>
      <c r="CV123" s="836"/>
      <c r="CW123" s="836"/>
      <c r="CX123" s="836"/>
      <c r="CY123" s="836"/>
      <c r="CZ123" s="836"/>
      <c r="DA123" s="836"/>
      <c r="DB123" s="836"/>
      <c r="DC123" s="836"/>
      <c r="DD123" s="836"/>
      <c r="DE123" s="836"/>
      <c r="DF123" s="837"/>
      <c r="DG123" s="779" t="s">
        <v>228</v>
      </c>
      <c r="DH123" s="780"/>
      <c r="DI123" s="780"/>
      <c r="DJ123" s="780"/>
      <c r="DK123" s="781"/>
      <c r="DL123" s="782" t="s">
        <v>228</v>
      </c>
      <c r="DM123" s="780"/>
      <c r="DN123" s="780"/>
      <c r="DO123" s="780"/>
      <c r="DP123" s="781"/>
      <c r="DQ123" s="782" t="s">
        <v>228</v>
      </c>
      <c r="DR123" s="780"/>
      <c r="DS123" s="780"/>
      <c r="DT123" s="780"/>
      <c r="DU123" s="781"/>
      <c r="DV123" s="824" t="s">
        <v>228</v>
      </c>
      <c r="DW123" s="825"/>
      <c r="DX123" s="825"/>
      <c r="DY123" s="825"/>
      <c r="DZ123" s="826"/>
    </row>
    <row r="124" spans="1:130" s="230" customFormat="1" ht="26.25" customHeight="1" thickBot="1" x14ac:dyDescent="0.2">
      <c r="A124" s="820"/>
      <c r="B124" s="821"/>
      <c r="C124" s="815"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228</v>
      </c>
      <c r="AB124" s="780"/>
      <c r="AC124" s="780"/>
      <c r="AD124" s="780"/>
      <c r="AE124" s="781"/>
      <c r="AF124" s="782" t="s">
        <v>228</v>
      </c>
      <c r="AG124" s="780"/>
      <c r="AH124" s="780"/>
      <c r="AI124" s="780"/>
      <c r="AJ124" s="781"/>
      <c r="AK124" s="782" t="s">
        <v>228</v>
      </c>
      <c r="AL124" s="780"/>
      <c r="AM124" s="780"/>
      <c r="AN124" s="780"/>
      <c r="AO124" s="781"/>
      <c r="AP124" s="824" t="s">
        <v>228</v>
      </c>
      <c r="AQ124" s="825"/>
      <c r="AR124" s="825"/>
      <c r="AS124" s="825"/>
      <c r="AT124" s="826"/>
      <c r="AU124" s="827" t="s">
        <v>472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228</v>
      </c>
      <c r="BR124" s="831"/>
      <c r="BS124" s="831"/>
      <c r="BT124" s="831"/>
      <c r="BU124" s="831"/>
      <c r="BV124" s="831" t="s">
        <v>228</v>
      </c>
      <c r="BW124" s="831"/>
      <c r="BX124" s="831"/>
      <c r="BY124" s="831"/>
      <c r="BZ124" s="831"/>
      <c r="CA124" s="831" t="s">
        <v>228</v>
      </c>
      <c r="CB124" s="831"/>
      <c r="CC124" s="831"/>
      <c r="CD124" s="831"/>
      <c r="CE124" s="831"/>
      <c r="CF124" s="726"/>
      <c r="CG124" s="727"/>
      <c r="CH124" s="727"/>
      <c r="CI124" s="727"/>
      <c r="CJ124" s="862"/>
      <c r="CK124" s="870"/>
      <c r="CL124" s="870"/>
      <c r="CM124" s="870"/>
      <c r="CN124" s="870"/>
      <c r="CO124" s="871"/>
      <c r="CP124" s="835" t="s">
        <v>473</v>
      </c>
      <c r="CQ124" s="836"/>
      <c r="CR124" s="836"/>
      <c r="CS124" s="836"/>
      <c r="CT124" s="836"/>
      <c r="CU124" s="836"/>
      <c r="CV124" s="836"/>
      <c r="CW124" s="836"/>
      <c r="CX124" s="836"/>
      <c r="CY124" s="836"/>
      <c r="CZ124" s="836"/>
      <c r="DA124" s="836"/>
      <c r="DB124" s="836"/>
      <c r="DC124" s="836"/>
      <c r="DD124" s="836"/>
      <c r="DE124" s="836"/>
      <c r="DF124" s="837"/>
      <c r="DG124" s="763" t="s">
        <v>228</v>
      </c>
      <c r="DH124" s="764"/>
      <c r="DI124" s="764"/>
      <c r="DJ124" s="764"/>
      <c r="DK124" s="765"/>
      <c r="DL124" s="766" t="s">
        <v>228</v>
      </c>
      <c r="DM124" s="764"/>
      <c r="DN124" s="764"/>
      <c r="DO124" s="764"/>
      <c r="DP124" s="765"/>
      <c r="DQ124" s="766" t="s">
        <v>228</v>
      </c>
      <c r="DR124" s="764"/>
      <c r="DS124" s="764"/>
      <c r="DT124" s="764"/>
      <c r="DU124" s="765"/>
      <c r="DV124" s="848" t="s">
        <v>228</v>
      </c>
      <c r="DW124" s="849"/>
      <c r="DX124" s="849"/>
      <c r="DY124" s="849"/>
      <c r="DZ124" s="850"/>
    </row>
    <row r="125" spans="1:130" s="230" customFormat="1" ht="26.25" customHeight="1" x14ac:dyDescent="0.15">
      <c r="A125" s="820"/>
      <c r="B125" s="821"/>
      <c r="C125" s="815" t="s">
        <v>459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228</v>
      </c>
      <c r="AB125" s="780"/>
      <c r="AC125" s="780"/>
      <c r="AD125" s="780"/>
      <c r="AE125" s="781"/>
      <c r="AF125" s="782" t="s">
        <v>228</v>
      </c>
      <c r="AG125" s="780"/>
      <c r="AH125" s="780"/>
      <c r="AI125" s="780"/>
      <c r="AJ125" s="781"/>
      <c r="AK125" s="782" t="s">
        <v>228</v>
      </c>
      <c r="AL125" s="780"/>
      <c r="AM125" s="780"/>
      <c r="AN125" s="780"/>
      <c r="AO125" s="781"/>
      <c r="AP125" s="824" t="s">
        <v>228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474</v>
      </c>
      <c r="CL125" s="852"/>
      <c r="CM125" s="852"/>
      <c r="CN125" s="852"/>
      <c r="CO125" s="853"/>
      <c r="CP125" s="860" t="s">
        <v>475</v>
      </c>
      <c r="CQ125" s="808"/>
      <c r="CR125" s="808"/>
      <c r="CS125" s="808"/>
      <c r="CT125" s="808"/>
      <c r="CU125" s="808"/>
      <c r="CV125" s="808"/>
      <c r="CW125" s="808"/>
      <c r="CX125" s="808"/>
      <c r="CY125" s="808"/>
      <c r="CZ125" s="808"/>
      <c r="DA125" s="808"/>
      <c r="DB125" s="808"/>
      <c r="DC125" s="808"/>
      <c r="DD125" s="808"/>
      <c r="DE125" s="808"/>
      <c r="DF125" s="809"/>
      <c r="DG125" s="861" t="s">
        <v>228</v>
      </c>
      <c r="DH125" s="842"/>
      <c r="DI125" s="842"/>
      <c r="DJ125" s="842"/>
      <c r="DK125" s="842"/>
      <c r="DL125" s="842" t="s">
        <v>228</v>
      </c>
      <c r="DM125" s="842"/>
      <c r="DN125" s="842"/>
      <c r="DO125" s="842"/>
      <c r="DP125" s="842"/>
      <c r="DQ125" s="842" t="s">
        <v>228</v>
      </c>
      <c r="DR125" s="842"/>
      <c r="DS125" s="842"/>
      <c r="DT125" s="842"/>
      <c r="DU125" s="842"/>
      <c r="DV125" s="843" t="s">
        <v>228</v>
      </c>
      <c r="DW125" s="843"/>
      <c r="DX125" s="843"/>
      <c r="DY125" s="843"/>
      <c r="DZ125" s="844"/>
    </row>
    <row r="126" spans="1:130" s="230" customFormat="1" ht="26.25" customHeight="1" thickBot="1" x14ac:dyDescent="0.2">
      <c r="A126" s="820"/>
      <c r="B126" s="821"/>
      <c r="C126" s="815" t="s">
        <v>461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228</v>
      </c>
      <c r="AB126" s="780"/>
      <c r="AC126" s="780"/>
      <c r="AD126" s="780"/>
      <c r="AE126" s="781"/>
      <c r="AF126" s="782">
        <v>3882</v>
      </c>
      <c r="AG126" s="780"/>
      <c r="AH126" s="780"/>
      <c r="AI126" s="780"/>
      <c r="AJ126" s="781"/>
      <c r="AK126" s="782">
        <v>1754</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476</v>
      </c>
      <c r="CQ126" s="752"/>
      <c r="CR126" s="752"/>
      <c r="CS126" s="752"/>
      <c r="CT126" s="752"/>
      <c r="CU126" s="752"/>
      <c r="CV126" s="752"/>
      <c r="CW126" s="752"/>
      <c r="CX126" s="752"/>
      <c r="CY126" s="752"/>
      <c r="CZ126" s="752"/>
      <c r="DA126" s="752"/>
      <c r="DB126" s="752"/>
      <c r="DC126" s="752"/>
      <c r="DD126" s="752"/>
      <c r="DE126" s="752"/>
      <c r="DF126" s="753"/>
      <c r="DG126" s="816" t="s">
        <v>228</v>
      </c>
      <c r="DH126" s="817"/>
      <c r="DI126" s="817"/>
      <c r="DJ126" s="817"/>
      <c r="DK126" s="817"/>
      <c r="DL126" s="817" t="s">
        <v>228</v>
      </c>
      <c r="DM126" s="817"/>
      <c r="DN126" s="817"/>
      <c r="DO126" s="817"/>
      <c r="DP126" s="817"/>
      <c r="DQ126" s="817" t="s">
        <v>228</v>
      </c>
      <c r="DR126" s="817"/>
      <c r="DS126" s="817"/>
      <c r="DT126" s="817"/>
      <c r="DU126" s="817"/>
      <c r="DV126" s="794" t="s">
        <v>228</v>
      </c>
      <c r="DW126" s="794"/>
      <c r="DX126" s="794"/>
      <c r="DY126" s="794"/>
      <c r="DZ126" s="795"/>
    </row>
    <row r="127" spans="1:130" s="230" customFormat="1" ht="26.25" customHeight="1" x14ac:dyDescent="0.15">
      <c r="A127" s="822"/>
      <c r="B127" s="823"/>
      <c r="C127" s="838" t="s">
        <v>477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228</v>
      </c>
      <c r="AB127" s="780"/>
      <c r="AC127" s="780"/>
      <c r="AD127" s="780"/>
      <c r="AE127" s="781"/>
      <c r="AF127" s="782" t="s">
        <v>228</v>
      </c>
      <c r="AG127" s="780"/>
      <c r="AH127" s="780"/>
      <c r="AI127" s="780"/>
      <c r="AJ127" s="781"/>
      <c r="AK127" s="782" t="s">
        <v>228</v>
      </c>
      <c r="AL127" s="780"/>
      <c r="AM127" s="780"/>
      <c r="AN127" s="780"/>
      <c r="AO127" s="781"/>
      <c r="AP127" s="824" t="s">
        <v>228</v>
      </c>
      <c r="AQ127" s="825"/>
      <c r="AR127" s="825"/>
      <c r="AS127" s="825"/>
      <c r="AT127" s="826"/>
      <c r="AU127" s="232"/>
      <c r="AV127" s="232"/>
      <c r="AW127" s="232"/>
      <c r="AX127" s="841" t="s">
        <v>478</v>
      </c>
      <c r="AY127" s="812"/>
      <c r="AZ127" s="812"/>
      <c r="BA127" s="812"/>
      <c r="BB127" s="812"/>
      <c r="BC127" s="812"/>
      <c r="BD127" s="812"/>
      <c r="BE127" s="813"/>
      <c r="BF127" s="811" t="s">
        <v>479</v>
      </c>
      <c r="BG127" s="812"/>
      <c r="BH127" s="812"/>
      <c r="BI127" s="812"/>
      <c r="BJ127" s="812"/>
      <c r="BK127" s="812"/>
      <c r="BL127" s="813"/>
      <c r="BM127" s="811" t="s">
        <v>480</v>
      </c>
      <c r="BN127" s="812"/>
      <c r="BO127" s="812"/>
      <c r="BP127" s="812"/>
      <c r="BQ127" s="812"/>
      <c r="BR127" s="812"/>
      <c r="BS127" s="813"/>
      <c r="BT127" s="811" t="s">
        <v>481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482</v>
      </c>
      <c r="CQ127" s="752"/>
      <c r="CR127" s="752"/>
      <c r="CS127" s="752"/>
      <c r="CT127" s="752"/>
      <c r="CU127" s="752"/>
      <c r="CV127" s="752"/>
      <c r="CW127" s="752"/>
      <c r="CX127" s="752"/>
      <c r="CY127" s="752"/>
      <c r="CZ127" s="752"/>
      <c r="DA127" s="752"/>
      <c r="DB127" s="752"/>
      <c r="DC127" s="752"/>
      <c r="DD127" s="752"/>
      <c r="DE127" s="752"/>
      <c r="DF127" s="753"/>
      <c r="DG127" s="816" t="s">
        <v>228</v>
      </c>
      <c r="DH127" s="817"/>
      <c r="DI127" s="817"/>
      <c r="DJ127" s="817"/>
      <c r="DK127" s="817"/>
      <c r="DL127" s="817" t="s">
        <v>228</v>
      </c>
      <c r="DM127" s="817"/>
      <c r="DN127" s="817"/>
      <c r="DO127" s="817"/>
      <c r="DP127" s="817"/>
      <c r="DQ127" s="817" t="s">
        <v>228</v>
      </c>
      <c r="DR127" s="817"/>
      <c r="DS127" s="817"/>
      <c r="DT127" s="817"/>
      <c r="DU127" s="817"/>
      <c r="DV127" s="794" t="s">
        <v>228</v>
      </c>
      <c r="DW127" s="794"/>
      <c r="DX127" s="794"/>
      <c r="DY127" s="794"/>
      <c r="DZ127" s="795"/>
    </row>
    <row r="128" spans="1:130" s="230" customFormat="1" ht="26.25" customHeight="1" thickBot="1" x14ac:dyDescent="0.2">
      <c r="A128" s="796" t="s">
        <v>483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484</v>
      </c>
      <c r="X128" s="798"/>
      <c r="Y128" s="798"/>
      <c r="Z128" s="799"/>
      <c r="AA128" s="800">
        <v>192</v>
      </c>
      <c r="AB128" s="801"/>
      <c r="AC128" s="801"/>
      <c r="AD128" s="801"/>
      <c r="AE128" s="802"/>
      <c r="AF128" s="803">
        <v>9360</v>
      </c>
      <c r="AG128" s="801"/>
      <c r="AH128" s="801"/>
      <c r="AI128" s="801"/>
      <c r="AJ128" s="802"/>
      <c r="AK128" s="803">
        <v>12361</v>
      </c>
      <c r="AL128" s="801"/>
      <c r="AM128" s="801"/>
      <c r="AN128" s="801"/>
      <c r="AO128" s="802"/>
      <c r="AP128" s="804"/>
      <c r="AQ128" s="805"/>
      <c r="AR128" s="805"/>
      <c r="AS128" s="805"/>
      <c r="AT128" s="806"/>
      <c r="AU128" s="232"/>
      <c r="AV128" s="232"/>
      <c r="AW128" s="232"/>
      <c r="AX128" s="807" t="s">
        <v>485</v>
      </c>
      <c r="AY128" s="808"/>
      <c r="AZ128" s="808"/>
      <c r="BA128" s="808"/>
      <c r="BB128" s="808"/>
      <c r="BC128" s="808"/>
      <c r="BD128" s="808"/>
      <c r="BE128" s="809"/>
      <c r="BF128" s="786" t="s">
        <v>228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486</v>
      </c>
      <c r="CQ128" s="730"/>
      <c r="CR128" s="730"/>
      <c r="CS128" s="730"/>
      <c r="CT128" s="730"/>
      <c r="CU128" s="730"/>
      <c r="CV128" s="730"/>
      <c r="CW128" s="730"/>
      <c r="CX128" s="730"/>
      <c r="CY128" s="730"/>
      <c r="CZ128" s="730"/>
      <c r="DA128" s="730"/>
      <c r="DB128" s="730"/>
      <c r="DC128" s="730"/>
      <c r="DD128" s="730"/>
      <c r="DE128" s="730"/>
      <c r="DF128" s="731"/>
      <c r="DG128" s="790" t="s">
        <v>228</v>
      </c>
      <c r="DH128" s="791"/>
      <c r="DI128" s="791"/>
      <c r="DJ128" s="791"/>
      <c r="DK128" s="791"/>
      <c r="DL128" s="791" t="s">
        <v>228</v>
      </c>
      <c r="DM128" s="791"/>
      <c r="DN128" s="791"/>
      <c r="DO128" s="791"/>
      <c r="DP128" s="791"/>
      <c r="DQ128" s="791" t="s">
        <v>228</v>
      </c>
      <c r="DR128" s="791"/>
      <c r="DS128" s="791"/>
      <c r="DT128" s="791"/>
      <c r="DU128" s="791"/>
      <c r="DV128" s="792" t="s">
        <v>228</v>
      </c>
      <c r="DW128" s="792"/>
      <c r="DX128" s="792"/>
      <c r="DY128" s="792"/>
      <c r="DZ128" s="793"/>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487</v>
      </c>
      <c r="X129" s="777"/>
      <c r="Y129" s="777"/>
      <c r="Z129" s="778"/>
      <c r="AA129" s="779">
        <v>3080753</v>
      </c>
      <c r="AB129" s="780"/>
      <c r="AC129" s="780"/>
      <c r="AD129" s="780"/>
      <c r="AE129" s="781"/>
      <c r="AF129" s="782">
        <v>3265174</v>
      </c>
      <c r="AG129" s="780"/>
      <c r="AH129" s="780"/>
      <c r="AI129" s="780"/>
      <c r="AJ129" s="781"/>
      <c r="AK129" s="782">
        <v>3141831</v>
      </c>
      <c r="AL129" s="780"/>
      <c r="AM129" s="780"/>
      <c r="AN129" s="780"/>
      <c r="AO129" s="781"/>
      <c r="AP129" s="783"/>
      <c r="AQ129" s="784"/>
      <c r="AR129" s="784"/>
      <c r="AS129" s="784"/>
      <c r="AT129" s="785"/>
      <c r="AU129" s="233"/>
      <c r="AV129" s="233"/>
      <c r="AW129" s="233"/>
      <c r="AX129" s="751" t="s">
        <v>488</v>
      </c>
      <c r="AY129" s="752"/>
      <c r="AZ129" s="752"/>
      <c r="BA129" s="752"/>
      <c r="BB129" s="752"/>
      <c r="BC129" s="752"/>
      <c r="BD129" s="752"/>
      <c r="BE129" s="753"/>
      <c r="BF129" s="770" t="s">
        <v>228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490</v>
      </c>
      <c r="X130" s="777"/>
      <c r="Y130" s="777"/>
      <c r="Z130" s="778"/>
      <c r="AA130" s="779">
        <v>304817</v>
      </c>
      <c r="AB130" s="780"/>
      <c r="AC130" s="780"/>
      <c r="AD130" s="780"/>
      <c r="AE130" s="781"/>
      <c r="AF130" s="782">
        <v>305459</v>
      </c>
      <c r="AG130" s="780"/>
      <c r="AH130" s="780"/>
      <c r="AI130" s="780"/>
      <c r="AJ130" s="781"/>
      <c r="AK130" s="782">
        <v>277760</v>
      </c>
      <c r="AL130" s="780"/>
      <c r="AM130" s="780"/>
      <c r="AN130" s="780"/>
      <c r="AO130" s="781"/>
      <c r="AP130" s="783"/>
      <c r="AQ130" s="784"/>
      <c r="AR130" s="784"/>
      <c r="AS130" s="784"/>
      <c r="AT130" s="785"/>
      <c r="AU130" s="233"/>
      <c r="AV130" s="233"/>
      <c r="AW130" s="233"/>
      <c r="AX130" s="751" t="s">
        <v>491</v>
      </c>
      <c r="AY130" s="752"/>
      <c r="AZ130" s="752"/>
      <c r="BA130" s="752"/>
      <c r="BB130" s="752"/>
      <c r="BC130" s="752"/>
      <c r="BD130" s="752"/>
      <c r="BE130" s="753"/>
      <c r="BF130" s="754">
        <v>7.3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492</v>
      </c>
      <c r="X131" s="761"/>
      <c r="Y131" s="761"/>
      <c r="Z131" s="762"/>
      <c r="AA131" s="763">
        <v>2775936</v>
      </c>
      <c r="AB131" s="764"/>
      <c r="AC131" s="764"/>
      <c r="AD131" s="764"/>
      <c r="AE131" s="765"/>
      <c r="AF131" s="766">
        <v>2959715</v>
      </c>
      <c r="AG131" s="764"/>
      <c r="AH131" s="764"/>
      <c r="AI131" s="764"/>
      <c r="AJ131" s="765"/>
      <c r="AK131" s="766">
        <v>2864071</v>
      </c>
      <c r="AL131" s="764"/>
      <c r="AM131" s="764"/>
      <c r="AN131" s="764"/>
      <c r="AO131" s="765"/>
      <c r="AP131" s="767"/>
      <c r="AQ131" s="768"/>
      <c r="AR131" s="768"/>
      <c r="AS131" s="768"/>
      <c r="AT131" s="769"/>
      <c r="AU131" s="233"/>
      <c r="AV131" s="233"/>
      <c r="AW131" s="233"/>
      <c r="AX131" s="729" t="s">
        <v>493</v>
      </c>
      <c r="AY131" s="730"/>
      <c r="AZ131" s="730"/>
      <c r="BA131" s="730"/>
      <c r="BB131" s="730"/>
      <c r="BC131" s="730"/>
      <c r="BD131" s="730"/>
      <c r="BE131" s="731"/>
      <c r="BF131" s="732" t="s">
        <v>228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495</v>
      </c>
      <c r="W132" s="742"/>
      <c r="X132" s="742"/>
      <c r="Y132" s="742"/>
      <c r="Z132" s="743"/>
      <c r="AA132" s="744">
        <v>7.1518219439999999</v>
      </c>
      <c r="AB132" s="745"/>
      <c r="AC132" s="745"/>
      <c r="AD132" s="745"/>
      <c r="AE132" s="746"/>
      <c r="AF132" s="747">
        <v>6.8813382369999996</v>
      </c>
      <c r="AG132" s="745"/>
      <c r="AH132" s="745"/>
      <c r="AI132" s="745"/>
      <c r="AJ132" s="746"/>
      <c r="AK132" s="747">
        <v>8.1507406759999999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496</v>
      </c>
      <c r="W133" s="721"/>
      <c r="X133" s="721"/>
      <c r="Y133" s="721"/>
      <c r="Z133" s="722"/>
      <c r="AA133" s="723">
        <v>7.2</v>
      </c>
      <c r="AB133" s="724"/>
      <c r="AC133" s="724"/>
      <c r="AD133" s="724"/>
      <c r="AE133" s="725"/>
      <c r="AF133" s="723">
        <v>7.2</v>
      </c>
      <c r="AG133" s="724"/>
      <c r="AH133" s="724"/>
      <c r="AI133" s="724"/>
      <c r="AJ133" s="725"/>
      <c r="AK133" s="723">
        <v>7.3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B7+ZgCxyODm0w+M05sA5/ePM5tmxwWG2EzeP13qu27l72VoYW+C9Cz85Hnr62U6glgWeFS3FUPjIr0nSGHmDg==" saltValue="FWHvZWCxck5mQqh00kxL2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BC34F-E085-41F6-AC8A-B27D9B03FCD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xiw8TvuD8b5yyrBQb+gWtrXyI1mV0bwXkdw/0aVTRs2OylxfXmXbgr0yr7ivSKOW4gdgzFqMCC4+nQtfYvItw==" saltValue="8rmXFPiNfEKqU1ISdZsT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y3sg3NEpQ01WOCBk9hy9JLdBV0zzcrq2jBcl34xuQIU31mq+C+RwDtFxeIozty/h6NfxW7uYbCI0X3sjzFZAg==" saltValue="PImIGLXOh/5CgnXkYGQnd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3" t="s">
        <v>500</v>
      </c>
      <c r="AP7" s="272"/>
      <c r="AQ7" s="273" t="s">
        <v>501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4"/>
      <c r="AP8" s="278" t="s">
        <v>502</v>
      </c>
      <c r="AQ8" s="279" t="s">
        <v>503</v>
      </c>
      <c r="AR8" s="280" t="s">
        <v>504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5" t="s">
        <v>505</v>
      </c>
      <c r="AL9" s="1136"/>
      <c r="AM9" s="1136"/>
      <c r="AN9" s="1137"/>
      <c r="AO9" s="281">
        <v>1072503</v>
      </c>
      <c r="AP9" s="281">
        <v>122404</v>
      </c>
      <c r="AQ9" s="282">
        <v>138583</v>
      </c>
      <c r="AR9" s="283">
        <v>-11.7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5" t="s">
        <v>506</v>
      </c>
      <c r="AL10" s="1136"/>
      <c r="AM10" s="1136"/>
      <c r="AN10" s="1137"/>
      <c r="AO10" s="284">
        <v>115262</v>
      </c>
      <c r="AP10" s="284">
        <v>13155</v>
      </c>
      <c r="AQ10" s="285">
        <v>15847</v>
      </c>
      <c r="AR10" s="286">
        <v>-17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5" t="s">
        <v>507</v>
      </c>
      <c r="AL11" s="1136"/>
      <c r="AM11" s="1136"/>
      <c r="AN11" s="1137"/>
      <c r="AO11" s="284" t="s">
        <v>508</v>
      </c>
      <c r="AP11" s="284" t="s">
        <v>508</v>
      </c>
      <c r="AQ11" s="285">
        <v>2224</v>
      </c>
      <c r="AR11" s="286" t="s">
        <v>508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5" t="s">
        <v>509</v>
      </c>
      <c r="AL12" s="1136"/>
      <c r="AM12" s="1136"/>
      <c r="AN12" s="1137"/>
      <c r="AO12" s="284" t="s">
        <v>508</v>
      </c>
      <c r="AP12" s="284" t="s">
        <v>508</v>
      </c>
      <c r="AQ12" s="285" t="s">
        <v>508</v>
      </c>
      <c r="AR12" s="286" t="s">
        <v>508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5" t="s">
        <v>510</v>
      </c>
      <c r="AL13" s="1136"/>
      <c r="AM13" s="1136"/>
      <c r="AN13" s="1137"/>
      <c r="AO13" s="284">
        <v>35747</v>
      </c>
      <c r="AP13" s="284">
        <v>4080</v>
      </c>
      <c r="AQ13" s="285">
        <v>5571</v>
      </c>
      <c r="AR13" s="286">
        <v>-26.8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5" t="s">
        <v>511</v>
      </c>
      <c r="AL14" s="1136"/>
      <c r="AM14" s="1136"/>
      <c r="AN14" s="1137"/>
      <c r="AO14" s="284">
        <v>9926</v>
      </c>
      <c r="AP14" s="284">
        <v>1133</v>
      </c>
      <c r="AQ14" s="285">
        <v>2766</v>
      </c>
      <c r="AR14" s="286">
        <v>-59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8" t="s">
        <v>512</v>
      </c>
      <c r="AL15" s="1139"/>
      <c r="AM15" s="1139"/>
      <c r="AN15" s="1140"/>
      <c r="AO15" s="284">
        <v>-61269</v>
      </c>
      <c r="AP15" s="284">
        <v>-6993</v>
      </c>
      <c r="AQ15" s="285">
        <v>-9361</v>
      </c>
      <c r="AR15" s="286">
        <v>-25.3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8" t="s">
        <v>188</v>
      </c>
      <c r="AL16" s="1139"/>
      <c r="AM16" s="1139"/>
      <c r="AN16" s="1140"/>
      <c r="AO16" s="284">
        <v>1172169</v>
      </c>
      <c r="AP16" s="284">
        <v>133779</v>
      </c>
      <c r="AQ16" s="285">
        <v>155632</v>
      </c>
      <c r="AR16" s="286">
        <v>-14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1" t="s">
        <v>517</v>
      </c>
      <c r="AL21" s="1142"/>
      <c r="AM21" s="1142"/>
      <c r="AN21" s="1143"/>
      <c r="AO21" s="297">
        <v>11.53</v>
      </c>
      <c r="AP21" s="298">
        <v>13.83</v>
      </c>
      <c r="AQ21" s="299">
        <v>-2.2999999999999998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1" t="s">
        <v>518</v>
      </c>
      <c r="AL22" s="1142"/>
      <c r="AM22" s="1142"/>
      <c r="AN22" s="1143"/>
      <c r="AO22" s="302">
        <v>97.2</v>
      </c>
      <c r="AP22" s="303">
        <v>96.2</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4" t="s">
        <v>519</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267"/>
    </row>
    <row r="27" spans="1:46" x14ac:dyDescent="0.15">
      <c r="A27" s="309"/>
      <c r="AO27" s="262"/>
      <c r="AP27" s="262"/>
      <c r="AQ27" s="262"/>
      <c r="AR27" s="262"/>
      <c r="AS27" s="262"/>
      <c r="AT27" s="262"/>
    </row>
    <row r="28" spans="1:46" ht="17.25" x14ac:dyDescent="0.15">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3" t="s">
        <v>500</v>
      </c>
      <c r="AP30" s="272"/>
      <c r="AQ30" s="273" t="s">
        <v>501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4"/>
      <c r="AP31" s="278" t="s">
        <v>502</v>
      </c>
      <c r="AQ31" s="279" t="s">
        <v>503</v>
      </c>
      <c r="AR31" s="280" t="s">
        <v>504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5" t="s">
        <v>522</v>
      </c>
      <c r="AL32" s="1126"/>
      <c r="AM32" s="1126"/>
      <c r="AN32" s="1127"/>
      <c r="AO32" s="312">
        <v>459323</v>
      </c>
      <c r="AP32" s="312">
        <v>52422</v>
      </c>
      <c r="AQ32" s="313">
        <v>82029</v>
      </c>
      <c r="AR32" s="314">
        <v>-36.1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5" t="s">
        <v>523</v>
      </c>
      <c r="AL33" s="1126"/>
      <c r="AM33" s="1126"/>
      <c r="AN33" s="1127"/>
      <c r="AO33" s="312" t="s">
        <v>508</v>
      </c>
      <c r="AP33" s="312" t="s">
        <v>508</v>
      </c>
      <c r="AQ33" s="313" t="s">
        <v>508</v>
      </c>
      <c r="AR33" s="314" t="s">
        <v>508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5" t="s">
        <v>524</v>
      </c>
      <c r="AL34" s="1126"/>
      <c r="AM34" s="1126"/>
      <c r="AN34" s="1127"/>
      <c r="AO34" s="312" t="s">
        <v>508</v>
      </c>
      <c r="AP34" s="312" t="s">
        <v>508</v>
      </c>
      <c r="AQ34" s="313" t="s">
        <v>508</v>
      </c>
      <c r="AR34" s="314" t="s">
        <v>508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5" t="s">
        <v>525</v>
      </c>
      <c r="AL35" s="1126"/>
      <c r="AM35" s="1126"/>
      <c r="AN35" s="1127"/>
      <c r="AO35" s="312">
        <v>51365</v>
      </c>
      <c r="AP35" s="312">
        <v>5862</v>
      </c>
      <c r="AQ35" s="313">
        <v>28200</v>
      </c>
      <c r="AR35" s="314">
        <v>-79.2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5" t="s">
        <v>526</v>
      </c>
      <c r="AL36" s="1126"/>
      <c r="AM36" s="1126"/>
      <c r="AN36" s="1127"/>
      <c r="AO36" s="312">
        <v>11122</v>
      </c>
      <c r="AP36" s="312">
        <v>1269</v>
      </c>
      <c r="AQ36" s="313">
        <v>4770</v>
      </c>
      <c r="AR36" s="314">
        <v>-73.400000000000006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5" t="s">
        <v>527</v>
      </c>
      <c r="AL37" s="1126"/>
      <c r="AM37" s="1126"/>
      <c r="AN37" s="1127"/>
      <c r="AO37" s="312">
        <v>1754</v>
      </c>
      <c r="AP37" s="312">
        <v>200</v>
      </c>
      <c r="AQ37" s="313">
        <v>525</v>
      </c>
      <c r="AR37" s="314">
        <v>-61.9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8" t="s">
        <v>528</v>
      </c>
      <c r="AL38" s="1129"/>
      <c r="AM38" s="1129"/>
      <c r="AN38" s="1130"/>
      <c r="AO38" s="315" t="s">
        <v>508</v>
      </c>
      <c r="AP38" s="315" t="s">
        <v>508</v>
      </c>
      <c r="AQ38" s="316">
        <v>4</v>
      </c>
      <c r="AR38" s="304" t="s">
        <v>508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8" t="s">
        <v>529</v>
      </c>
      <c r="AL39" s="1129"/>
      <c r="AM39" s="1129"/>
      <c r="AN39" s="1130"/>
      <c r="AO39" s="312">
        <v>-12361</v>
      </c>
      <c r="AP39" s="312">
        <v>-1411</v>
      </c>
      <c r="AQ39" s="313">
        <v>-1861</v>
      </c>
      <c r="AR39" s="314">
        <v>-24.2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5" t="s">
        <v>530</v>
      </c>
      <c r="AL40" s="1126"/>
      <c r="AM40" s="1126"/>
      <c r="AN40" s="1127"/>
      <c r="AO40" s="312">
        <v>-277760</v>
      </c>
      <c r="AP40" s="312">
        <v>-31701</v>
      </c>
      <c r="AQ40" s="313">
        <v>-76879</v>
      </c>
      <c r="AR40" s="314">
        <v>-58.8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1" t="s">
        <v>300</v>
      </c>
      <c r="AL41" s="1132"/>
      <c r="AM41" s="1132"/>
      <c r="AN41" s="1133"/>
      <c r="AO41" s="312">
        <v>233443</v>
      </c>
      <c r="AP41" s="312">
        <v>26643</v>
      </c>
      <c r="AQ41" s="313">
        <v>36788</v>
      </c>
      <c r="AR41" s="314">
        <v>-27.6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8" t="s">
        <v>500</v>
      </c>
      <c r="AN49" s="1120" t="s">
        <v>534</v>
      </c>
      <c r="AO49" s="1121"/>
      <c r="AP49" s="1121"/>
      <c r="AQ49" s="1121"/>
      <c r="AR49" s="1122"/>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9"/>
      <c r="AN50" s="328" t="s">
        <v>535</v>
      </c>
      <c r="AO50" s="329" t="s">
        <v>536</v>
      </c>
      <c r="AP50" s="330" t="s">
        <v>537</v>
      </c>
      <c r="AQ50" s="331" t="s">
        <v>538</v>
      </c>
      <c r="AR50" s="332" t="s">
        <v>539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888547</v>
      </c>
      <c r="AN51" s="334">
        <v>101432</v>
      </c>
      <c r="AO51" s="335">
        <v>-17.3</v>
      </c>
      <c r="AP51" s="336">
        <v>114790</v>
      </c>
      <c r="AQ51" s="337">
        <v>-6.6</v>
      </c>
      <c r="AR51" s="338">
        <v>-10.7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201390</v>
      </c>
      <c r="AN52" s="342">
        <v>22990</v>
      </c>
      <c r="AO52" s="343">
        <v>-73.2</v>
      </c>
      <c r="AP52" s="344">
        <v>55601</v>
      </c>
      <c r="AQ52" s="345">
        <v>-15.5</v>
      </c>
      <c r="AR52" s="346">
        <v>-57.7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543104</v>
      </c>
      <c r="AN53" s="334">
        <v>61808</v>
      </c>
      <c r="AO53" s="335">
        <v>-39.1</v>
      </c>
      <c r="AP53" s="336">
        <v>126262</v>
      </c>
      <c r="AQ53" s="337">
        <v>10</v>
      </c>
      <c r="AR53" s="338">
        <v>-49.1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229946</v>
      </c>
      <c r="AN54" s="342">
        <v>26169</v>
      </c>
      <c r="AO54" s="343">
        <v>13.8</v>
      </c>
      <c r="AP54" s="344">
        <v>56769</v>
      </c>
      <c r="AQ54" s="345">
        <v>2.1</v>
      </c>
      <c r="AR54" s="346">
        <v>11.7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493427</v>
      </c>
      <c r="AN55" s="334">
        <v>56250</v>
      </c>
      <c r="AO55" s="335">
        <v>-9</v>
      </c>
      <c r="AP55" s="336">
        <v>126525</v>
      </c>
      <c r="AQ55" s="337">
        <v>0.2</v>
      </c>
      <c r="AR55" s="338">
        <v>-9.1999999999999993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253519</v>
      </c>
      <c r="AN56" s="342">
        <v>28901</v>
      </c>
      <c r="AO56" s="343">
        <v>10.4</v>
      </c>
      <c r="AP56" s="344">
        <v>67052</v>
      </c>
      <c r="AQ56" s="345">
        <v>18.100000000000001</v>
      </c>
      <c r="AR56" s="346">
        <v>-7.7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488711</v>
      </c>
      <c r="AN57" s="334">
        <v>55949</v>
      </c>
      <c r="AO57" s="335">
        <v>-0.5</v>
      </c>
      <c r="AP57" s="336">
        <v>122054</v>
      </c>
      <c r="AQ57" s="337">
        <v>-3.5</v>
      </c>
      <c r="AR57" s="338">
        <v>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305670</v>
      </c>
      <c r="AN58" s="342">
        <v>34994</v>
      </c>
      <c r="AO58" s="343">
        <v>21.1</v>
      </c>
      <c r="AP58" s="344">
        <v>68298</v>
      </c>
      <c r="AQ58" s="345">
        <v>1.9</v>
      </c>
      <c r="AR58" s="346">
        <v>19.2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455954</v>
      </c>
      <c r="AN59" s="334">
        <v>52038</v>
      </c>
      <c r="AO59" s="335">
        <v>-7</v>
      </c>
      <c r="AP59" s="336">
        <v>111644</v>
      </c>
      <c r="AQ59" s="337">
        <v>-8.5</v>
      </c>
      <c r="AR59" s="338">
        <v>1.5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225142</v>
      </c>
      <c r="AN60" s="342">
        <v>25695</v>
      </c>
      <c r="AO60" s="343">
        <v>-26.6</v>
      </c>
      <c r="AP60" s="344">
        <v>66606</v>
      </c>
      <c r="AQ60" s="345">
        <v>-2.5</v>
      </c>
      <c r="AR60" s="346">
        <v>-24.1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573949</v>
      </c>
      <c r="AN61" s="349">
        <v>65495</v>
      </c>
      <c r="AO61" s="350">
        <v>-14.6</v>
      </c>
      <c r="AP61" s="351">
        <v>120255</v>
      </c>
      <c r="AQ61" s="352">
        <v>-1.7</v>
      </c>
      <c r="AR61" s="338">
        <v>-12.9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243133</v>
      </c>
      <c r="AN62" s="342">
        <v>27750</v>
      </c>
      <c r="AO62" s="343">
        <v>-10.9</v>
      </c>
      <c r="AP62" s="344">
        <v>62865</v>
      </c>
      <c r="AQ62" s="345">
        <v>0.8</v>
      </c>
      <c r="AR62" s="346">
        <v>-11.7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9McQn03B2cGIF5s14peF9geS/6t+F47Ll1qpG5+bKqU0uZ01npUPNaNpJ5xdC9YmKjO9E5qk/zb9V4vVZLYzQg==" saltValue="mgEXwvd+1a9HuUWrC6lb8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548</v>
      </c>
    </row>
    <row r="120" spans="125:125" ht="13.5" hidden="1" customHeight="1" x14ac:dyDescent="0.15"/>
    <row r="121" spans="125:125" ht="13.5" hidden="1" customHeight="1" x14ac:dyDescent="0.15">
      <c r="DU121" s="259"/>
    </row>
  </sheetData>
  <sheetProtection algorithmName="SHA-512" hashValue="GXbkjUIbT5wt6ObqAZTgOALo/u7LeuzTPkD3kllk7mvHjyLqinFRDC25+GgKuCpKrNhYAxARnEH26wNXplhE7A==" saltValue="1v55QXMenicEMnj/lhCUq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549</v>
      </c>
    </row>
  </sheetData>
  <sheetProtection algorithmName="SHA-512" hashValue="8bvbT92ooYQdGdUCu6cL0u+N0CGAGIwdZW42xTwpD9gdGfcXxgLd8y4C6/fHTI0BjzCt2vU57yvrRKWBP6Po5w==" saltValue="+9ClTZRj5YKNbwGJ4Zb8o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44" t="s">
        <v>3</v>
      </c>
      <c r="D47" s="1144"/>
      <c r="E47" s="1145"/>
      <c r="F47" s="11">
        <v>24.44</v>
      </c>
      <c r="G47" s="12">
        <v>24.26</v>
      </c>
      <c r="H47" s="12">
        <v>27.16</v>
      </c>
      <c r="I47" s="12">
        <v>28.45</v>
      </c>
      <c r="J47" s="13">
        <v>33.380000000000003</v>
      </c>
    </row>
    <row r="48" spans="2:10" ht="57.75" customHeight="1" x14ac:dyDescent="0.15">
      <c r="B48" s="14"/>
      <c r="C48" s="1146" t="s">
        <v>4</v>
      </c>
      <c r="D48" s="1146"/>
      <c r="E48" s="1147"/>
      <c r="F48" s="15">
        <v>13.57</v>
      </c>
      <c r="G48" s="16">
        <v>11.76</v>
      </c>
      <c r="H48" s="16">
        <v>10.44</v>
      </c>
      <c r="I48" s="16">
        <v>15.36</v>
      </c>
      <c r="J48" s="17">
        <v>15.02</v>
      </c>
    </row>
    <row r="49" spans="2:10" ht="57.75" customHeight="1" thickBot="1" x14ac:dyDescent="0.2">
      <c r="B49" s="18"/>
      <c r="C49" s="1148" t="s">
        <v>5</v>
      </c>
      <c r="D49" s="1148"/>
      <c r="E49" s="1149"/>
      <c r="F49" s="19">
        <v>3.83</v>
      </c>
      <c r="G49" s="20" t="s">
        <v>555</v>
      </c>
      <c r="H49" s="20">
        <v>4.03</v>
      </c>
      <c r="I49" s="20">
        <v>8.33</v>
      </c>
      <c r="J49" s="21">
        <v>2.87</v>
      </c>
    </row>
    <row r="50" spans="2:10" x14ac:dyDescent="0.15"/>
  </sheetData>
  <sheetProtection algorithmName="SHA-512" hashValue="Y2bld1kJvU5/ho22VPxmqSW28gmpBJxF/nwy0FGyE5/5nR6olYgwv9XPmmZfymYLXGirPYCGXoRm0/wTIllE4A==" saltValue="WZqS+BPfrLSCD9z41Ykh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U4205</cp:lastModifiedBy>
  <cp:lastPrinted>2024-03-18T02:03:23Z</cp:lastPrinted>
  <dcterms:created xsi:type="dcterms:W3CDTF">2024-02-05T00:12:10Z</dcterms:created>
  <dcterms:modified xsi:type="dcterms:W3CDTF">2024-03-18T02:04:58Z</dcterms:modified>
  <cp:category/>
</cp:coreProperties>
</file>