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82.61\Suisan_bkp20230414\02個人\増殖　皆川\R7\06 水産業復興加速化総合対策事業に関すること\流通加工・内漁協\"/>
    </mc:Choice>
  </mc:AlternateContent>
  <bookViews>
    <workbookView xWindow="0" yWindow="0" windowWidth="10956" windowHeight="8460" activeTab="4"/>
  </bookViews>
  <sheets>
    <sheet name="記載方法" sheetId="14" r:id="rId1"/>
    <sheet name="Ⅰ様式1" sheetId="1" r:id="rId2"/>
    <sheet name="Ⅱ様式2" sheetId="6" r:id="rId3"/>
    <sheet name="Ⅲメニューリスト" sheetId="2" r:id="rId4"/>
    <sheet name="Ⅳ様式1 (記入例)" sheetId="12" r:id="rId5"/>
    <sheet name="Ⅴ様式2 (記入例)" sheetId="13" r:id="rId6"/>
  </sheets>
  <definedNames>
    <definedName name="_xlnm.Print_Area" localSheetId="1">Ⅰ様式1!$A$1:$L$27</definedName>
    <definedName name="_xlnm.Print_Area" localSheetId="2">Ⅱ様式2!$A$1:$G$16</definedName>
    <definedName name="_xlnm.Print_Area" localSheetId="3">Ⅲメニューリスト!$A$1:$D$11</definedName>
    <definedName name="_xlnm.Print_Area" localSheetId="4">'Ⅳ様式1 (記入例)'!$A$1:$L$27</definedName>
    <definedName name="_xlnm.Print_Area" localSheetId="5">'Ⅴ様式2 (記入例)'!$A$1:$G$16</definedName>
    <definedName name="_xlnm.Print_Area" localSheetId="0">記載方法!$A$1:$B$22</definedName>
  </definedNames>
  <calcPr calcId="162913"/>
</workbook>
</file>

<file path=xl/calcChain.xml><?xml version="1.0" encoding="utf-8"?>
<calcChain xmlns="http://schemas.openxmlformats.org/spreadsheetml/2006/main">
  <c r="K14" i="12" l="1"/>
  <c r="C14" i="6" l="1"/>
  <c r="C13" i="6"/>
  <c r="C12" i="6"/>
  <c r="C11" i="6"/>
  <c r="J22" i="12" l="1"/>
  <c r="J20" i="12"/>
  <c r="J18" i="12"/>
  <c r="J16" i="12"/>
  <c r="J14" i="12"/>
  <c r="J22" i="1"/>
  <c r="J20" i="1"/>
  <c r="J18" i="1"/>
  <c r="J16" i="1"/>
  <c r="J14" i="1"/>
  <c r="J24" i="1" l="1"/>
  <c r="C10" i="6" l="1"/>
  <c r="C11" i="13"/>
  <c r="C10" i="13"/>
  <c r="K17" i="12"/>
  <c r="I16" i="12"/>
  <c r="K16" i="12" s="1"/>
  <c r="I18" i="12" l="1"/>
  <c r="I25" i="12" l="1"/>
  <c r="I24" i="12"/>
  <c r="K23" i="12"/>
  <c r="K21" i="12"/>
  <c r="K18" i="12"/>
  <c r="K15" i="12"/>
  <c r="I25" i="1"/>
  <c r="I24" i="1"/>
  <c r="K23" i="1"/>
  <c r="K21" i="1"/>
  <c r="K17" i="1"/>
  <c r="K19" i="1"/>
  <c r="K15" i="1"/>
  <c r="K25" i="1" l="1"/>
  <c r="K14" i="1"/>
  <c r="K19" i="12"/>
  <c r="K25" i="12"/>
  <c r="J24" i="12"/>
  <c r="K22" i="12"/>
  <c r="K20" i="12"/>
  <c r="K22" i="1"/>
  <c r="K20" i="1"/>
  <c r="K16" i="1"/>
  <c r="K18" i="1"/>
  <c r="K24" i="12" l="1"/>
  <c r="K24" i="1"/>
</calcChain>
</file>

<file path=xl/sharedStrings.xml><?xml version="1.0" encoding="utf-8"?>
<sst xmlns="http://schemas.openxmlformats.org/spreadsheetml/2006/main" count="119" uniqueCount="91">
  <si>
    <t>No.</t>
    <phoneticPr fontId="1"/>
  </si>
  <si>
    <t>○○漁協</t>
    <rPh sb="2" eb="4">
      <t>ギョキョウ</t>
    </rPh>
    <phoneticPr fontId="1"/>
  </si>
  <si>
    <t>担当者氏名：</t>
    <rPh sb="0" eb="3">
      <t>タントウシャ</t>
    </rPh>
    <rPh sb="3" eb="5">
      <t>シメイ</t>
    </rPh>
    <rPh sb="5" eb="6">
      <t>シメイ</t>
    </rPh>
    <phoneticPr fontId="1"/>
  </si>
  <si>
    <t>ﾒｰﾙｱﾄﾞﾚｽ：</t>
    <phoneticPr fontId="1"/>
  </si>
  <si>
    <t>電話：</t>
    <rPh sb="0" eb="2">
      <t>デンワ</t>
    </rPh>
    <phoneticPr fontId="1"/>
  </si>
  <si>
    <t>FAX：</t>
    <phoneticPr fontId="1"/>
  </si>
  <si>
    <t>実施主体名：</t>
    <rPh sb="0" eb="2">
      <t>ジッシ</t>
    </rPh>
    <rPh sb="2" eb="4">
      <t>シュタイ</t>
    </rPh>
    <rPh sb="4" eb="5">
      <t>メイ</t>
    </rPh>
    <phoneticPr fontId="1"/>
  </si>
  <si>
    <t>合計</t>
    <rPh sb="0" eb="2">
      <t>ゴウケイ</t>
    </rPh>
    <phoneticPr fontId="1"/>
  </si>
  <si>
    <t>区　　分</t>
    <rPh sb="0" eb="1">
      <t>ク</t>
    </rPh>
    <rPh sb="3" eb="4">
      <t>ブン</t>
    </rPh>
    <phoneticPr fontId="1"/>
  </si>
  <si>
    <t>具体的な名称</t>
    <rPh sb="0" eb="3">
      <t>グタイテキ</t>
    </rPh>
    <rPh sb="4" eb="6">
      <t>メイショウ</t>
    </rPh>
    <phoneticPr fontId="1"/>
  </si>
  <si>
    <t>※　年度内完了事業のみを対象とします。</t>
    <rPh sb="2" eb="5">
      <t>ネンドナイ</t>
    </rPh>
    <rPh sb="5" eb="7">
      <t>カンリョウ</t>
    </rPh>
    <rPh sb="7" eb="9">
      <t>ジギョウ</t>
    </rPh>
    <rPh sb="12" eb="14">
      <t>タイショウ</t>
    </rPh>
    <phoneticPr fontId="1"/>
  </si>
  <si>
    <t xml:space="preserve"> </t>
    <phoneticPr fontId="1"/>
  </si>
  <si>
    <t xml:space="preserve">                                                    </t>
    <phoneticPr fontId="1"/>
  </si>
  <si>
    <t xml:space="preserve"> 【別紙様式１：設備・機器類総括表】　シートⅠ</t>
    <rPh sb="2" eb="4">
      <t>ベッシ</t>
    </rPh>
    <phoneticPr fontId="1"/>
  </si>
  <si>
    <t xml:space="preserve"> 【別紙様式２：設備・機器類の必要性・効果】　シ－トⅡ</t>
    <rPh sb="2" eb="4">
      <t>ベッシ</t>
    </rPh>
    <rPh sb="15" eb="18">
      <t>ヒツヨウセイ</t>
    </rPh>
    <rPh sb="19" eb="21">
      <t>コウカ</t>
    </rPh>
    <phoneticPr fontId="1"/>
  </si>
  <si>
    <t>製氷機</t>
    <rPh sb="0" eb="3">
      <t>セイヒョウキ</t>
    </rPh>
    <phoneticPr fontId="1"/>
  </si>
  <si>
    <t>出荷用機器</t>
    <rPh sb="0" eb="2">
      <t>シュッカ</t>
    </rPh>
    <rPh sb="2" eb="5">
      <t>ヨウキキ</t>
    </rPh>
    <phoneticPr fontId="1"/>
  </si>
  <si>
    <t>包装用機器</t>
    <rPh sb="0" eb="2">
      <t>ホウソウ</t>
    </rPh>
    <rPh sb="2" eb="3">
      <t>ヨウ</t>
    </rPh>
    <rPh sb="3" eb="5">
      <t>キキ</t>
    </rPh>
    <phoneticPr fontId="1"/>
  </si>
  <si>
    <t>自動選別機</t>
    <rPh sb="0" eb="2">
      <t>ジドウ</t>
    </rPh>
    <rPh sb="2" eb="4">
      <t>センベツ</t>
    </rPh>
    <rPh sb="4" eb="5">
      <t>キ</t>
    </rPh>
    <phoneticPr fontId="1"/>
  </si>
  <si>
    <t>その他の機器</t>
    <rPh sb="2" eb="3">
      <t>タ</t>
    </rPh>
    <rPh sb="4" eb="6">
      <t>キキ</t>
    </rPh>
    <phoneticPr fontId="1"/>
  </si>
  <si>
    <t>○○フォークリフト
ＫＸＳ７５２２Ａ
（○岡(株)）</t>
    <rPh sb="21" eb="22">
      <t>オカ</t>
    </rPh>
    <rPh sb="22" eb="25">
      <t>カブ</t>
    </rPh>
    <phoneticPr fontId="1"/>
  </si>
  <si>
    <t>バッテリーフォークリフト</t>
    <phoneticPr fontId="1"/>
  </si>
  <si>
    <t>　記載方法</t>
    <phoneticPr fontId="1"/>
  </si>
  <si>
    <t>・現在使用しているディーゼルフォークリフトの老朽化が進み、環境面にも悪影響が生じているため、新規購入が必要である。</t>
    <rPh sb="1" eb="3">
      <t>ゲンザイ</t>
    </rPh>
    <rPh sb="3" eb="5">
      <t>シヨウ</t>
    </rPh>
    <rPh sb="22" eb="25">
      <t>ロウキュウカ</t>
    </rPh>
    <rPh sb="26" eb="27">
      <t>スス</t>
    </rPh>
    <rPh sb="29" eb="32">
      <t>カンキョウメン</t>
    </rPh>
    <rPh sb="34" eb="37">
      <t>アクエイキョウ</t>
    </rPh>
    <rPh sb="38" eb="39">
      <t>ショウ</t>
    </rPh>
    <rPh sb="46" eb="48">
      <t>シンキ</t>
    </rPh>
    <rPh sb="48" eb="50">
      <t>コウニュウ</t>
    </rPh>
    <rPh sb="51" eb="53">
      <t>ヒツヨウ</t>
    </rPh>
    <phoneticPr fontId="1"/>
  </si>
  <si>
    <t>急速凍結装置</t>
    <rPh sb="0" eb="2">
      <t>キュウソク</t>
    </rPh>
    <rPh sb="2" eb="4">
      <t>トウケツ</t>
    </rPh>
    <rPh sb="4" eb="6">
      <t>ソウチ</t>
    </rPh>
    <phoneticPr fontId="1"/>
  </si>
  <si>
    <t xml:space="preserve">○○凍結装置、H34
（○○(株)）
</t>
    <rPh sb="2" eb="4">
      <t>トウケツ</t>
    </rPh>
    <rPh sb="4" eb="6">
      <t>ソウチ</t>
    </rPh>
    <rPh sb="14" eb="17">
      <t>カブ</t>
    </rPh>
    <phoneticPr fontId="1"/>
  </si>
  <si>
    <t>・夏季期間において高鮮度を保持した状態で流通するのが難しく、本機機を使用し、この問題点を解決し、夏期期間でも流通量を減少させないことが必要である。</t>
    <rPh sb="1" eb="3">
      <t>カキ</t>
    </rPh>
    <rPh sb="3" eb="5">
      <t>キカン</t>
    </rPh>
    <rPh sb="9" eb="10">
      <t>コウ</t>
    </rPh>
    <rPh sb="10" eb="12">
      <t>センド</t>
    </rPh>
    <rPh sb="13" eb="15">
      <t>ホジ</t>
    </rPh>
    <rPh sb="17" eb="19">
      <t>ジョウタイ</t>
    </rPh>
    <rPh sb="20" eb="22">
      <t>リュウツウ</t>
    </rPh>
    <rPh sb="26" eb="27">
      <t>ムズカ</t>
    </rPh>
    <rPh sb="30" eb="32">
      <t>ホンキ</t>
    </rPh>
    <rPh sb="32" eb="33">
      <t>キ</t>
    </rPh>
    <rPh sb="34" eb="36">
      <t>シヨウ</t>
    </rPh>
    <rPh sb="40" eb="43">
      <t>モンダイテン</t>
    </rPh>
    <rPh sb="44" eb="46">
      <t>カイケツ</t>
    </rPh>
    <rPh sb="48" eb="50">
      <t>カキ</t>
    </rPh>
    <rPh sb="50" eb="52">
      <t>キカン</t>
    </rPh>
    <rPh sb="54" eb="57">
      <t>リュウツウリョウ</t>
    </rPh>
    <rPh sb="58" eb="60">
      <t>ゲンショウ</t>
    </rPh>
    <rPh sb="67" eb="69">
      <t>ヒツヨウ</t>
    </rPh>
    <phoneticPr fontId="1"/>
  </si>
  <si>
    <t>急速凍結装置（プロトン冷凍機、液体凍結機等）、県産水産物流通量拡大に繋がる冷蔵・冷凍機器等</t>
    <rPh sb="23" eb="25">
      <t>ケンサン</t>
    </rPh>
    <rPh sb="25" eb="28">
      <t>スイサンブツ</t>
    </rPh>
    <rPh sb="28" eb="31">
      <t>リュウツウリョウ</t>
    </rPh>
    <rPh sb="31" eb="33">
      <t>カクダイ</t>
    </rPh>
    <rPh sb="34" eb="35">
      <t>ツナ</t>
    </rPh>
    <rPh sb="37" eb="39">
      <t>レイゾウ</t>
    </rPh>
    <rPh sb="40" eb="42">
      <t>レイトウ</t>
    </rPh>
    <rPh sb="42" eb="44">
      <t>キキ</t>
    </rPh>
    <phoneticPr fontId="1"/>
  </si>
  <si>
    <t>シャーベットアイス製造装置 （スラリーアイス、シルクアイス等）、県産水産物流通量拡大に繋がる製氷機等</t>
    <rPh sb="37" eb="39">
      <t>リュウツウ</t>
    </rPh>
    <rPh sb="39" eb="40">
      <t>リョウ</t>
    </rPh>
    <rPh sb="40" eb="42">
      <t>カクダイ</t>
    </rPh>
    <rPh sb="43" eb="44">
      <t>ツナ</t>
    </rPh>
    <rPh sb="46" eb="49">
      <t>セイヒョウキ</t>
    </rPh>
    <phoneticPr fontId="1"/>
  </si>
  <si>
    <t>ベルトコンベア、県産水産物流通量拡大に繋がる出荷用機器等</t>
    <rPh sb="13" eb="16">
      <t>リュウツウリョウ</t>
    </rPh>
    <rPh sb="16" eb="18">
      <t>カクダイ</t>
    </rPh>
    <rPh sb="19" eb="20">
      <t>ツナ</t>
    </rPh>
    <rPh sb="22" eb="24">
      <t>シュッカ</t>
    </rPh>
    <rPh sb="24" eb="25">
      <t>ヨウ</t>
    </rPh>
    <rPh sb="25" eb="27">
      <t>キキ</t>
    </rPh>
    <rPh sb="27" eb="28">
      <t>トウ</t>
    </rPh>
    <phoneticPr fontId="1"/>
  </si>
  <si>
    <t>県産水産物流通量拡大に繋がる包装用機器等</t>
    <rPh sb="5" eb="8">
      <t>リュウツウリョウ</t>
    </rPh>
    <rPh sb="8" eb="10">
      <t>カクダイ</t>
    </rPh>
    <rPh sb="11" eb="12">
      <t>ツナ</t>
    </rPh>
    <rPh sb="14" eb="17">
      <t>ホウソウヨウ</t>
    </rPh>
    <rPh sb="17" eb="19">
      <t>キキ</t>
    </rPh>
    <rPh sb="19" eb="20">
      <t>トウ</t>
    </rPh>
    <phoneticPr fontId="1"/>
  </si>
  <si>
    <t>県産水産物流通量拡大に繋がる自動選別機等</t>
    <rPh sb="5" eb="8">
      <t>リュウツウリョウ</t>
    </rPh>
    <rPh sb="8" eb="10">
      <t>カクダイ</t>
    </rPh>
    <rPh sb="11" eb="12">
      <t>ツナ</t>
    </rPh>
    <rPh sb="14" eb="16">
      <t>ジドウ</t>
    </rPh>
    <rPh sb="16" eb="18">
      <t>センベツ</t>
    </rPh>
    <rPh sb="18" eb="19">
      <t>キ</t>
    </rPh>
    <rPh sb="19" eb="20">
      <t>トウ</t>
    </rPh>
    <phoneticPr fontId="1"/>
  </si>
  <si>
    <t>・夏期期間でも、冷凍加工品として流通量を減少させることなく対応することができる。
・高鮮度の状態で冷凍するため、高品質の状態で流通することができる。
（県産水産物流通拡大量～トン/年)</t>
    <rPh sb="1" eb="3">
      <t>カキ</t>
    </rPh>
    <rPh sb="3" eb="5">
      <t>キカン</t>
    </rPh>
    <rPh sb="8" eb="10">
      <t>レイトウ</t>
    </rPh>
    <rPh sb="10" eb="13">
      <t>カコウヒン</t>
    </rPh>
    <rPh sb="16" eb="18">
      <t>リュウツウ</t>
    </rPh>
    <rPh sb="18" eb="19">
      <t>リョウ</t>
    </rPh>
    <rPh sb="20" eb="22">
      <t>ゲンショウ</t>
    </rPh>
    <rPh sb="29" eb="31">
      <t>タイオウ</t>
    </rPh>
    <rPh sb="42" eb="43">
      <t>コウ</t>
    </rPh>
    <rPh sb="43" eb="45">
      <t>センド</t>
    </rPh>
    <rPh sb="46" eb="48">
      <t>ジョウタイ</t>
    </rPh>
    <rPh sb="49" eb="51">
      <t>レイトウ</t>
    </rPh>
    <rPh sb="56" eb="59">
      <t>コウヒンシツ</t>
    </rPh>
    <rPh sb="60" eb="62">
      <t>ジョウタイ</t>
    </rPh>
    <rPh sb="63" eb="65">
      <t>リュウツウ</t>
    </rPh>
    <rPh sb="76" eb="78">
      <t>ケンサン</t>
    </rPh>
    <rPh sb="78" eb="81">
      <t>スイサンブツ</t>
    </rPh>
    <rPh sb="81" eb="83">
      <t>リュウツウ</t>
    </rPh>
    <rPh sb="83" eb="85">
      <t>カクダイ</t>
    </rPh>
    <rPh sb="85" eb="86">
      <t>リョウ</t>
    </rPh>
    <rPh sb="90" eb="91">
      <t>ネン</t>
    </rPh>
    <phoneticPr fontId="1"/>
  </si>
  <si>
    <t>・作業効率が上がり流通量拡大に繋がる。
・環境面でも脱排出ガスのため、好影響。
（県産水産物流通拡大量～トン/年)</t>
    <rPh sb="1" eb="3">
      <t>サギョウ</t>
    </rPh>
    <rPh sb="3" eb="5">
      <t>コウリツ</t>
    </rPh>
    <rPh sb="6" eb="7">
      <t>ア</t>
    </rPh>
    <rPh sb="9" eb="12">
      <t>リュウツウリョウ</t>
    </rPh>
    <rPh sb="12" eb="14">
      <t>カクダイ</t>
    </rPh>
    <rPh sb="15" eb="16">
      <t>ツナ</t>
    </rPh>
    <rPh sb="21" eb="24">
      <t>カンキョウメン</t>
    </rPh>
    <rPh sb="26" eb="27">
      <t>ダツ</t>
    </rPh>
    <rPh sb="27" eb="29">
      <t>ハイシュツ</t>
    </rPh>
    <rPh sb="35" eb="38">
      <t>コウエイキョウ</t>
    </rPh>
    <phoneticPr fontId="1"/>
  </si>
  <si>
    <t>⑪
現状の問題点及び整備の必要性</t>
    <rPh sb="2" eb="4">
      <t>ゲンジョウ</t>
    </rPh>
    <rPh sb="5" eb="8">
      <t>モンダイテン</t>
    </rPh>
    <rPh sb="8" eb="9">
      <t>オヨ</t>
    </rPh>
    <rPh sb="10" eb="12">
      <t>セイビ</t>
    </rPh>
    <rPh sb="13" eb="15">
      <t>ヒツヨウ</t>
    </rPh>
    <rPh sb="15" eb="16">
      <t>セイ</t>
    </rPh>
    <phoneticPr fontId="1"/>
  </si>
  <si>
    <t>⑬
想定される効果
（県産水産物の年間流通拡大量）</t>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</si>
  <si>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t>⑭
備考</t>
    <rPh sb="2" eb="4">
      <t>ビコウ</t>
    </rPh>
    <phoneticPr fontId="1"/>
  </si>
  <si>
    <r>
      <t>　⑩</t>
    </r>
    <r>
      <rPr>
        <sz val="12"/>
        <rFont val="ＭＳ Ｐゴシック"/>
        <family val="3"/>
        <charset val="128"/>
      </rPr>
      <t>　納期</t>
    </r>
    <r>
      <rPr>
        <sz val="12"/>
        <rFont val="ＭＳ Ｐ明朝"/>
        <family val="1"/>
        <charset val="128"/>
      </rPr>
      <t>　カタログやメーカーからの聞き取りなどを行い、納入時期を記載する。</t>
    </r>
    <rPh sb="3" eb="5">
      <t>ノウキ</t>
    </rPh>
    <rPh sb="18" eb="19">
      <t>キ</t>
    </rPh>
    <rPh sb="20" eb="21">
      <t>ト</t>
    </rPh>
    <rPh sb="25" eb="26">
      <t>オコナ</t>
    </rPh>
    <rPh sb="28" eb="30">
      <t>ノウニュウ</t>
    </rPh>
    <rPh sb="30" eb="32">
      <t>ジキ</t>
    </rPh>
    <rPh sb="33" eb="35">
      <t>キサイ</t>
    </rPh>
    <phoneticPr fontId="1"/>
  </si>
  <si>
    <r>
      <t>　⑬</t>
    </r>
    <r>
      <rPr>
        <sz val="12"/>
        <rFont val="ＭＳ Ｐゴシック"/>
        <family val="3"/>
        <charset val="128"/>
      </rPr>
      <t>　想定される効果</t>
    </r>
    <r>
      <rPr>
        <sz val="12"/>
        <rFont val="ＭＳ Ｐ明朝"/>
        <family val="1"/>
        <charset val="128"/>
      </rPr>
      <t>　　機器を導入することに伴い想定される効果（県産水産物の年間流通拡大量）を記載する。
　　　　</t>
    </r>
    <rPh sb="3" eb="5">
      <t>ソウテイ</t>
    </rPh>
    <rPh sb="8" eb="10">
      <t>コウカ</t>
    </rPh>
    <rPh sb="12" eb="14">
      <t>キキ</t>
    </rPh>
    <rPh sb="15" eb="17">
      <t>ドウニュウ</t>
    </rPh>
    <rPh sb="22" eb="23">
      <t>トモナ</t>
    </rPh>
    <rPh sb="24" eb="26">
      <t>ソウテイ</t>
    </rPh>
    <rPh sb="29" eb="31">
      <t>コウカ</t>
    </rPh>
    <rPh sb="32" eb="34">
      <t>ケンサン</t>
    </rPh>
    <rPh sb="34" eb="37">
      <t>スイサンブツ</t>
    </rPh>
    <rPh sb="38" eb="40">
      <t>ネンカン</t>
    </rPh>
    <rPh sb="40" eb="42">
      <t>リュウツウ</t>
    </rPh>
    <rPh sb="42" eb="44">
      <t>カクダイ</t>
    </rPh>
    <rPh sb="44" eb="45">
      <t>リョウ</t>
    </rPh>
    <rPh sb="47" eb="49">
      <t>キサイ</t>
    </rPh>
    <phoneticPr fontId="1"/>
  </si>
  <si>
    <r>
      <t>　⑭</t>
    </r>
    <r>
      <rPr>
        <sz val="12"/>
        <rFont val="ＭＳ Ｐゴシック"/>
        <family val="3"/>
        <charset val="128"/>
      </rPr>
      <t>　備考</t>
    </r>
    <r>
      <rPr>
        <sz val="12"/>
        <rFont val="ＭＳ Ｐ明朝"/>
        <family val="1"/>
        <charset val="128"/>
      </rPr>
      <t>　　その他の添付資料（カタログ、仕様書、見積書、理事会等での事業実施承認記録等）を記載する。</t>
    </r>
    <rPh sb="3" eb="5">
      <t>ビコウ</t>
    </rPh>
    <phoneticPr fontId="1"/>
  </si>
  <si>
    <r>
      <t>　</t>
    </r>
    <r>
      <rPr>
        <sz val="12"/>
        <color theme="1"/>
        <rFont val="ＭＳ Ｐゴシック"/>
        <family val="3"/>
        <charset val="128"/>
        <scheme val="minor"/>
      </rPr>
      <t>　（シートⅢ）</t>
    </r>
    <r>
      <rPr>
        <sz val="11"/>
        <color theme="1"/>
        <rFont val="ＭＳ Ｐゴシック"/>
        <family val="2"/>
        <charset val="128"/>
        <scheme val="minor"/>
      </rPr>
      <t>　</t>
    </r>
    <r>
      <rPr>
        <sz val="14"/>
        <color theme="1"/>
        <rFont val="ＭＳ Ｐゴシック"/>
        <family val="3"/>
        <charset val="128"/>
        <scheme val="minor"/>
      </rPr>
      <t>　　設備・機器類のメニューリスト</t>
    </r>
    <rPh sb="16" eb="17">
      <t>ルイ</t>
    </rPh>
    <phoneticPr fontId="1"/>
  </si>
  <si>
    <r>
      <t>　</t>
    </r>
    <r>
      <rPr>
        <sz val="12"/>
        <rFont val="ＭＳ Ｐゴシック"/>
        <family val="3"/>
        <charset val="128"/>
      </rPr>
      <t>①　区分</t>
    </r>
    <r>
      <rPr>
        <sz val="12"/>
        <rFont val="ＭＳ Ｐ明朝"/>
        <family val="1"/>
        <charset val="128"/>
      </rPr>
      <t>　　メニューリスト</t>
    </r>
    <r>
      <rPr>
        <sz val="12"/>
        <rFont val="ＭＳ Ｐゴシック"/>
        <family val="3"/>
        <charset val="128"/>
      </rPr>
      <t>（シートⅢ）</t>
    </r>
    <r>
      <rPr>
        <sz val="12"/>
        <rFont val="ＭＳ Ｐ明朝"/>
        <family val="1"/>
        <charset val="128"/>
      </rPr>
      <t>から「No.」を選択して、記載する。</t>
    </r>
    <rPh sb="3" eb="5">
      <t>クブン</t>
    </rPh>
    <rPh sb="28" eb="30">
      <t>センタク</t>
    </rPh>
    <rPh sb="33" eb="35">
      <t>キサイ</t>
    </rPh>
    <phoneticPr fontId="1"/>
  </si>
  <si>
    <r>
      <t>　</t>
    </r>
    <r>
      <rPr>
        <sz val="12"/>
        <rFont val="ＭＳ Ｐゴシック"/>
        <family val="3"/>
        <charset val="128"/>
      </rPr>
      <t>②　具体的な名称</t>
    </r>
    <r>
      <rPr>
        <sz val="12"/>
        <rFont val="ＭＳ Ｐ明朝"/>
        <family val="1"/>
        <charset val="128"/>
      </rPr>
      <t>　　メニューリスト</t>
    </r>
    <r>
      <rPr>
        <sz val="12"/>
        <rFont val="ＭＳ Ｐゴシック"/>
        <family val="3"/>
        <charset val="128"/>
      </rPr>
      <t>（シートⅢ）</t>
    </r>
    <r>
      <rPr>
        <sz val="12"/>
        <rFont val="ＭＳ Ｐ明朝"/>
        <family val="1"/>
        <charset val="128"/>
      </rPr>
      <t>から「名称」を選択して、記載する。　
　　①で「６　その他の装置」を選んだ場合には、表にはない具体的名称を記載する。　　</t>
    </r>
    <rPh sb="3" eb="6">
      <t>グタイテキ</t>
    </rPh>
    <rPh sb="7" eb="9">
      <t>メイショウ</t>
    </rPh>
    <rPh sb="27" eb="29">
      <t>メイショウ</t>
    </rPh>
    <phoneticPr fontId="1"/>
  </si>
  <si>
    <t>補助金額
a</t>
    <phoneticPr fontId="1"/>
  </si>
  <si>
    <t>⑧</t>
  </si>
  <si>
    <t>上段：事業主体（税込み）
下段：事業主体（税抜き）
b</t>
    <phoneticPr fontId="1"/>
  </si>
  <si>
    <t>⑨</t>
    <phoneticPr fontId="1"/>
  </si>
  <si>
    <t>負担区分</t>
    <rPh sb="0" eb="4">
      <t>フタンクブン</t>
    </rPh>
    <phoneticPr fontId="1"/>
  </si>
  <si>
    <t>①
区分</t>
    <rPh sb="2" eb="3">
      <t>ク</t>
    </rPh>
    <rPh sb="3" eb="4">
      <t>ブン</t>
    </rPh>
    <phoneticPr fontId="1"/>
  </si>
  <si>
    <t>②
具体的な名称</t>
    <rPh sb="2" eb="5">
      <t>グタイテキ</t>
    </rPh>
    <rPh sb="6" eb="8">
      <t>メイショウ</t>
    </rPh>
    <phoneticPr fontId="1"/>
  </si>
  <si>
    <t>③
会社名、型式、規模等</t>
    <rPh sb="2" eb="4">
      <t>カイシャ</t>
    </rPh>
    <rPh sb="4" eb="5">
      <t>メイ</t>
    </rPh>
    <rPh sb="6" eb="8">
      <t>カタシキ</t>
    </rPh>
    <rPh sb="9" eb="11">
      <t>キボ</t>
    </rPh>
    <rPh sb="11" eb="12">
      <t>トウ</t>
    </rPh>
    <phoneticPr fontId="1"/>
  </si>
  <si>
    <t>④
数量</t>
    <rPh sb="2" eb="4">
      <t>スウリョウ</t>
    </rPh>
    <phoneticPr fontId="1"/>
  </si>
  <si>
    <t>⑤
設置場所</t>
    <rPh sb="2" eb="4">
      <t>セッチ</t>
    </rPh>
    <rPh sb="4" eb="6">
      <t>バショ</t>
    </rPh>
    <phoneticPr fontId="1"/>
  </si>
  <si>
    <t>⑥
利用団体企業名</t>
    <rPh sb="2" eb="4">
      <t>リヨウ</t>
    </rPh>
    <rPh sb="4" eb="6">
      <t>ダンタイ</t>
    </rPh>
    <rPh sb="6" eb="8">
      <t>キギョウ</t>
    </rPh>
    <rPh sb="8" eb="9">
      <t>メイ</t>
    </rPh>
    <phoneticPr fontId="1"/>
  </si>
  <si>
    <t xml:space="preserve">⑩
納期
</t>
    <rPh sb="2" eb="4">
      <t>ノウキ</t>
    </rPh>
    <phoneticPr fontId="1"/>
  </si>
  <si>
    <t>冷凍・冷蔵機器</t>
    <rPh sb="5" eb="7">
      <t>キキ</t>
    </rPh>
    <phoneticPr fontId="1"/>
  </si>
  <si>
    <t>県産水産物流通量拡大に有効と認められる機器</t>
    <rPh sb="0" eb="2">
      <t>ケンサン</t>
    </rPh>
    <rPh sb="2" eb="5">
      <t>スイサンブツ</t>
    </rPh>
    <rPh sb="5" eb="8">
      <t>リュウツウリョウ</t>
    </rPh>
    <rPh sb="8" eb="10">
      <t>カクダイ</t>
    </rPh>
    <rPh sb="11" eb="13">
      <t>ユウコウ</t>
    </rPh>
    <rPh sb="14" eb="15">
      <t>ミト</t>
    </rPh>
    <rPh sb="19" eb="21">
      <t>キキ</t>
    </rPh>
    <phoneticPr fontId="1"/>
  </si>
  <si>
    <t>記載にあたっては、シートⅣ、シートⅤの記載例を参照してください。</t>
    <rPh sb="0" eb="2">
      <t>キサイ</t>
    </rPh>
    <rPh sb="19" eb="21">
      <t>キサイ</t>
    </rPh>
    <rPh sb="21" eb="22">
      <t>レイ</t>
    </rPh>
    <rPh sb="23" eb="25">
      <t>サンショウ</t>
    </rPh>
    <phoneticPr fontId="1"/>
  </si>
  <si>
    <t>○○漁協○○加工場
○市○字○12</t>
    <rPh sb="2" eb="4">
      <t>ギョキョウ</t>
    </rPh>
    <rPh sb="6" eb="9">
      <t>カコウジョウ</t>
    </rPh>
    <rPh sb="11" eb="12">
      <t>シ</t>
    </rPh>
    <rPh sb="13" eb="14">
      <t>アザ</t>
    </rPh>
    <phoneticPr fontId="1"/>
  </si>
  <si>
    <t>○水産加工場
○市○字○12</t>
    <rPh sb="1" eb="3">
      <t>スイサン</t>
    </rPh>
    <rPh sb="3" eb="6">
      <t>カコウジョウ</t>
    </rPh>
    <rPh sb="8" eb="9">
      <t>シ</t>
    </rPh>
    <rPh sb="10" eb="11">
      <t>アザ</t>
    </rPh>
    <phoneticPr fontId="1"/>
  </si>
  <si>
    <t>○加工場での荷役作業　　　　　　　　
使用期間　：　周　年　　　　　　　　　　　　　　　　　使用数量　：　２～１０トン/日</t>
    <rPh sb="1" eb="3">
      <t>カコウ</t>
    </rPh>
    <rPh sb="2" eb="4">
      <t>コウジョウ</t>
    </rPh>
    <rPh sb="6" eb="10">
      <t>ニヤクサギョウ</t>
    </rPh>
    <rPh sb="19" eb="23">
      <t>シヨウキカン</t>
    </rPh>
    <rPh sb="26" eb="27">
      <t>シュウ</t>
    </rPh>
    <rPh sb="28" eb="29">
      <t>ネン</t>
    </rPh>
    <rPh sb="46" eb="50">
      <t>シヨウスウリョウ</t>
    </rPh>
    <rPh sb="60" eb="61">
      <t>ヒ</t>
    </rPh>
    <phoneticPr fontId="1"/>
  </si>
  <si>
    <t>⑫
利用計画
(県産水産物流通への利用量、頻度）</t>
    <rPh sb="2" eb="4">
      <t>リヨウ</t>
    </rPh>
    <rPh sb="4" eb="6">
      <t>ケイカク</t>
    </rPh>
    <phoneticPr fontId="1"/>
  </si>
  <si>
    <r>
      <t xml:space="preserve">　（シートⅠ）【別紙様式１】　 </t>
    </r>
    <r>
      <rPr>
        <sz val="14"/>
        <rFont val="ＭＳ Ｐゴシック"/>
        <family val="3"/>
        <charset val="128"/>
        <scheme val="minor"/>
      </rPr>
      <t>設備・機器類総括表</t>
    </r>
    <rPh sb="8" eb="10">
      <t>ベッシ</t>
    </rPh>
    <rPh sb="10" eb="11">
      <t>サマ</t>
    </rPh>
    <rPh sb="11" eb="12">
      <t>シキ</t>
    </rPh>
    <phoneticPr fontId="1"/>
  </si>
  <si>
    <t>福島県水産業復興加速化総合対策事業
（流通・加工業者の事業継続に必要な機器導入・更新の支援（内水面漁協等））実施計画書</t>
    <rPh sb="46" eb="47">
      <t>ナイ</t>
    </rPh>
    <rPh sb="47" eb="49">
      <t>スイメン</t>
    </rPh>
    <rPh sb="49" eb="51">
      <t>ギョキョウ</t>
    </rPh>
    <rPh sb="51" eb="52">
      <t>ナド</t>
    </rPh>
    <rPh sb="54" eb="56">
      <t>ジッシ</t>
    </rPh>
    <rPh sb="56" eb="59">
      <t>ケイカクショ</t>
    </rPh>
    <phoneticPr fontId="1"/>
  </si>
  <si>
    <r>
      <t>事業費</t>
    </r>
    <r>
      <rPr>
        <b/>
        <sz val="10"/>
        <rFont val="ＭＳ Ｐゴシック"/>
        <family val="3"/>
        <charset val="128"/>
        <scheme val="minor"/>
      </rPr>
      <t>（円）</t>
    </r>
    <rPh sb="0" eb="3">
      <t>ジギョウヒ</t>
    </rPh>
    <rPh sb="4" eb="5">
      <t>エン</t>
    </rPh>
    <phoneticPr fontId="1"/>
  </si>
  <si>
    <r>
      <rPr>
        <sz val="10"/>
        <rFont val="ＭＳ Ｐゴシック"/>
        <family val="3"/>
        <charset val="128"/>
        <scheme val="minor"/>
      </rPr>
      <t>⑦</t>
    </r>
    <r>
      <rPr>
        <sz val="9"/>
        <rFont val="ＭＳ Ｐゴシック"/>
        <family val="3"/>
        <charset val="128"/>
        <scheme val="minor"/>
      </rPr>
      <t xml:space="preserve">
</t>
    </r>
    <r>
      <rPr>
        <sz val="8"/>
        <rFont val="ＭＳ Ｐゴシック"/>
        <family val="3"/>
        <charset val="128"/>
        <scheme val="minor"/>
      </rPr>
      <t>上段：総事業費（税込み）
下段：補助対象事業費（税抜き）</t>
    </r>
    <r>
      <rPr>
        <sz val="9"/>
        <rFont val="ＭＳ Ｐゴシック"/>
        <family val="3"/>
        <charset val="128"/>
        <scheme val="minor"/>
      </rPr>
      <t xml:space="preserve">
a+b</t>
    </r>
    <rPh sb="2" eb="4">
      <t>ジョウダン</t>
    </rPh>
    <rPh sb="5" eb="6">
      <t>ソウ</t>
    </rPh>
    <rPh sb="6" eb="9">
      <t>ジギョウヒ</t>
    </rPh>
    <rPh sb="10" eb="12">
      <t>ゼイコ</t>
    </rPh>
    <rPh sb="15" eb="17">
      <t>カダン</t>
    </rPh>
    <rPh sb="20" eb="22">
      <t>タイショウ</t>
    </rPh>
    <rPh sb="26" eb="27">
      <t>ゼイ</t>
    </rPh>
    <rPh sb="27" eb="28">
      <t>ヌ</t>
    </rPh>
    <phoneticPr fontId="1"/>
  </si>
  <si>
    <r>
      <t>　（シートⅡ）【別紙様式２】　</t>
    </r>
    <r>
      <rPr>
        <sz val="14"/>
        <rFont val="ＭＳ Ｐゴシック"/>
        <family val="3"/>
        <charset val="128"/>
        <scheme val="minor"/>
      </rPr>
      <t>設備・機器類の必要性・効果　</t>
    </r>
    <rPh sb="8" eb="10">
      <t>ベッシ</t>
    </rPh>
    <rPh sb="10" eb="12">
      <t>ヨウシキ</t>
    </rPh>
    <phoneticPr fontId="1"/>
  </si>
  <si>
    <t>福島県水産業復興加速化総合対策事業
（流通・加工業者の事業継続に必要な機器導入・更新の支援（内水面漁協等））実施計画書</t>
    <rPh sb="46" eb="47">
      <t>ウチ</t>
    </rPh>
    <rPh sb="47" eb="49">
      <t>スイメン</t>
    </rPh>
    <rPh sb="49" eb="51">
      <t>ギョキョウ</t>
    </rPh>
    <rPh sb="51" eb="52">
      <t>ナド</t>
    </rPh>
    <phoneticPr fontId="1"/>
  </si>
  <si>
    <r>
      <rPr>
        <sz val="12"/>
        <rFont val="ＭＳ Ｐゴシック"/>
        <family val="3"/>
        <charset val="128"/>
        <scheme val="minor"/>
      </rPr>
      <t>②</t>
    </r>
    <r>
      <rPr>
        <sz val="10"/>
        <rFont val="ＭＳ Ｐゴシック"/>
        <family val="3"/>
        <charset val="128"/>
        <scheme val="minor"/>
      </rPr>
      <t xml:space="preserve">
具体的な名称</t>
    </r>
    <rPh sb="2" eb="5">
      <t>グタイテキ</t>
    </rPh>
    <rPh sb="6" eb="8">
      <t>メイショウ</t>
    </rPh>
    <phoneticPr fontId="1"/>
  </si>
  <si>
    <r>
      <t>　（シートⅣ）【別紙様式１】</t>
    </r>
    <r>
      <rPr>
        <sz val="14"/>
        <rFont val="ＭＳ Ｐゴシック"/>
        <family val="3"/>
        <charset val="128"/>
        <scheme val="minor"/>
      </rPr>
      <t>設備・機器類総括表</t>
    </r>
    <rPh sb="8" eb="10">
      <t>ベッシ</t>
    </rPh>
    <rPh sb="10" eb="12">
      <t>ヨウシキ</t>
    </rPh>
    <rPh sb="14" eb="16">
      <t>セツビ</t>
    </rPh>
    <phoneticPr fontId="1"/>
  </si>
  <si>
    <t>○漁協○○水産</t>
    <rPh sb="1" eb="3">
      <t>ギョキョウ</t>
    </rPh>
    <rPh sb="5" eb="7">
      <t>スイサン</t>
    </rPh>
    <phoneticPr fontId="1"/>
  </si>
  <si>
    <r>
      <t>　（シートⅤ）【別紙様式２】</t>
    </r>
    <r>
      <rPr>
        <sz val="14"/>
        <rFont val="ＭＳ Ｐゴシック"/>
        <family val="3"/>
        <charset val="128"/>
        <scheme val="minor"/>
      </rPr>
      <t>設備・機器類の必要性・効果　</t>
    </r>
    <rPh sb="8" eb="10">
      <t>ベッシ</t>
    </rPh>
    <rPh sb="10" eb="11">
      <t>サマ</t>
    </rPh>
    <rPh sb="11" eb="12">
      <t>シキ</t>
    </rPh>
    <rPh sb="14" eb="16">
      <t>セツビ</t>
    </rPh>
    <phoneticPr fontId="1"/>
  </si>
  <si>
    <r>
      <rPr>
        <sz val="12"/>
        <rFont val="ＭＳ Ｐゴシック"/>
        <family val="3"/>
        <charset val="128"/>
        <scheme val="minor"/>
      </rPr>
      <t>⑪</t>
    </r>
    <r>
      <rPr>
        <sz val="10"/>
        <rFont val="ＭＳ Ｐゴシック"/>
        <family val="3"/>
        <charset val="128"/>
        <scheme val="minor"/>
      </rPr>
      <t xml:space="preserve">
現状の問題点及び整備の必要性</t>
    </r>
    <rPh sb="2" eb="4">
      <t>ゲンジョウ</t>
    </rPh>
    <rPh sb="5" eb="8">
      <t>モンダイテン</t>
    </rPh>
    <rPh sb="8" eb="9">
      <t>オヨ</t>
    </rPh>
    <rPh sb="10" eb="12">
      <t>セイビ</t>
    </rPh>
    <rPh sb="13" eb="15">
      <t>ヒツヨウ</t>
    </rPh>
    <rPh sb="15" eb="16">
      <t>セイ</t>
    </rPh>
    <phoneticPr fontId="1"/>
  </si>
  <si>
    <r>
      <rPr>
        <sz val="12"/>
        <rFont val="ＭＳ Ｐゴシック"/>
        <family val="3"/>
        <charset val="128"/>
        <scheme val="minor"/>
      </rPr>
      <t>⑫</t>
    </r>
    <r>
      <rPr>
        <sz val="10"/>
        <rFont val="ＭＳ Ｐゴシック"/>
        <family val="3"/>
        <charset val="128"/>
        <scheme val="minor"/>
      </rPr>
      <t xml:space="preserve">
利用計画
(県産水産物流通への利用量、頻度）</t>
    </r>
    <rPh sb="2" eb="4">
      <t>リヨウ</t>
    </rPh>
    <rPh sb="4" eb="6">
      <t>ケイカク</t>
    </rPh>
    <rPh sb="8" eb="10">
      <t>ケンサン</t>
    </rPh>
    <rPh sb="10" eb="13">
      <t>スイサンブツ</t>
    </rPh>
    <rPh sb="13" eb="15">
      <t>リュウツウ</t>
    </rPh>
    <rPh sb="17" eb="19">
      <t>リヨウ</t>
    </rPh>
    <rPh sb="19" eb="20">
      <t>リョウ</t>
    </rPh>
    <rPh sb="21" eb="23">
      <t>ヒンド</t>
    </rPh>
    <phoneticPr fontId="1"/>
  </si>
  <si>
    <r>
      <rPr>
        <sz val="12"/>
        <rFont val="ＭＳ Ｐゴシック"/>
        <family val="3"/>
        <charset val="128"/>
        <scheme val="minor"/>
      </rPr>
      <t>⑬</t>
    </r>
    <r>
      <rPr>
        <sz val="10"/>
        <rFont val="ＭＳ Ｐゴシック"/>
        <family val="3"/>
        <charset val="128"/>
        <scheme val="minor"/>
      </rPr>
      <t xml:space="preserve">
想定される効果
（県産水産物の年間流通拡大量）</t>
    </r>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</si>
  <si>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r>
      <rPr>
        <sz val="12"/>
        <rFont val="ＭＳ Ｐゴシック"/>
        <family val="3"/>
        <charset val="128"/>
        <scheme val="minor"/>
      </rPr>
      <t>⑭</t>
    </r>
    <r>
      <rPr>
        <sz val="10"/>
        <rFont val="ＭＳ Ｐゴシック"/>
        <family val="3"/>
        <charset val="128"/>
        <scheme val="minor"/>
      </rPr>
      <t xml:space="preserve">
備考</t>
    </r>
    <rPh sb="2" eb="4">
      <t>ビコウ</t>
    </rPh>
    <phoneticPr fontId="1"/>
  </si>
  <si>
    <t>・○加工場に急速凍結装置を設置し、冷凍加工品を製造する。
・使用期間：周年
・使用数量：2トン／日
・コイ加工品</t>
    <rPh sb="2" eb="4">
      <t>カコウ</t>
    </rPh>
    <rPh sb="4" eb="5">
      <t>バ</t>
    </rPh>
    <rPh sb="6" eb="8">
      <t>キュウソク</t>
    </rPh>
    <rPh sb="8" eb="10">
      <t>トウケツ</t>
    </rPh>
    <rPh sb="10" eb="12">
      <t>ソウチ</t>
    </rPh>
    <rPh sb="13" eb="15">
      <t>セッチ</t>
    </rPh>
    <rPh sb="17" eb="19">
      <t>レイトウ</t>
    </rPh>
    <rPh sb="19" eb="22">
      <t>カコウヒン</t>
    </rPh>
    <rPh sb="23" eb="25">
      <t>セイゾウ</t>
    </rPh>
    <rPh sb="30" eb="32">
      <t>シヨウ</t>
    </rPh>
    <rPh sb="32" eb="34">
      <t>キカン</t>
    </rPh>
    <rPh sb="35" eb="37">
      <t>シュウネン</t>
    </rPh>
    <rPh sb="39" eb="41">
      <t>シヨウ</t>
    </rPh>
    <rPh sb="41" eb="43">
      <t>スウリョウ</t>
    </rPh>
    <rPh sb="48" eb="49">
      <t>ヒ</t>
    </rPh>
    <rPh sb="53" eb="56">
      <t>カコウヒン</t>
    </rPh>
    <phoneticPr fontId="1"/>
  </si>
  <si>
    <r>
      <t>　</t>
    </r>
    <r>
      <rPr>
        <sz val="12"/>
        <rFont val="ＭＳ Ｐゴシック"/>
        <family val="3"/>
        <charset val="128"/>
      </rPr>
      <t>③　会社名、型式、規模等</t>
    </r>
    <r>
      <rPr>
        <sz val="12"/>
        <rFont val="ＭＳ Ｐ明朝"/>
        <family val="1"/>
        <charset val="128"/>
      </rPr>
      <t>　　発注先の会社名、製造会社名、型式、規模（処理量、容量、重量等）を記載する。　</t>
    </r>
    <rPh sb="3" eb="5">
      <t>カイシャ</t>
    </rPh>
    <rPh sb="5" eb="6">
      <t>メイ</t>
    </rPh>
    <rPh sb="7" eb="9">
      <t>カタシキ</t>
    </rPh>
    <rPh sb="10" eb="12">
      <t>キボ</t>
    </rPh>
    <rPh sb="12" eb="13">
      <t>トウ</t>
    </rPh>
    <rPh sb="15" eb="18">
      <t>ハッチュウサキ</t>
    </rPh>
    <rPh sb="19" eb="22">
      <t>カイシャメイ</t>
    </rPh>
    <rPh sb="23" eb="25">
      <t>セイゾウ</t>
    </rPh>
    <rPh sb="25" eb="27">
      <t>カイシャ</t>
    </rPh>
    <rPh sb="27" eb="28">
      <t>メイ</t>
    </rPh>
    <rPh sb="29" eb="31">
      <t>カタシキ</t>
    </rPh>
    <rPh sb="32" eb="34">
      <t>キボ</t>
    </rPh>
    <rPh sb="35" eb="38">
      <t>ショリリョウ</t>
    </rPh>
    <rPh sb="39" eb="41">
      <t>ヨウリョウ</t>
    </rPh>
    <rPh sb="42" eb="44">
      <t>ジュウリョウ</t>
    </rPh>
    <rPh sb="44" eb="45">
      <t>トウ</t>
    </rPh>
    <rPh sb="47" eb="49">
      <t>キサイ</t>
    </rPh>
    <phoneticPr fontId="1"/>
  </si>
  <si>
    <r>
      <t>　</t>
    </r>
    <r>
      <rPr>
        <sz val="12"/>
        <rFont val="ＭＳ Ｐゴシック"/>
        <family val="3"/>
        <charset val="128"/>
      </rPr>
      <t>④　数量　 　</t>
    </r>
    <r>
      <rPr>
        <sz val="12"/>
        <rFont val="ＭＳ Ｐ明朝"/>
        <family val="1"/>
        <charset val="128"/>
      </rPr>
      <t>整備する数量（個数等）を記載する。</t>
    </r>
    <rPh sb="3" eb="5">
      <t>スウリョウ</t>
    </rPh>
    <rPh sb="8" eb="10">
      <t>セイビ</t>
    </rPh>
    <rPh sb="12" eb="14">
      <t>スウリョウ</t>
    </rPh>
    <rPh sb="15" eb="17">
      <t>コスウ</t>
    </rPh>
    <rPh sb="17" eb="18">
      <t>トウ</t>
    </rPh>
    <rPh sb="20" eb="22">
      <t>キサイ</t>
    </rPh>
    <phoneticPr fontId="1"/>
  </si>
  <si>
    <r>
      <t>　</t>
    </r>
    <r>
      <rPr>
        <sz val="12"/>
        <rFont val="ＭＳ Ｐゴシック"/>
        <family val="3"/>
        <charset val="128"/>
      </rPr>
      <t>⑤　設置場所</t>
    </r>
    <r>
      <rPr>
        <sz val="12"/>
        <rFont val="ＭＳ Ｐ明朝"/>
        <family val="1"/>
        <charset val="128"/>
      </rPr>
      <t>　　市場、荷捌施設、加工場、組合員等の会社等の名称及びその住所を記載する。</t>
    </r>
    <rPh sb="3" eb="5">
      <t>セッチ</t>
    </rPh>
    <rPh sb="5" eb="7">
      <t>バショ</t>
    </rPh>
    <rPh sb="9" eb="11">
      <t>イチバ</t>
    </rPh>
    <rPh sb="12" eb="14">
      <t>ニサバ</t>
    </rPh>
    <rPh sb="14" eb="16">
      <t>シセツ</t>
    </rPh>
    <rPh sb="17" eb="20">
      <t>カコウジョウ</t>
    </rPh>
    <rPh sb="21" eb="24">
      <t>クミアイイン</t>
    </rPh>
    <rPh sb="24" eb="25">
      <t>トウ</t>
    </rPh>
    <rPh sb="26" eb="28">
      <t>カイシャ</t>
    </rPh>
    <rPh sb="28" eb="29">
      <t>トウ</t>
    </rPh>
    <rPh sb="30" eb="32">
      <t>メイショウ</t>
    </rPh>
    <rPh sb="32" eb="33">
      <t>オヨ</t>
    </rPh>
    <rPh sb="36" eb="38">
      <t>ジュウショ</t>
    </rPh>
    <rPh sb="39" eb="41">
      <t>キサイ</t>
    </rPh>
    <phoneticPr fontId="1"/>
  </si>
  <si>
    <r>
      <t>　</t>
    </r>
    <r>
      <rPr>
        <sz val="12"/>
        <rFont val="ＭＳ Ｐゴシック"/>
        <family val="3"/>
        <charset val="128"/>
      </rPr>
      <t>⑥　利用団体企業名</t>
    </r>
    <r>
      <rPr>
        <sz val="12"/>
        <rFont val="ＭＳ Ｐ明朝"/>
        <family val="1"/>
        <charset val="128"/>
      </rPr>
      <t>　　実施主体（全体、地区、支所）の構成員等が利用する場合は、実施主体名（内水面漁協など）の名称）を記載する。一部の構成員等に限定して利用する場合には、「○○漁協○○グループ、○○会」等の任意の名称を、それぞれ記載する。</t>
    </r>
    <rPh sb="3" eb="5">
      <t>リヨウ</t>
    </rPh>
    <rPh sb="12" eb="14">
      <t>ジッシ</t>
    </rPh>
    <rPh sb="14" eb="16">
      <t>シュタイ</t>
    </rPh>
    <rPh sb="17" eb="19">
      <t>ゼンタイ</t>
    </rPh>
    <rPh sb="20" eb="22">
      <t>チク</t>
    </rPh>
    <rPh sb="23" eb="25">
      <t>シショ</t>
    </rPh>
    <rPh sb="27" eb="30">
      <t>コウセイイン</t>
    </rPh>
    <rPh sb="30" eb="31">
      <t>トウ</t>
    </rPh>
    <rPh sb="32" eb="34">
      <t>リヨウ</t>
    </rPh>
    <rPh sb="36" eb="38">
      <t>バアイ</t>
    </rPh>
    <rPh sb="40" eb="42">
      <t>ジッシ</t>
    </rPh>
    <rPh sb="42" eb="44">
      <t>シュタイ</t>
    </rPh>
    <rPh sb="44" eb="45">
      <t>メイ</t>
    </rPh>
    <rPh sb="46" eb="47">
      <t>ナイ</t>
    </rPh>
    <rPh sb="47" eb="49">
      <t>スイメン</t>
    </rPh>
    <rPh sb="49" eb="51">
      <t>ギョキョウ</t>
    </rPh>
    <rPh sb="55" eb="57">
      <t>メイショウ</t>
    </rPh>
    <rPh sb="59" eb="61">
      <t>キサイ</t>
    </rPh>
    <rPh sb="64" eb="66">
      <t>イチブ</t>
    </rPh>
    <rPh sb="67" eb="70">
      <t>コウセイイン</t>
    </rPh>
    <rPh sb="70" eb="71">
      <t>トウ</t>
    </rPh>
    <rPh sb="72" eb="74">
      <t>ゲンテイ</t>
    </rPh>
    <rPh sb="76" eb="78">
      <t>リヨウ</t>
    </rPh>
    <rPh sb="80" eb="82">
      <t>バアイ</t>
    </rPh>
    <rPh sb="88" eb="90">
      <t>ギョキョウ</t>
    </rPh>
    <rPh sb="99" eb="100">
      <t>カイ</t>
    </rPh>
    <rPh sb="101" eb="102">
      <t>トウ</t>
    </rPh>
    <rPh sb="103" eb="105">
      <t>ニンイ</t>
    </rPh>
    <rPh sb="106" eb="108">
      <t>メイショウ</t>
    </rPh>
    <rPh sb="114" eb="116">
      <t>キサイ</t>
    </rPh>
    <phoneticPr fontId="1"/>
  </si>
  <si>
    <r>
      <t>　⑦</t>
    </r>
    <r>
      <rPr>
        <sz val="12"/>
        <rFont val="ＭＳ Ｐゴシック"/>
        <family val="3"/>
        <charset val="128"/>
      </rPr>
      <t>　総事業費/補助対象事業費</t>
    </r>
    <r>
      <rPr>
        <sz val="12"/>
        <rFont val="ＭＳ Ｐ明朝"/>
        <family val="1"/>
        <charset val="128"/>
      </rPr>
      <t>　　総事業費は消費税等を含んだ額で、業者に支払う総額を、補助対象事業費は消費税等を除いた額を、それぞれ記載する。</t>
    </r>
    <rPh sb="3" eb="4">
      <t>ソウ</t>
    </rPh>
    <rPh sb="4" eb="7">
      <t>ジギョウヒ</t>
    </rPh>
    <rPh sb="8" eb="10">
      <t>ホジョ</t>
    </rPh>
    <rPh sb="10" eb="12">
      <t>タイショウ</t>
    </rPh>
    <rPh sb="12" eb="15">
      <t>ジギョウヒ</t>
    </rPh>
    <rPh sb="17" eb="18">
      <t>ソウ</t>
    </rPh>
    <rPh sb="18" eb="21">
      <t>ジギョウヒ</t>
    </rPh>
    <rPh sb="22" eb="25">
      <t>ショウヒゼイ</t>
    </rPh>
    <rPh sb="25" eb="26">
      <t>トウ</t>
    </rPh>
    <rPh sb="27" eb="28">
      <t>フク</t>
    </rPh>
    <rPh sb="30" eb="31">
      <t>ガク</t>
    </rPh>
    <rPh sb="33" eb="35">
      <t>ギョウシャ</t>
    </rPh>
    <rPh sb="36" eb="38">
      <t>シハラ</t>
    </rPh>
    <rPh sb="39" eb="40">
      <t>ソウ</t>
    </rPh>
    <rPh sb="40" eb="41">
      <t>ガク</t>
    </rPh>
    <rPh sb="43" eb="45">
      <t>ホジョ</t>
    </rPh>
    <rPh sb="45" eb="47">
      <t>タイショウ</t>
    </rPh>
    <rPh sb="47" eb="50">
      <t>ジギョウヒ</t>
    </rPh>
    <rPh sb="51" eb="54">
      <t>ショウヒゼイ</t>
    </rPh>
    <rPh sb="54" eb="55">
      <t>トウ</t>
    </rPh>
    <rPh sb="56" eb="57">
      <t>ノゾ</t>
    </rPh>
    <rPh sb="59" eb="60">
      <t>ガク</t>
    </rPh>
    <rPh sb="66" eb="68">
      <t>キサイ</t>
    </rPh>
    <phoneticPr fontId="1"/>
  </si>
  <si>
    <r>
      <t>　⑧</t>
    </r>
    <r>
      <rPr>
        <sz val="12"/>
        <rFont val="ＭＳ Ｐゴシック"/>
        <family val="3"/>
        <charset val="128"/>
      </rPr>
      <t>　補助金額</t>
    </r>
    <r>
      <rPr>
        <sz val="12"/>
        <rFont val="ＭＳ Ｐ明朝"/>
        <family val="1"/>
        <charset val="128"/>
      </rPr>
      <t>　　⑦の補助対象事業費に2/3を乗じ、千円未満を切り捨てた額を記載する(計算式入力済み）。</t>
    </r>
    <rPh sb="3" eb="6">
      <t>ホジョキン</t>
    </rPh>
    <rPh sb="6" eb="7">
      <t>ガク</t>
    </rPh>
    <rPh sb="11" eb="13">
      <t>ホジョ</t>
    </rPh>
    <rPh sb="13" eb="15">
      <t>タイショウ</t>
    </rPh>
    <rPh sb="15" eb="18">
      <t>ジギョウヒ</t>
    </rPh>
    <rPh sb="23" eb="24">
      <t>ジョウ</t>
    </rPh>
    <rPh sb="26" eb="27">
      <t>セン</t>
    </rPh>
    <rPh sb="27" eb="30">
      <t>エンミマン</t>
    </rPh>
    <rPh sb="31" eb="32">
      <t>キ</t>
    </rPh>
    <rPh sb="33" eb="34">
      <t>ス</t>
    </rPh>
    <rPh sb="36" eb="37">
      <t>ガク</t>
    </rPh>
    <rPh sb="38" eb="40">
      <t>キサイ</t>
    </rPh>
    <rPh sb="43" eb="46">
      <t>ケイサンシキ</t>
    </rPh>
    <rPh sb="46" eb="48">
      <t>ニュウリョク</t>
    </rPh>
    <rPh sb="48" eb="49">
      <t>ス</t>
    </rPh>
    <phoneticPr fontId="1"/>
  </si>
  <si>
    <r>
      <t>　⑨</t>
    </r>
    <r>
      <rPr>
        <sz val="12"/>
        <rFont val="ＭＳ Ｐゴシック"/>
        <family val="3"/>
        <charset val="128"/>
      </rPr>
      <t>　事業主体</t>
    </r>
    <r>
      <rPr>
        <sz val="12"/>
        <rFont val="ＭＳ Ｐ明朝"/>
        <family val="1"/>
        <charset val="128"/>
      </rPr>
      <t>　　⑦の総事業費、補助対象事業費から⑧の補助金額を減じた額を、それぞれ記載する(計算式入力済み）。</t>
    </r>
    <rPh sb="3" eb="5">
      <t>ジギョウ</t>
    </rPh>
    <rPh sb="5" eb="7">
      <t>シュタイ</t>
    </rPh>
    <rPh sb="11" eb="12">
      <t>ソウ</t>
    </rPh>
    <rPh sb="12" eb="15">
      <t>ジギョウヒ</t>
    </rPh>
    <rPh sb="16" eb="18">
      <t>ホジョ</t>
    </rPh>
    <rPh sb="18" eb="20">
      <t>タイショウ</t>
    </rPh>
    <rPh sb="20" eb="23">
      <t>ジギョウヒ</t>
    </rPh>
    <rPh sb="27" eb="30">
      <t>ホジョキン</t>
    </rPh>
    <rPh sb="30" eb="31">
      <t>ガク</t>
    </rPh>
    <rPh sb="32" eb="33">
      <t>ゲン</t>
    </rPh>
    <rPh sb="35" eb="36">
      <t>ガク</t>
    </rPh>
    <rPh sb="42" eb="44">
      <t>キサイ</t>
    </rPh>
    <rPh sb="47" eb="50">
      <t>ケイサンシキ</t>
    </rPh>
    <rPh sb="50" eb="52">
      <t>ニュウリョク</t>
    </rPh>
    <rPh sb="52" eb="53">
      <t>ス</t>
    </rPh>
    <phoneticPr fontId="1"/>
  </si>
  <si>
    <r>
      <t>　</t>
    </r>
    <r>
      <rPr>
        <sz val="12"/>
        <rFont val="ＭＳ Ｐゴシック"/>
        <family val="3"/>
        <charset val="128"/>
      </rPr>
      <t>②　具体的な名称</t>
    </r>
    <r>
      <rPr>
        <sz val="12"/>
        <rFont val="ＭＳ Ｐ明朝"/>
        <family val="1"/>
        <charset val="128"/>
      </rPr>
      <t>　　（様式１と同様）　</t>
    </r>
    <rPh sb="3" eb="6">
      <t>グタイテキ</t>
    </rPh>
    <rPh sb="7" eb="9">
      <t>メイショウ</t>
    </rPh>
    <rPh sb="12" eb="14">
      <t>ヨウシキ</t>
    </rPh>
    <rPh sb="16" eb="18">
      <t>ドウヨウ</t>
    </rPh>
    <phoneticPr fontId="1"/>
  </si>
  <si>
    <r>
      <t>　⑪</t>
    </r>
    <r>
      <rPr>
        <sz val="12"/>
        <rFont val="ＭＳ Ｐゴシック"/>
        <family val="3"/>
        <charset val="128"/>
      </rPr>
      <t>　現状の問題点及び整備の必要性</t>
    </r>
    <r>
      <rPr>
        <sz val="12"/>
        <rFont val="ＭＳ Ｐ明朝"/>
        <family val="1"/>
        <charset val="128"/>
      </rPr>
      <t>　　現状での問題点及び今後整備を必要とする理由を</t>
    </r>
    <r>
      <rPr>
        <sz val="12"/>
        <rFont val="ＭＳ Ｐゴシック"/>
        <family val="3"/>
        <charset val="128"/>
      </rPr>
      <t>具体的に</t>
    </r>
    <r>
      <rPr>
        <sz val="12"/>
        <rFont val="ＭＳ Ｐ明朝"/>
        <family val="1"/>
        <charset val="128"/>
      </rPr>
      <t>記載する。　　　</t>
    </r>
    <rPh sb="3" eb="5">
      <t>ゲンジョウ</t>
    </rPh>
    <rPh sb="6" eb="9">
      <t>モンダイテン</t>
    </rPh>
    <rPh sb="9" eb="10">
      <t>オヨ</t>
    </rPh>
    <rPh sb="11" eb="13">
      <t>セイビ</t>
    </rPh>
    <rPh sb="14" eb="17">
      <t>ヒツヨウセイ</t>
    </rPh>
    <rPh sb="19" eb="21">
      <t>ゲンジョウ</t>
    </rPh>
    <rPh sb="23" eb="26">
      <t>モンダイテン</t>
    </rPh>
    <rPh sb="26" eb="27">
      <t>オヨ</t>
    </rPh>
    <rPh sb="28" eb="30">
      <t>コンゴ</t>
    </rPh>
    <rPh sb="30" eb="32">
      <t>セイビ</t>
    </rPh>
    <rPh sb="33" eb="35">
      <t>ヒツヨウ</t>
    </rPh>
    <rPh sb="38" eb="40">
      <t>リユウ</t>
    </rPh>
    <rPh sb="41" eb="44">
      <t>グタイテキ</t>
    </rPh>
    <rPh sb="45" eb="47">
      <t>キサイ</t>
    </rPh>
    <phoneticPr fontId="1"/>
  </si>
  <si>
    <r>
      <rPr>
        <sz val="12"/>
        <rFont val="ＭＳ Ｐゴシック"/>
        <family val="3"/>
        <charset val="128"/>
      </rPr>
      <t>　⑫　利用計画</t>
    </r>
    <r>
      <rPr>
        <sz val="12"/>
        <rFont val="ＭＳ Ｐ明朝"/>
        <family val="1"/>
        <charset val="128"/>
      </rPr>
      <t>　　利用期間（○～○月等）、使用する県産水産物の名称、流通量（○トン/日等）及び使用頻度を具体的に記載する。</t>
    </r>
    <rPh sb="3" eb="5">
      <t>リヨウ</t>
    </rPh>
    <rPh sb="5" eb="7">
      <t>ケイカク</t>
    </rPh>
    <rPh sb="9" eb="11">
      <t>リヨウ</t>
    </rPh>
    <rPh sb="11" eb="13">
      <t>キカン</t>
    </rPh>
    <rPh sb="17" eb="18">
      <t>ガツ</t>
    </rPh>
    <rPh sb="18" eb="19">
      <t>トウ</t>
    </rPh>
    <rPh sb="21" eb="23">
      <t>シヨウ</t>
    </rPh>
    <rPh sb="25" eb="27">
      <t>ケンサン</t>
    </rPh>
    <rPh sb="27" eb="30">
      <t>スイサンブツ</t>
    </rPh>
    <rPh sb="31" eb="33">
      <t>メイショウ</t>
    </rPh>
    <rPh sb="34" eb="36">
      <t>リュウツウ</t>
    </rPh>
    <rPh sb="36" eb="37">
      <t>リョウ</t>
    </rPh>
    <rPh sb="45" eb="46">
      <t>オヨ</t>
    </rPh>
    <rPh sb="47" eb="49">
      <t>シヨウ</t>
    </rPh>
    <rPh sb="49" eb="51">
      <t>ヒンド</t>
    </rPh>
    <rPh sb="52" eb="55">
      <t>グタイテキ</t>
    </rPh>
    <rPh sb="56" eb="58">
      <t>キサイ</t>
    </rPh>
    <phoneticPr fontId="1"/>
  </si>
  <si>
    <t>福島県水産業復興加速化総合対策事業
（流通・加工業者の事業継続に必要な機器導入・更新の支援（内水面漁協等））実施計画書(記入例）</t>
    <rPh sb="46" eb="49">
      <t>ナイスイメン</t>
    </rPh>
    <rPh sb="49" eb="51">
      <t>ギョキョウ</t>
    </rPh>
    <rPh sb="51" eb="52">
      <t>ナド</t>
    </rPh>
    <rPh sb="54" eb="56">
      <t>ジッシ</t>
    </rPh>
    <rPh sb="56" eb="59">
      <t>ケイカクショ</t>
    </rPh>
    <rPh sb="60" eb="62">
      <t>キニュウ</t>
    </rPh>
    <rPh sb="62" eb="63">
      <t>レイ</t>
    </rPh>
    <phoneticPr fontId="1"/>
  </si>
  <si>
    <t>福島県水産業復興加速化総合対策事業
（流通・加工業者の事業継続に必要な機器導入・更新の支援（内水面漁協等））実施計画書（記入例）</t>
    <rPh sb="46" eb="49">
      <t>ナイスイメン</t>
    </rPh>
    <rPh sb="49" eb="51">
      <t>ギョキョウ</t>
    </rPh>
    <rPh sb="51" eb="52">
      <t>ナド</t>
    </rPh>
    <rPh sb="60" eb="62">
      <t>キニュウ</t>
    </rPh>
    <rPh sb="62" eb="63">
      <t>レイ</t>
    </rPh>
    <phoneticPr fontId="1"/>
  </si>
  <si>
    <t>令和７年１０月中旬</t>
    <rPh sb="0" eb="2">
      <t>レイワ</t>
    </rPh>
    <rPh sb="3" eb="4">
      <t>ネン</t>
    </rPh>
    <rPh sb="6" eb="7">
      <t>ガツ</t>
    </rPh>
    <rPh sb="7" eb="9">
      <t>チュウジュン</t>
    </rPh>
    <phoneticPr fontId="1"/>
  </si>
  <si>
    <t>令和８年１月下旬</t>
    <rPh sb="0" eb="2">
      <t>レイワ</t>
    </rPh>
    <rPh sb="3" eb="4">
      <t>ネン</t>
    </rPh>
    <rPh sb="5" eb="6">
      <t>ガツ</t>
    </rPh>
    <rPh sb="6" eb="8">
      <t>ゲジュン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</si>
</sst>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
  </numFmts>
  <fonts count="2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u/>
      <sz val="14"/>
      <color rgb="FF000000"/>
      <name val="ＭＳ Ｐゴシック"/>
      <family val="3"/>
      <charset val="128"/>
      <scheme val="minor"/>
    </font>
    <font>
      <u/>
      <sz val="11"/>
      <color theme="1"/>
      <name val="ＭＳ Ｐゴシック"/>
      <family val="3"/>
      <charset val="128"/>
      <scheme val="minor"/>
    </font>
    <font>
      <sz val="12"/>
      <name val="ＭＳ Ｐゴシック"/>
      <family val="3"/>
      <charset val="128"/>
    </font>
    <font>
      <sz val="12"/>
      <name val="ＭＳ Ｐ明朝"/>
      <family val="1"/>
      <charset val="128"/>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0"/>
      <name val="ＭＳ Ｐゴシック"/>
      <family val="3"/>
      <charset val="128"/>
      <scheme val="minor"/>
    </font>
    <font>
      <sz val="12"/>
      <name val="ＭＳ Ｐゴシック"/>
      <family val="3"/>
      <charset val="128"/>
      <scheme val="minor"/>
    </font>
    <font>
      <sz val="12"/>
      <name val="ＭＳ Ｐゴシック"/>
      <family val="2"/>
      <charset val="128"/>
      <scheme val="minor"/>
    </font>
    <font>
      <sz val="14"/>
      <name val="ＭＳ Ｐゴシック"/>
      <family val="3"/>
      <charset val="128"/>
      <scheme val="minor"/>
    </font>
    <font>
      <sz val="14"/>
      <name val="ＭＳ Ｐゴシック"/>
      <family val="2"/>
      <charset val="128"/>
      <scheme val="minor"/>
    </font>
    <font>
      <b/>
      <sz val="14"/>
      <name val="ＭＳ Ｐゴシック"/>
      <family val="3"/>
      <charset val="128"/>
      <scheme val="minor"/>
    </font>
    <font>
      <sz val="12"/>
      <name val="ＭＳ 明朝"/>
      <family val="1"/>
      <charset val="128"/>
    </font>
    <font>
      <b/>
      <u/>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6"/>
      <name val="ＭＳ Ｐゴシック"/>
      <family val="3"/>
      <charset val="128"/>
      <scheme val="minor"/>
    </font>
    <font>
      <b/>
      <sz val="12"/>
      <name val="ＭＳ Ｐゴシック"/>
      <family val="3"/>
      <charset val="128"/>
    </font>
    <font>
      <sz val="11"/>
      <name val="ＭＳ Ｐゴシック"/>
      <family val="3"/>
      <charset val="128"/>
    </font>
    <font>
      <sz val="10.5"/>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4" fillId="0" borderId="0" xfId="0" applyFont="1" applyAlignment="1">
      <alignment horizontal="left" vertical="center" readingOrder="1"/>
    </xf>
    <xf numFmtId="0" fontId="5" fillId="0" borderId="0" xfId="0" applyFont="1" applyAlignment="1">
      <alignment vertical="center" wrapText="1"/>
    </xf>
    <xf numFmtId="0" fontId="7" fillId="0" borderId="0" xfId="0" applyFont="1" applyAlignment="1">
      <alignment horizontal="justify" vertical="top"/>
    </xf>
    <xf numFmtId="0" fontId="7" fillId="0" borderId="0" xfId="0" applyFont="1" applyAlignment="1">
      <alignment horizontal="justify"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center" vertical="center" wrapText="1"/>
    </xf>
    <xf numFmtId="176" fontId="12" fillId="0" borderId="2" xfId="0" applyNumberFormat="1" applyFont="1" applyBorder="1" applyAlignment="1">
      <alignment horizontal="right" vertical="center"/>
    </xf>
    <xf numFmtId="176" fontId="12" fillId="0" borderId="3" xfId="0" applyNumberFormat="1" applyFont="1" applyBorder="1" applyAlignment="1">
      <alignment horizontal="right" vertical="center"/>
    </xf>
    <xf numFmtId="0" fontId="10" fillId="0" borderId="0" xfId="0" applyFont="1">
      <alignment vertical="center"/>
    </xf>
    <xf numFmtId="0" fontId="15" fillId="0" borderId="8" xfId="0" applyFont="1" applyBorder="1">
      <alignment vertical="center"/>
    </xf>
    <xf numFmtId="0" fontId="14" fillId="0" borderId="8" xfId="0" applyFont="1" applyBorder="1">
      <alignment vertical="center"/>
    </xf>
    <xf numFmtId="0" fontId="10" fillId="0" borderId="8" xfId="0" applyFont="1" applyBorder="1">
      <alignment vertical="center"/>
    </xf>
    <xf numFmtId="0" fontId="13" fillId="0" borderId="0" xfId="0" applyFont="1" applyAlignment="1">
      <alignment horizontal="left" vertical="center"/>
    </xf>
    <xf numFmtId="0" fontId="15" fillId="0" borderId="0" xfId="0" applyFont="1" applyBorder="1">
      <alignment vertical="center"/>
    </xf>
    <xf numFmtId="0" fontId="14" fillId="0" borderId="0" xfId="0" applyFont="1" applyBorder="1">
      <alignment vertical="center"/>
    </xf>
    <xf numFmtId="0" fontId="10" fillId="0" borderId="0" xfId="0" applyFont="1" applyBorder="1">
      <alignment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0" fillId="0" borderId="8" xfId="0" applyFont="1" applyBorder="1" applyAlignment="1">
      <alignment horizontal="left" vertical="center"/>
    </xf>
    <xf numFmtId="0" fontId="8" fillId="0" borderId="8" xfId="0" applyFont="1" applyBorder="1" applyAlignment="1">
      <alignmen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8" fillId="0" borderId="9" xfId="0" applyFont="1" applyBorder="1" applyAlignment="1">
      <alignment vertical="center"/>
    </xf>
    <xf numFmtId="0" fontId="10" fillId="0" borderId="10" xfId="0" applyFont="1" applyBorder="1">
      <alignment vertical="center"/>
    </xf>
    <xf numFmtId="0" fontId="11" fillId="0" borderId="4" xfId="0" applyFont="1" applyBorder="1" applyAlignment="1">
      <alignment horizontal="center" vertical="center" shrinkToFit="1"/>
    </xf>
    <xf numFmtId="0" fontId="11" fillId="0" borderId="4" xfId="0" applyFont="1" applyBorder="1" applyAlignment="1">
      <alignment horizontal="center" vertical="center" wrapText="1"/>
    </xf>
    <xf numFmtId="0" fontId="21" fillId="0" borderId="3" xfId="0" applyFont="1" applyBorder="1" applyAlignment="1">
      <alignment horizontal="center" vertical="center" wrapText="1"/>
    </xf>
    <xf numFmtId="177" fontId="13" fillId="0" borderId="2" xfId="0" applyNumberFormat="1" applyFont="1" applyBorder="1" applyAlignment="1">
      <alignment horizontal="right" vertical="center"/>
    </xf>
    <xf numFmtId="177" fontId="13" fillId="0" borderId="3" xfId="0" applyNumberFormat="1" applyFont="1" applyBorder="1" applyAlignment="1">
      <alignment horizontal="right" vertical="center"/>
    </xf>
    <xf numFmtId="0" fontId="10" fillId="0" borderId="2" xfId="0" applyFont="1" applyBorder="1" applyAlignment="1">
      <alignment vertical="center"/>
    </xf>
    <xf numFmtId="0" fontId="10" fillId="0" borderId="2" xfId="0" applyFont="1" applyBorder="1" applyAlignment="1">
      <alignment vertical="center" wrapText="1"/>
    </xf>
    <xf numFmtId="0" fontId="8" fillId="0" borderId="3" xfId="0" applyFont="1" applyBorder="1" applyAlignment="1">
      <alignment vertical="center"/>
    </xf>
    <xf numFmtId="0" fontId="8" fillId="0" borderId="3" xfId="0" applyFont="1" applyBorder="1" applyAlignment="1">
      <alignment vertical="center" wrapText="1"/>
    </xf>
    <xf numFmtId="0" fontId="11" fillId="0" borderId="0" xfId="0" applyFont="1">
      <alignment vertical="center"/>
    </xf>
    <xf numFmtId="0" fontId="11" fillId="0" borderId="0" xfId="0" applyFont="1" applyBorder="1">
      <alignment vertical="center"/>
    </xf>
    <xf numFmtId="0" fontId="12"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wrapText="1"/>
    </xf>
    <xf numFmtId="0" fontId="11" fillId="0" borderId="1" xfId="0" applyFont="1" applyBorder="1">
      <alignment vertical="center"/>
    </xf>
    <xf numFmtId="178" fontId="20" fillId="0" borderId="1" xfId="0" applyNumberFormat="1" applyFont="1" applyBorder="1" applyAlignment="1">
      <alignment horizontal="center" vertical="center" wrapText="1"/>
    </xf>
    <xf numFmtId="178" fontId="20" fillId="0" borderId="1" xfId="0" applyNumberFormat="1" applyFont="1" applyBorder="1" applyAlignment="1">
      <alignment horizontal="center" vertical="center"/>
    </xf>
    <xf numFmtId="0" fontId="22" fillId="0" borderId="0" xfId="0" applyFont="1">
      <alignment vertical="center"/>
    </xf>
    <xf numFmtId="0" fontId="11" fillId="0" borderId="8" xfId="0" applyFont="1" applyBorder="1">
      <alignment vertical="center"/>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20" fillId="0" borderId="1" xfId="0" applyFont="1" applyBorder="1">
      <alignment vertical="center"/>
    </xf>
    <xf numFmtId="0" fontId="24" fillId="0" borderId="0" xfId="0" applyFont="1" applyAlignment="1">
      <alignment horizontal="justify" vertical="top"/>
    </xf>
    <xf numFmtId="0" fontId="12" fillId="0" borderId="0" xfId="0" applyFont="1" applyAlignment="1">
      <alignment vertical="top"/>
    </xf>
    <xf numFmtId="0" fontId="6" fillId="0" borderId="0" xfId="0" applyFont="1" applyAlignment="1">
      <alignment horizontal="justify" vertical="top"/>
    </xf>
    <xf numFmtId="0" fontId="25" fillId="0" borderId="0" xfId="0" applyFont="1" applyAlignment="1">
      <alignment horizontal="justify" vertical="top"/>
    </xf>
    <xf numFmtId="0" fontId="8" fillId="0" borderId="0" xfId="0" applyFont="1" applyAlignment="1">
      <alignment vertical="top"/>
    </xf>
    <xf numFmtId="0" fontId="26" fillId="0" borderId="0" xfId="0" applyFont="1" applyAlignment="1">
      <alignment horizontal="justify" vertical="top"/>
    </xf>
    <xf numFmtId="0" fontId="25" fillId="0" borderId="0" xfId="0" applyFont="1" applyAlignment="1">
      <alignment vertical="top"/>
    </xf>
    <xf numFmtId="0" fontId="25" fillId="0" borderId="0" xfId="0" applyFont="1">
      <alignment vertical="center"/>
    </xf>
    <xf numFmtId="0" fontId="8"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top"/>
    </xf>
    <xf numFmtId="0" fontId="8" fillId="0" borderId="0" xfId="0" applyFont="1" applyAlignment="1">
      <alignment horizontal="left" vertical="center"/>
    </xf>
    <xf numFmtId="177" fontId="13" fillId="0" borderId="2" xfId="0" applyNumberFormat="1" applyFont="1" applyBorder="1" applyAlignment="1">
      <alignment horizontal="right" vertical="center"/>
    </xf>
    <xf numFmtId="177" fontId="13" fillId="0" borderId="3" xfId="0" applyNumberFormat="1" applyFont="1" applyBorder="1" applyAlignment="1">
      <alignment horizontal="right" vertical="center"/>
    </xf>
    <xf numFmtId="0" fontId="10" fillId="0" borderId="2" xfId="0" applyFont="1" applyBorder="1" applyAlignment="1">
      <alignment horizontal="center" vertical="center"/>
    </xf>
    <xf numFmtId="0" fontId="8" fillId="0" borderId="3" xfId="0" applyFont="1" applyBorder="1" applyAlignment="1">
      <alignment horizontal="center" vertical="center"/>
    </xf>
    <xf numFmtId="0" fontId="10" fillId="0" borderId="2" xfId="0" applyFont="1" applyBorder="1" applyAlignment="1">
      <alignment horizontal="left" vertical="center" wrapText="1"/>
    </xf>
    <xf numFmtId="0" fontId="8" fillId="0" borderId="3" xfId="0" applyFont="1" applyBorder="1" applyAlignment="1">
      <alignment horizontal="left" vertical="center" wrapText="1"/>
    </xf>
    <xf numFmtId="0" fontId="15" fillId="0" borderId="0" xfId="0" applyFont="1" applyAlignment="1">
      <alignment horizontal="center" vertical="center"/>
    </xf>
    <xf numFmtId="0" fontId="8" fillId="0" borderId="0" xfId="0" applyFont="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20" fillId="0" borderId="2" xfId="0" applyFont="1" applyBorder="1" applyAlignment="1">
      <alignment horizontal="center" vertical="center" wrapText="1" shrinkToFi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10" fillId="0" borderId="9" xfId="0" applyFont="1" applyBorder="1" applyAlignment="1">
      <alignment horizontal="left" vertical="center"/>
    </xf>
    <xf numFmtId="0" fontId="8" fillId="0" borderId="9" xfId="0" applyFont="1" applyBorder="1" applyAlignment="1">
      <alignment vertical="center"/>
    </xf>
    <xf numFmtId="0" fontId="18" fillId="0" borderId="0" xfId="0" applyFont="1" applyAlignment="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0" fillId="0" borderId="0" xfId="0" applyAlignment="1">
      <alignment horizontal="left" vertical="center"/>
    </xf>
    <xf numFmtId="0" fontId="8" fillId="0" borderId="0" xfId="0" applyFont="1" applyAlignment="1">
      <alignment vertical="center"/>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2" fillId="0" borderId="2" xfId="0" applyNumberFormat="1" applyFont="1" applyBorder="1" applyAlignment="1">
      <alignment horizontal="right" vertical="center"/>
    </xf>
    <xf numFmtId="176" fontId="12" fillId="0" borderId="3" xfId="0" applyNumberFormat="1" applyFont="1" applyBorder="1" applyAlignment="1">
      <alignment horizontal="right" vertical="center"/>
    </xf>
    <xf numFmtId="0" fontId="11" fillId="0" borderId="2" xfId="0" applyFont="1" applyBorder="1" applyAlignment="1">
      <alignment horizontal="left" vertical="center" wrapText="1"/>
    </xf>
    <xf numFmtId="0" fontId="9" fillId="0" borderId="3" xfId="0" applyFont="1" applyBorder="1" applyAlignment="1">
      <alignment horizontal="left" vertical="center" wrapText="1"/>
    </xf>
    <xf numFmtId="0" fontId="11"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1" fillId="0" borderId="5" xfId="0" applyFont="1" applyBorder="1" applyAlignment="1">
      <alignment horizontal="center" vertical="center" shrinkToFit="1"/>
    </xf>
    <xf numFmtId="0" fontId="11" fillId="0" borderId="12" xfId="0" applyFont="1" applyBorder="1" applyAlignment="1">
      <alignment horizontal="center" vertical="center" shrinkToFit="1"/>
    </xf>
    <xf numFmtId="0" fontId="23" fillId="0" borderId="0" xfId="0" applyFont="1" applyAlignment="1">
      <alignment horizontal="center" vertical="center" wrapText="1"/>
    </xf>
    <xf numFmtId="0" fontId="23" fillId="0" borderId="0" xfId="0" applyFont="1" applyAlignment="1">
      <alignment horizontal="center" vertical="center"/>
    </xf>
    <xf numFmtId="0" fontId="12" fillId="0" borderId="0" xfId="0" applyFont="1" applyAlignment="1">
      <alignment horizontal="left" vertical="top"/>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127"/>
  <sheetViews>
    <sheetView topLeftCell="B1" workbookViewId="0">
      <selection activeCell="C5" sqref="C5"/>
    </sheetView>
  </sheetViews>
  <sheetFormatPr defaultRowHeight="13.2" x14ac:dyDescent="0.2"/>
  <cols>
    <col min="1" max="1" width="4.33203125" style="69" customWidth="1"/>
    <col min="2" max="2" width="90.77734375" style="69" customWidth="1"/>
    <col min="3" max="3" width="111.6640625" style="69" customWidth="1"/>
    <col min="4" max="16384" width="8.88671875" style="69"/>
  </cols>
  <sheetData>
    <row r="1" spans="2:2" s="62" customFormat="1" ht="23.25" customHeight="1" x14ac:dyDescent="0.2">
      <c r="B1" s="61" t="s">
        <v>22</v>
      </c>
    </row>
    <row r="2" spans="2:2" s="62" customFormat="1" ht="23.25" customHeight="1" x14ac:dyDescent="0.2">
      <c r="B2" s="63" t="s">
        <v>13</v>
      </c>
    </row>
    <row r="3" spans="2:2" s="62" customFormat="1" ht="20.25" customHeight="1" x14ac:dyDescent="0.2">
      <c r="B3" s="6" t="s">
        <v>41</v>
      </c>
    </row>
    <row r="4" spans="2:2" s="62" customFormat="1" ht="42.6" customHeight="1" x14ac:dyDescent="0.2">
      <c r="B4" s="7" t="s">
        <v>42</v>
      </c>
    </row>
    <row r="5" spans="2:2" s="62" customFormat="1" ht="33" customHeight="1" x14ac:dyDescent="0.2">
      <c r="B5" s="6" t="s">
        <v>77</v>
      </c>
    </row>
    <row r="6" spans="2:2" s="62" customFormat="1" ht="19.5" customHeight="1" x14ac:dyDescent="0.2">
      <c r="B6" s="6" t="s">
        <v>78</v>
      </c>
    </row>
    <row r="7" spans="2:2" s="62" customFormat="1" ht="33.6" customHeight="1" x14ac:dyDescent="0.2">
      <c r="B7" s="6" t="s">
        <v>79</v>
      </c>
    </row>
    <row r="8" spans="2:2" s="62" customFormat="1" ht="46.5" customHeight="1" x14ac:dyDescent="0.2">
      <c r="B8" s="6" t="s">
        <v>80</v>
      </c>
    </row>
    <row r="9" spans="2:2" s="62" customFormat="1" ht="33" customHeight="1" x14ac:dyDescent="0.2">
      <c r="B9" s="6" t="s">
        <v>81</v>
      </c>
    </row>
    <row r="10" spans="2:2" s="62" customFormat="1" ht="33" customHeight="1" x14ac:dyDescent="0.2">
      <c r="B10" s="6" t="s">
        <v>82</v>
      </c>
    </row>
    <row r="11" spans="2:2" s="62" customFormat="1" ht="33" customHeight="1" x14ac:dyDescent="0.2">
      <c r="B11" s="6" t="s">
        <v>83</v>
      </c>
    </row>
    <row r="12" spans="2:2" s="62" customFormat="1" ht="21" customHeight="1" x14ac:dyDescent="0.2">
      <c r="B12" s="6" t="s">
        <v>37</v>
      </c>
    </row>
    <row r="13" spans="2:2" s="62" customFormat="1" ht="13.5" customHeight="1" x14ac:dyDescent="0.2">
      <c r="B13" s="6"/>
    </row>
    <row r="14" spans="2:2" s="62" customFormat="1" ht="23.25" customHeight="1" x14ac:dyDescent="0.2">
      <c r="B14" s="63" t="s">
        <v>14</v>
      </c>
    </row>
    <row r="15" spans="2:2" s="62" customFormat="1" ht="20.25" customHeight="1" x14ac:dyDescent="0.2">
      <c r="B15" s="6" t="s">
        <v>84</v>
      </c>
    </row>
    <row r="16" spans="2:2" s="62" customFormat="1" ht="33" customHeight="1" x14ac:dyDescent="0.2">
      <c r="B16" s="6" t="s">
        <v>85</v>
      </c>
    </row>
    <row r="17" spans="2:2" s="62" customFormat="1" ht="33" customHeight="1" x14ac:dyDescent="0.2">
      <c r="B17" s="6" t="s">
        <v>86</v>
      </c>
    </row>
    <row r="18" spans="2:2" s="62" customFormat="1" ht="31.2" customHeight="1" x14ac:dyDescent="0.2">
      <c r="B18" s="7" t="s">
        <v>38</v>
      </c>
    </row>
    <row r="19" spans="2:2" s="62" customFormat="1" ht="31.2" customHeight="1" x14ac:dyDescent="0.2">
      <c r="B19" s="6" t="s">
        <v>39</v>
      </c>
    </row>
    <row r="20" spans="2:2" s="62" customFormat="1" ht="31.2" customHeight="1" x14ac:dyDescent="0.2">
      <c r="B20" s="6"/>
    </row>
    <row r="21" spans="2:2" s="62" customFormat="1" ht="31.2" customHeight="1" x14ac:dyDescent="0.2">
      <c r="B21" s="63" t="s">
        <v>57</v>
      </c>
    </row>
    <row r="22" spans="2:2" s="65" customFormat="1" ht="23.25" customHeight="1" x14ac:dyDescent="0.2">
      <c r="B22" s="64"/>
    </row>
    <row r="23" spans="2:2" s="65" customFormat="1" ht="23.25" customHeight="1" x14ac:dyDescent="0.2">
      <c r="B23" s="64"/>
    </row>
    <row r="24" spans="2:2" s="65" customFormat="1" ht="23.25" customHeight="1" x14ac:dyDescent="0.2">
      <c r="B24" s="64"/>
    </row>
    <row r="25" spans="2:2" s="65" customFormat="1" ht="23.25" customHeight="1" x14ac:dyDescent="0.2">
      <c r="B25" s="64"/>
    </row>
    <row r="26" spans="2:2" s="65" customFormat="1" ht="23.25" customHeight="1" x14ac:dyDescent="0.2">
      <c r="B26" s="64"/>
    </row>
    <row r="27" spans="2:2" s="65" customFormat="1" x14ac:dyDescent="0.2">
      <c r="B27" s="66"/>
    </row>
    <row r="28" spans="2:2" s="65" customFormat="1" x14ac:dyDescent="0.2">
      <c r="B28" s="67"/>
    </row>
    <row r="29" spans="2:2" s="65" customFormat="1" x14ac:dyDescent="0.2">
      <c r="B29" s="67"/>
    </row>
    <row r="30" spans="2:2" s="65" customFormat="1" x14ac:dyDescent="0.2">
      <c r="B30" s="67"/>
    </row>
    <row r="31" spans="2:2" s="65" customFormat="1" x14ac:dyDescent="0.2">
      <c r="B31" s="67"/>
    </row>
    <row r="32" spans="2:2" s="65" customFormat="1" x14ac:dyDescent="0.2">
      <c r="B32" s="67"/>
    </row>
    <row r="33" spans="2:2" s="65" customFormat="1" x14ac:dyDescent="0.2">
      <c r="B33" s="67"/>
    </row>
    <row r="34" spans="2:2" s="65" customFormat="1" x14ac:dyDescent="0.2">
      <c r="B34" s="67"/>
    </row>
    <row r="35" spans="2:2" s="65" customFormat="1" x14ac:dyDescent="0.2">
      <c r="B35" s="67"/>
    </row>
    <row r="36" spans="2:2" s="65" customFormat="1" x14ac:dyDescent="0.2">
      <c r="B36" s="67"/>
    </row>
    <row r="37" spans="2:2" s="65" customFormat="1" x14ac:dyDescent="0.2">
      <c r="B37" s="67"/>
    </row>
    <row r="38" spans="2:2" s="65" customFormat="1" x14ac:dyDescent="0.2">
      <c r="B38" s="67"/>
    </row>
    <row r="39" spans="2:2" s="65" customFormat="1" x14ac:dyDescent="0.2">
      <c r="B39" s="67"/>
    </row>
    <row r="40" spans="2:2" s="65" customFormat="1" x14ac:dyDescent="0.2">
      <c r="B40" s="67"/>
    </row>
    <row r="41" spans="2:2" s="65" customFormat="1" x14ac:dyDescent="0.2">
      <c r="B41" s="67"/>
    </row>
    <row r="42" spans="2:2" s="65" customFormat="1" x14ac:dyDescent="0.2">
      <c r="B42" s="67"/>
    </row>
    <row r="43" spans="2:2" s="65" customFormat="1" x14ac:dyDescent="0.2">
      <c r="B43" s="67"/>
    </row>
    <row r="44" spans="2:2" s="65" customFormat="1" x14ac:dyDescent="0.2">
      <c r="B44" s="67"/>
    </row>
    <row r="45" spans="2:2" s="65" customFormat="1" x14ac:dyDescent="0.2">
      <c r="B45" s="67"/>
    </row>
    <row r="46" spans="2:2" s="65" customFormat="1" x14ac:dyDescent="0.2">
      <c r="B46" s="67"/>
    </row>
    <row r="47" spans="2:2" s="65" customFormat="1" x14ac:dyDescent="0.2">
      <c r="B47" s="67"/>
    </row>
    <row r="48" spans="2:2" s="65" customFormat="1" x14ac:dyDescent="0.2">
      <c r="B48" s="67"/>
    </row>
    <row r="49" spans="2:2" s="65" customFormat="1" x14ac:dyDescent="0.2">
      <c r="B49" s="67"/>
    </row>
    <row r="50" spans="2:2" s="65" customFormat="1" x14ac:dyDescent="0.2">
      <c r="B50" s="67"/>
    </row>
    <row r="51" spans="2:2" s="65" customFormat="1" x14ac:dyDescent="0.2">
      <c r="B51" s="67"/>
    </row>
    <row r="52" spans="2:2" s="65" customFormat="1" x14ac:dyDescent="0.2">
      <c r="B52" s="67"/>
    </row>
    <row r="53" spans="2:2" s="65" customFormat="1" x14ac:dyDescent="0.2">
      <c r="B53" s="67"/>
    </row>
    <row r="54" spans="2:2" s="65" customFormat="1" x14ac:dyDescent="0.2">
      <c r="B54" s="67"/>
    </row>
    <row r="55" spans="2:2" s="65" customFormat="1" x14ac:dyDescent="0.2">
      <c r="B55" s="67"/>
    </row>
    <row r="56" spans="2:2" s="65" customFormat="1" x14ac:dyDescent="0.2">
      <c r="B56" s="67"/>
    </row>
    <row r="57" spans="2:2" s="65" customFormat="1" x14ac:dyDescent="0.2">
      <c r="B57" s="67"/>
    </row>
    <row r="58" spans="2:2" s="65" customFormat="1" x14ac:dyDescent="0.2">
      <c r="B58" s="67"/>
    </row>
    <row r="59" spans="2:2" s="65" customFormat="1" x14ac:dyDescent="0.2">
      <c r="B59" s="67"/>
    </row>
    <row r="60" spans="2:2" s="65" customFormat="1" x14ac:dyDescent="0.2">
      <c r="B60" s="67"/>
    </row>
    <row r="61" spans="2:2" s="65" customFormat="1" x14ac:dyDescent="0.2">
      <c r="B61" s="67"/>
    </row>
    <row r="62" spans="2:2" s="65" customFormat="1" x14ac:dyDescent="0.2">
      <c r="B62" s="67"/>
    </row>
    <row r="63" spans="2:2" s="65" customFormat="1" x14ac:dyDescent="0.2">
      <c r="B63" s="67"/>
    </row>
    <row r="64" spans="2:2" s="65" customFormat="1" x14ac:dyDescent="0.2">
      <c r="B64" s="67"/>
    </row>
    <row r="65" spans="2:2" s="65" customFormat="1" x14ac:dyDescent="0.2">
      <c r="B65" s="67"/>
    </row>
    <row r="66" spans="2:2" s="65" customFormat="1" x14ac:dyDescent="0.2">
      <c r="B66" s="67"/>
    </row>
    <row r="67" spans="2:2" s="65" customFormat="1" x14ac:dyDescent="0.2">
      <c r="B67" s="67"/>
    </row>
    <row r="68" spans="2:2" s="65" customFormat="1" x14ac:dyDescent="0.2">
      <c r="B68" s="67"/>
    </row>
    <row r="69" spans="2:2" s="65" customFormat="1" x14ac:dyDescent="0.2">
      <c r="B69" s="67"/>
    </row>
    <row r="70" spans="2:2" s="65" customFormat="1" x14ac:dyDescent="0.2">
      <c r="B70" s="67"/>
    </row>
    <row r="71" spans="2:2" s="65" customFormat="1" x14ac:dyDescent="0.2">
      <c r="B71" s="67"/>
    </row>
    <row r="72" spans="2:2" s="65" customFormat="1" x14ac:dyDescent="0.2">
      <c r="B72" s="67"/>
    </row>
    <row r="73" spans="2:2" x14ac:dyDescent="0.2">
      <c r="B73" s="68"/>
    </row>
    <row r="74" spans="2:2" x14ac:dyDescent="0.2">
      <c r="B74" s="68"/>
    </row>
    <row r="75" spans="2:2" x14ac:dyDescent="0.2">
      <c r="B75" s="68"/>
    </row>
    <row r="76" spans="2:2" x14ac:dyDescent="0.2">
      <c r="B76" s="68"/>
    </row>
    <row r="77" spans="2:2" x14ac:dyDescent="0.2">
      <c r="B77" s="68"/>
    </row>
    <row r="78" spans="2:2" x14ac:dyDescent="0.2">
      <c r="B78" s="68"/>
    </row>
    <row r="79" spans="2:2" x14ac:dyDescent="0.2">
      <c r="B79" s="68"/>
    </row>
    <row r="80" spans="2:2" x14ac:dyDescent="0.2">
      <c r="B80" s="68"/>
    </row>
    <row r="81" spans="2:2" x14ac:dyDescent="0.2">
      <c r="B81" s="68"/>
    </row>
    <row r="82" spans="2:2" x14ac:dyDescent="0.2">
      <c r="B82" s="68"/>
    </row>
    <row r="83" spans="2:2" x14ac:dyDescent="0.2">
      <c r="B83" s="68"/>
    </row>
    <row r="84" spans="2:2" x14ac:dyDescent="0.2">
      <c r="B84" s="68"/>
    </row>
    <row r="85" spans="2:2" x14ac:dyDescent="0.2">
      <c r="B85" s="68"/>
    </row>
    <row r="86" spans="2:2" x14ac:dyDescent="0.2">
      <c r="B86" s="68"/>
    </row>
    <row r="87" spans="2:2" x14ac:dyDescent="0.2">
      <c r="B87" s="68"/>
    </row>
    <row r="88" spans="2:2" x14ac:dyDescent="0.2">
      <c r="B88" s="68"/>
    </row>
    <row r="89" spans="2:2" x14ac:dyDescent="0.2">
      <c r="B89" s="68"/>
    </row>
    <row r="90" spans="2:2" x14ac:dyDescent="0.2">
      <c r="B90" s="68"/>
    </row>
    <row r="91" spans="2:2" x14ac:dyDescent="0.2">
      <c r="B91" s="68"/>
    </row>
    <row r="92" spans="2:2" x14ac:dyDescent="0.2">
      <c r="B92" s="68"/>
    </row>
    <row r="93" spans="2:2" x14ac:dyDescent="0.2">
      <c r="B93" s="68"/>
    </row>
    <row r="94" spans="2:2" x14ac:dyDescent="0.2">
      <c r="B94" s="68"/>
    </row>
    <row r="95" spans="2:2" x14ac:dyDescent="0.2">
      <c r="B95" s="68"/>
    </row>
    <row r="96" spans="2:2" x14ac:dyDescent="0.2">
      <c r="B96" s="68"/>
    </row>
    <row r="97" spans="2:2" x14ac:dyDescent="0.2">
      <c r="B97" s="68"/>
    </row>
    <row r="98" spans="2:2" x14ac:dyDescent="0.2">
      <c r="B98" s="68"/>
    </row>
    <row r="99" spans="2:2" x14ac:dyDescent="0.2">
      <c r="B99" s="68"/>
    </row>
    <row r="100" spans="2:2" x14ac:dyDescent="0.2">
      <c r="B100" s="68"/>
    </row>
    <row r="101" spans="2:2" x14ac:dyDescent="0.2">
      <c r="B101" s="68"/>
    </row>
    <row r="102" spans="2:2" x14ac:dyDescent="0.2">
      <c r="B102" s="68"/>
    </row>
    <row r="103" spans="2:2" x14ac:dyDescent="0.2">
      <c r="B103" s="68"/>
    </row>
    <row r="104" spans="2:2" x14ac:dyDescent="0.2">
      <c r="B104" s="68"/>
    </row>
    <row r="105" spans="2:2" x14ac:dyDescent="0.2">
      <c r="B105" s="68"/>
    </row>
    <row r="106" spans="2:2" x14ac:dyDescent="0.2">
      <c r="B106" s="68"/>
    </row>
    <row r="107" spans="2:2" x14ac:dyDescent="0.2">
      <c r="B107" s="68"/>
    </row>
    <row r="108" spans="2:2" x14ac:dyDescent="0.2">
      <c r="B108" s="68"/>
    </row>
    <row r="109" spans="2:2" x14ac:dyDescent="0.2">
      <c r="B109" s="68"/>
    </row>
    <row r="110" spans="2:2" x14ac:dyDescent="0.2">
      <c r="B110" s="68"/>
    </row>
    <row r="111" spans="2:2" x14ac:dyDescent="0.2">
      <c r="B111" s="68"/>
    </row>
    <row r="112" spans="2:2" x14ac:dyDescent="0.2">
      <c r="B112" s="68"/>
    </row>
    <row r="113" spans="2:2" x14ac:dyDescent="0.2">
      <c r="B113" s="68"/>
    </row>
    <row r="114" spans="2:2" x14ac:dyDescent="0.2">
      <c r="B114" s="68"/>
    </row>
    <row r="115" spans="2:2" x14ac:dyDescent="0.2">
      <c r="B115" s="68"/>
    </row>
    <row r="116" spans="2:2" x14ac:dyDescent="0.2">
      <c r="B116" s="68"/>
    </row>
    <row r="117" spans="2:2" x14ac:dyDescent="0.2">
      <c r="B117" s="68"/>
    </row>
    <row r="118" spans="2:2" x14ac:dyDescent="0.2">
      <c r="B118" s="68"/>
    </row>
    <row r="119" spans="2:2" x14ac:dyDescent="0.2">
      <c r="B119" s="68"/>
    </row>
    <row r="120" spans="2:2" x14ac:dyDescent="0.2">
      <c r="B120" s="68"/>
    </row>
    <row r="121" spans="2:2" x14ac:dyDescent="0.2">
      <c r="B121" s="68"/>
    </row>
    <row r="122" spans="2:2" x14ac:dyDescent="0.2">
      <c r="B122" s="68"/>
    </row>
    <row r="123" spans="2:2" x14ac:dyDescent="0.2">
      <c r="B123" s="68"/>
    </row>
    <row r="124" spans="2:2" x14ac:dyDescent="0.2">
      <c r="B124" s="68"/>
    </row>
    <row r="125" spans="2:2" x14ac:dyDescent="0.2">
      <c r="B125" s="68"/>
    </row>
    <row r="126" spans="2:2" x14ac:dyDescent="0.2">
      <c r="B126" s="68"/>
    </row>
    <row r="127" spans="2:2" x14ac:dyDescent="0.2">
      <c r="B127" s="68"/>
    </row>
  </sheetData>
  <phoneticPr fontId="1"/>
  <pageMargins left="0.51181102362204722" right="0.31496062992125984" top="0.74803149606299213"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N32"/>
  <sheetViews>
    <sheetView zoomScale="90" zoomScaleNormal="90" workbookViewId="0">
      <selection activeCell="L6" sqref="L6"/>
    </sheetView>
  </sheetViews>
  <sheetFormatPr defaultColWidth="9" defaultRowHeight="12" x14ac:dyDescent="0.2"/>
  <cols>
    <col min="1" max="1" width="5.44140625" style="19" customWidth="1"/>
    <col min="2" max="2" width="4.109375" style="19" customWidth="1"/>
    <col min="3" max="3" width="5" style="19" bestFit="1" customWidth="1"/>
    <col min="4" max="4" width="17.88671875" style="19" customWidth="1"/>
    <col min="5" max="5" width="22.6640625" style="19" customWidth="1"/>
    <col min="6" max="6" width="5.21875" style="19" customWidth="1"/>
    <col min="7" max="8" width="14.21875" style="19" customWidth="1"/>
    <col min="9" max="9" width="21.44140625" style="19" customWidth="1"/>
    <col min="10" max="11" width="16.88671875" style="19" customWidth="1"/>
    <col min="12" max="12" width="15.21875" style="19" customWidth="1"/>
    <col min="13" max="13" width="19.6640625" style="19" customWidth="1"/>
    <col min="14" max="14" width="18.109375" style="19" customWidth="1"/>
    <col min="15" max="16384" width="9" style="19"/>
  </cols>
  <sheetData>
    <row r="1" spans="2:14" ht="16.2" x14ac:dyDescent="0.2">
      <c r="B1" s="72" t="s">
        <v>62</v>
      </c>
      <c r="C1" s="73"/>
      <c r="D1" s="73"/>
      <c r="E1" s="73"/>
      <c r="I1" s="20" t="s">
        <v>6</v>
      </c>
      <c r="J1" s="21"/>
      <c r="K1" s="21"/>
      <c r="L1" s="22"/>
    </row>
    <row r="2" spans="2:14" ht="11.25" customHeight="1" x14ac:dyDescent="0.2">
      <c r="B2" s="23"/>
      <c r="I2" s="24"/>
      <c r="J2" s="25"/>
      <c r="K2" s="25"/>
      <c r="L2" s="26"/>
    </row>
    <row r="3" spans="2:14" ht="43.2" customHeight="1" x14ac:dyDescent="0.2">
      <c r="B3" s="70" t="s">
        <v>63</v>
      </c>
      <c r="C3" s="71"/>
      <c r="D3" s="71"/>
      <c r="E3" s="71"/>
      <c r="F3" s="71"/>
      <c r="G3" s="71"/>
      <c r="H3" s="71"/>
      <c r="I3" s="71"/>
      <c r="J3" s="71"/>
      <c r="K3" s="71"/>
      <c r="L3" s="71"/>
      <c r="N3" s="27"/>
    </row>
    <row r="4" spans="2:14" ht="9" customHeight="1" x14ac:dyDescent="0.2">
      <c r="B4" s="28"/>
      <c r="C4" s="29"/>
      <c r="D4" s="29"/>
      <c r="E4" s="29"/>
      <c r="F4" s="29"/>
      <c r="G4" s="29"/>
      <c r="H4" s="29"/>
      <c r="I4" s="29"/>
      <c r="J4" s="29"/>
      <c r="K4" s="29"/>
      <c r="L4" s="29"/>
      <c r="N4" s="30"/>
    </row>
    <row r="5" spans="2:14" s="33" customFormat="1" ht="14.25" customHeight="1" x14ac:dyDescent="0.2">
      <c r="B5" s="80" t="s">
        <v>11</v>
      </c>
      <c r="C5" s="81"/>
      <c r="D5" s="81"/>
      <c r="E5" s="81"/>
      <c r="F5" s="81"/>
      <c r="G5" s="81"/>
      <c r="H5" s="81"/>
      <c r="I5" s="31" t="s">
        <v>2</v>
      </c>
      <c r="J5" s="32"/>
      <c r="K5" s="32"/>
      <c r="L5" s="32"/>
    </row>
    <row r="6" spans="2:14" ht="18.75" customHeight="1" x14ac:dyDescent="0.2">
      <c r="I6" s="34" t="s">
        <v>4</v>
      </c>
      <c r="J6" s="34"/>
      <c r="K6" s="35"/>
      <c r="L6" s="35"/>
    </row>
    <row r="7" spans="2:14" ht="18.75" customHeight="1" x14ac:dyDescent="0.2">
      <c r="B7" s="94" t="s">
        <v>10</v>
      </c>
      <c r="C7" s="94"/>
      <c r="D7" s="94"/>
      <c r="E7" s="94"/>
      <c r="I7" s="34" t="s">
        <v>5</v>
      </c>
      <c r="J7" s="34"/>
      <c r="K7" s="35"/>
      <c r="L7" s="35"/>
    </row>
    <row r="8" spans="2:14" ht="22.2" customHeight="1" x14ac:dyDescent="0.2">
      <c r="B8" s="94"/>
      <c r="C8" s="94"/>
      <c r="D8" s="94"/>
      <c r="E8" s="94"/>
      <c r="I8" s="92" t="s">
        <v>3</v>
      </c>
      <c r="J8" s="92"/>
      <c r="K8" s="93"/>
      <c r="L8" s="93"/>
    </row>
    <row r="9" spans="2:14" x14ac:dyDescent="0.2">
      <c r="I9" s="36"/>
      <c r="J9" s="36"/>
      <c r="K9" s="36"/>
      <c r="L9" s="36"/>
    </row>
    <row r="10" spans="2:14" ht="18.75" customHeight="1" x14ac:dyDescent="0.2">
      <c r="B10" s="85" t="s">
        <v>0</v>
      </c>
      <c r="C10" s="82" t="s">
        <v>48</v>
      </c>
      <c r="D10" s="86" t="s">
        <v>49</v>
      </c>
      <c r="E10" s="86" t="s">
        <v>50</v>
      </c>
      <c r="F10" s="82" t="s">
        <v>51</v>
      </c>
      <c r="G10" s="86" t="s">
        <v>52</v>
      </c>
      <c r="H10" s="82" t="s">
        <v>53</v>
      </c>
      <c r="I10" s="85" t="s">
        <v>64</v>
      </c>
      <c r="J10" s="85"/>
      <c r="K10" s="85"/>
      <c r="L10" s="82" t="s">
        <v>54</v>
      </c>
    </row>
    <row r="11" spans="2:14" ht="18.75" customHeight="1" x14ac:dyDescent="0.2">
      <c r="B11" s="85"/>
      <c r="C11" s="83"/>
      <c r="D11" s="85"/>
      <c r="E11" s="85"/>
      <c r="F11" s="83"/>
      <c r="G11" s="85"/>
      <c r="H11" s="87"/>
      <c r="I11" s="89" t="s">
        <v>65</v>
      </c>
      <c r="J11" s="95" t="s">
        <v>47</v>
      </c>
      <c r="K11" s="96"/>
      <c r="L11" s="83"/>
    </row>
    <row r="12" spans="2:14" ht="18.75" customHeight="1" x14ac:dyDescent="0.2">
      <c r="B12" s="85"/>
      <c r="C12" s="83"/>
      <c r="D12" s="85"/>
      <c r="E12" s="85"/>
      <c r="F12" s="83"/>
      <c r="G12" s="85"/>
      <c r="H12" s="87"/>
      <c r="I12" s="90"/>
      <c r="J12" s="37" t="s">
        <v>44</v>
      </c>
      <c r="K12" s="38" t="s">
        <v>46</v>
      </c>
      <c r="L12" s="83"/>
    </row>
    <row r="13" spans="2:14" ht="39.75" customHeight="1" x14ac:dyDescent="0.2">
      <c r="B13" s="85"/>
      <c r="C13" s="84"/>
      <c r="D13" s="85"/>
      <c r="E13" s="85"/>
      <c r="F13" s="84"/>
      <c r="G13" s="85"/>
      <c r="H13" s="88"/>
      <c r="I13" s="91"/>
      <c r="J13" s="16" t="s">
        <v>43</v>
      </c>
      <c r="K13" s="39" t="s">
        <v>45</v>
      </c>
      <c r="L13" s="84"/>
    </row>
    <row r="14" spans="2:14" ht="30" customHeight="1" x14ac:dyDescent="0.2">
      <c r="B14" s="76">
        <v>1</v>
      </c>
      <c r="C14" s="76"/>
      <c r="D14" s="78"/>
      <c r="E14" s="76"/>
      <c r="F14" s="76"/>
      <c r="G14" s="76"/>
      <c r="H14" s="76"/>
      <c r="I14" s="40"/>
      <c r="J14" s="74">
        <f>ROUNDDOWN(I15*2/3,-3)</f>
        <v>0</v>
      </c>
      <c r="K14" s="40">
        <f>I14-J14</f>
        <v>0</v>
      </c>
      <c r="L14" s="76"/>
    </row>
    <row r="15" spans="2:14" ht="30" customHeight="1" x14ac:dyDescent="0.2">
      <c r="B15" s="77"/>
      <c r="C15" s="77"/>
      <c r="D15" s="79"/>
      <c r="E15" s="77"/>
      <c r="F15" s="77"/>
      <c r="G15" s="77"/>
      <c r="H15" s="77"/>
      <c r="I15" s="41"/>
      <c r="J15" s="75"/>
      <c r="K15" s="41">
        <f>I15-J14</f>
        <v>0</v>
      </c>
      <c r="L15" s="77"/>
    </row>
    <row r="16" spans="2:14" ht="30" customHeight="1" x14ac:dyDescent="0.2">
      <c r="B16" s="76">
        <v>2</v>
      </c>
      <c r="C16" s="76"/>
      <c r="D16" s="78"/>
      <c r="E16" s="76"/>
      <c r="F16" s="76"/>
      <c r="G16" s="76"/>
      <c r="H16" s="76"/>
      <c r="I16" s="40"/>
      <c r="J16" s="74">
        <f t="shared" ref="J16" si="0">ROUNDDOWN(I17*2/3,-3)</f>
        <v>0</v>
      </c>
      <c r="K16" s="40">
        <f>I16-J16</f>
        <v>0</v>
      </c>
      <c r="L16" s="76"/>
    </row>
    <row r="17" spans="2:12" ht="30" customHeight="1" x14ac:dyDescent="0.2">
      <c r="B17" s="77"/>
      <c r="C17" s="77"/>
      <c r="D17" s="79"/>
      <c r="E17" s="77"/>
      <c r="F17" s="77"/>
      <c r="G17" s="77"/>
      <c r="H17" s="77"/>
      <c r="I17" s="41"/>
      <c r="J17" s="75"/>
      <c r="K17" s="41">
        <f>I17-J16</f>
        <v>0</v>
      </c>
      <c r="L17" s="77"/>
    </row>
    <row r="18" spans="2:12" ht="30" customHeight="1" x14ac:dyDescent="0.2">
      <c r="B18" s="76">
        <v>3</v>
      </c>
      <c r="C18" s="76"/>
      <c r="D18" s="78"/>
      <c r="E18" s="76"/>
      <c r="F18" s="76"/>
      <c r="G18" s="76"/>
      <c r="H18" s="76"/>
      <c r="I18" s="40"/>
      <c r="J18" s="74">
        <f t="shared" ref="J18" si="1">ROUNDDOWN(I19*2/3,-3)</f>
        <v>0</v>
      </c>
      <c r="K18" s="40">
        <f>I18-J18</f>
        <v>0</v>
      </c>
      <c r="L18" s="76"/>
    </row>
    <row r="19" spans="2:12" ht="30" customHeight="1" x14ac:dyDescent="0.2">
      <c r="B19" s="77"/>
      <c r="C19" s="77"/>
      <c r="D19" s="79"/>
      <c r="E19" s="77"/>
      <c r="F19" s="77"/>
      <c r="G19" s="77"/>
      <c r="H19" s="77"/>
      <c r="I19" s="41"/>
      <c r="J19" s="75"/>
      <c r="K19" s="41">
        <f>I19-J18</f>
        <v>0</v>
      </c>
      <c r="L19" s="77"/>
    </row>
    <row r="20" spans="2:12" ht="30" customHeight="1" x14ac:dyDescent="0.2">
      <c r="B20" s="76">
        <v>4</v>
      </c>
      <c r="C20" s="76"/>
      <c r="D20" s="78"/>
      <c r="E20" s="76"/>
      <c r="F20" s="76"/>
      <c r="G20" s="76"/>
      <c r="H20" s="76"/>
      <c r="I20" s="40"/>
      <c r="J20" s="74">
        <f t="shared" ref="J20" si="2">ROUNDDOWN(I21*2/3,-3)</f>
        <v>0</v>
      </c>
      <c r="K20" s="40">
        <f>I20-J20</f>
        <v>0</v>
      </c>
      <c r="L20" s="76"/>
    </row>
    <row r="21" spans="2:12" ht="30" customHeight="1" x14ac:dyDescent="0.2">
      <c r="B21" s="77"/>
      <c r="C21" s="77"/>
      <c r="D21" s="79"/>
      <c r="E21" s="77"/>
      <c r="F21" s="77"/>
      <c r="G21" s="77"/>
      <c r="H21" s="77"/>
      <c r="I21" s="41"/>
      <c r="J21" s="75"/>
      <c r="K21" s="41">
        <f>I21-J20</f>
        <v>0</v>
      </c>
      <c r="L21" s="77"/>
    </row>
    <row r="22" spans="2:12" ht="30" customHeight="1" x14ac:dyDescent="0.2">
      <c r="B22" s="76">
        <v>5</v>
      </c>
      <c r="C22" s="76"/>
      <c r="D22" s="78"/>
      <c r="E22" s="76"/>
      <c r="F22" s="76"/>
      <c r="G22" s="76"/>
      <c r="H22" s="76"/>
      <c r="I22" s="40"/>
      <c r="J22" s="74">
        <f t="shared" ref="J22" si="3">ROUNDDOWN(I23*2/3,-3)</f>
        <v>0</v>
      </c>
      <c r="K22" s="40">
        <f>I22-J22</f>
        <v>0</v>
      </c>
      <c r="L22" s="76"/>
    </row>
    <row r="23" spans="2:12" ht="30" customHeight="1" x14ac:dyDescent="0.2">
      <c r="B23" s="77"/>
      <c r="C23" s="77"/>
      <c r="D23" s="79"/>
      <c r="E23" s="77"/>
      <c r="F23" s="77"/>
      <c r="G23" s="77"/>
      <c r="H23" s="77"/>
      <c r="I23" s="41"/>
      <c r="J23" s="75"/>
      <c r="K23" s="41">
        <f>I23-J22</f>
        <v>0</v>
      </c>
      <c r="L23" s="77"/>
    </row>
    <row r="24" spans="2:12" ht="30" customHeight="1" x14ac:dyDescent="0.2">
      <c r="B24" s="76" t="s">
        <v>7</v>
      </c>
      <c r="C24" s="42"/>
      <c r="D24" s="43"/>
      <c r="E24" s="42"/>
      <c r="F24" s="42"/>
      <c r="G24" s="42"/>
      <c r="H24" s="42"/>
      <c r="I24" s="40">
        <f>I14+I16+I18+I20+I22</f>
        <v>0</v>
      </c>
      <c r="J24" s="74">
        <f>SUM(J14:J23)</f>
        <v>0</v>
      </c>
      <c r="K24" s="40">
        <f>K14+K16+K18+K20+K22</f>
        <v>0</v>
      </c>
      <c r="L24" s="76"/>
    </row>
    <row r="25" spans="2:12" ht="30" customHeight="1" x14ac:dyDescent="0.2">
      <c r="B25" s="77"/>
      <c r="C25" s="44"/>
      <c r="D25" s="45"/>
      <c r="E25" s="44"/>
      <c r="F25" s="44"/>
      <c r="G25" s="44"/>
      <c r="H25" s="44"/>
      <c r="I25" s="41">
        <f>I15+I17+I19+I21+I23</f>
        <v>0</v>
      </c>
      <c r="J25" s="75"/>
      <c r="K25" s="41">
        <f>K15+K17+K19+K21+K23</f>
        <v>0</v>
      </c>
      <c r="L25" s="77"/>
    </row>
    <row r="26" spans="2:12" ht="5.25" customHeight="1" x14ac:dyDescent="0.2"/>
    <row r="27" spans="2:12" ht="20.25" customHeight="1" x14ac:dyDescent="0.2"/>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64">
    <mergeCell ref="B5:H5"/>
    <mergeCell ref="F10:F13"/>
    <mergeCell ref="I10:K10"/>
    <mergeCell ref="G10:G13"/>
    <mergeCell ref="E10:E13"/>
    <mergeCell ref="D10:D13"/>
    <mergeCell ref="B10:B13"/>
    <mergeCell ref="H10:H13"/>
    <mergeCell ref="C10:C13"/>
    <mergeCell ref="I11:I13"/>
    <mergeCell ref="I8:L8"/>
    <mergeCell ref="L10:L13"/>
    <mergeCell ref="B7:E8"/>
    <mergeCell ref="J11:K11"/>
    <mergeCell ref="B14:B15"/>
    <mergeCell ref="C14:C15"/>
    <mergeCell ref="D14:D15"/>
    <mergeCell ref="E14:E15"/>
    <mergeCell ref="F14:F15"/>
    <mergeCell ref="G14:G15"/>
    <mergeCell ref="H14:H15"/>
    <mergeCell ref="J14:J15"/>
    <mergeCell ref="L14:L15"/>
    <mergeCell ref="L16:L17"/>
    <mergeCell ref="G16:G17"/>
    <mergeCell ref="H16:H17"/>
    <mergeCell ref="J16:J17"/>
    <mergeCell ref="L18:L19"/>
    <mergeCell ref="F18:F19"/>
    <mergeCell ref="C16:C17"/>
    <mergeCell ref="D16:D17"/>
    <mergeCell ref="E16:E17"/>
    <mergeCell ref="F16:F17"/>
    <mergeCell ref="G20:G21"/>
    <mergeCell ref="H20:H21"/>
    <mergeCell ref="J20:J21"/>
    <mergeCell ref="B16:B17"/>
    <mergeCell ref="B20:B21"/>
    <mergeCell ref="C20:C21"/>
    <mergeCell ref="D20:D21"/>
    <mergeCell ref="E20:E21"/>
    <mergeCell ref="B18:B19"/>
    <mergeCell ref="C18:C19"/>
    <mergeCell ref="D18:D19"/>
    <mergeCell ref="E18:E19"/>
    <mergeCell ref="G18:G19"/>
    <mergeCell ref="H18:H19"/>
    <mergeCell ref="J18:J19"/>
    <mergeCell ref="B3:L3"/>
    <mergeCell ref="B1:E1"/>
    <mergeCell ref="J24:J25"/>
    <mergeCell ref="L24:L25"/>
    <mergeCell ref="B24:B25"/>
    <mergeCell ref="L20:L21"/>
    <mergeCell ref="B22:B23"/>
    <mergeCell ref="C22:C23"/>
    <mergeCell ref="D22:D23"/>
    <mergeCell ref="E22:E23"/>
    <mergeCell ref="F22:F23"/>
    <mergeCell ref="G22:G23"/>
    <mergeCell ref="H22:H23"/>
    <mergeCell ref="J22:J23"/>
    <mergeCell ref="L22:L23"/>
    <mergeCell ref="F20:F21"/>
  </mergeCells>
  <phoneticPr fontId="1"/>
  <printOptions horizontalCentered="1" verticalCentered="1"/>
  <pageMargins left="0.51181102362204722" right="0.51181102362204722" top="0.74803149606299213" bottom="0.74803149606299213" header="0.31496062992125984" footer="0.31496062992125984"/>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Ⅲメニューリスト!$B$4:$B$9</xm:f>
          </x14:formula1>
          <xm:sqref>C14:C23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21"/>
  <sheetViews>
    <sheetView zoomScale="90" zoomScaleNormal="90" workbookViewId="0">
      <selection activeCell="E11" sqref="E11"/>
    </sheetView>
  </sheetViews>
  <sheetFormatPr defaultColWidth="9" defaultRowHeight="12" x14ac:dyDescent="0.2"/>
  <cols>
    <col min="1" max="1" width="4.44140625" style="46" customWidth="1"/>
    <col min="2" max="2" width="4.109375" style="46" customWidth="1"/>
    <col min="3" max="3" width="15.6640625" style="46" customWidth="1"/>
    <col min="4" max="4" width="39.44140625" style="46" customWidth="1"/>
    <col min="5" max="5" width="45.33203125" style="46" customWidth="1"/>
    <col min="6" max="6" width="39.6640625" style="46" customWidth="1"/>
    <col min="7" max="7" width="14.77734375" style="46" customWidth="1"/>
    <col min="8" max="16384" width="9" style="46"/>
  </cols>
  <sheetData>
    <row r="1" spans="2:13" ht="16.2" x14ac:dyDescent="0.2">
      <c r="B1" s="72" t="s">
        <v>66</v>
      </c>
      <c r="C1" s="97"/>
      <c r="D1" s="97"/>
      <c r="F1" s="21" t="s">
        <v>6</v>
      </c>
      <c r="G1" s="21"/>
      <c r="H1" s="25"/>
      <c r="I1" s="47"/>
    </row>
    <row r="2" spans="2:13" ht="11.25" customHeight="1" x14ac:dyDescent="0.2">
      <c r="B2" s="48"/>
      <c r="J2" s="25"/>
      <c r="K2" s="25"/>
      <c r="L2" s="25"/>
      <c r="M2" s="47"/>
    </row>
    <row r="3" spans="2:13" ht="45" customHeight="1" x14ac:dyDescent="0.2">
      <c r="B3" s="70" t="s">
        <v>67</v>
      </c>
      <c r="C3" s="71"/>
      <c r="D3" s="71"/>
      <c r="E3" s="71"/>
      <c r="F3" s="71"/>
      <c r="G3" s="71"/>
      <c r="H3" s="49"/>
      <c r="I3" s="49"/>
      <c r="J3" s="49"/>
      <c r="K3" s="49"/>
      <c r="L3" s="49"/>
      <c r="M3" s="49"/>
    </row>
    <row r="4" spans="2:13" ht="9" customHeight="1" x14ac:dyDescent="0.2">
      <c r="B4" s="29"/>
      <c r="C4" s="29"/>
      <c r="D4" s="29"/>
      <c r="E4" s="29"/>
      <c r="F4" s="29"/>
      <c r="G4" s="29"/>
      <c r="H4" s="29"/>
      <c r="I4" s="29"/>
      <c r="J4" s="29"/>
      <c r="K4" s="29"/>
      <c r="L4" s="29"/>
      <c r="M4" s="29"/>
    </row>
    <row r="5" spans="2:13" s="50" customFormat="1" ht="14.25" customHeight="1" x14ac:dyDescent="0.2">
      <c r="B5" s="98" t="s">
        <v>12</v>
      </c>
      <c r="C5" s="97"/>
      <c r="D5" s="97"/>
      <c r="E5" s="97"/>
      <c r="F5" s="97"/>
      <c r="G5" s="97"/>
      <c r="H5" s="49"/>
      <c r="I5" s="49"/>
      <c r="J5" s="49"/>
      <c r="K5" s="49"/>
      <c r="L5" s="49"/>
      <c r="M5" s="49"/>
    </row>
    <row r="7" spans="2:13" ht="20.25" customHeight="1" x14ac:dyDescent="0.2">
      <c r="B7" s="85" t="s">
        <v>0</v>
      </c>
      <c r="C7" s="82" t="s">
        <v>68</v>
      </c>
      <c r="D7" s="86" t="s">
        <v>34</v>
      </c>
      <c r="E7" s="86" t="s">
        <v>61</v>
      </c>
      <c r="F7" s="101" t="s">
        <v>35</v>
      </c>
      <c r="G7" s="86" t="s">
        <v>36</v>
      </c>
    </row>
    <row r="8" spans="2:13" x14ac:dyDescent="0.2">
      <c r="B8" s="85"/>
      <c r="C8" s="99"/>
      <c r="D8" s="85"/>
      <c r="E8" s="85"/>
      <c r="F8" s="102"/>
      <c r="G8" s="85"/>
    </row>
    <row r="9" spans="2:13" ht="8.25" customHeight="1" x14ac:dyDescent="0.2">
      <c r="B9" s="85"/>
      <c r="C9" s="100"/>
      <c r="D9" s="85"/>
      <c r="E9" s="85"/>
      <c r="F9" s="103"/>
      <c r="G9" s="85"/>
    </row>
    <row r="10" spans="2:13" ht="81" customHeight="1" x14ac:dyDescent="0.2">
      <c r="B10" s="51">
        <v>1</v>
      </c>
      <c r="C10" s="52">
        <f>Ⅰ様式1!D14</f>
        <v>0</v>
      </c>
      <c r="D10" s="53"/>
      <c r="E10" s="53"/>
      <c r="F10" s="53"/>
      <c r="G10" s="53"/>
    </row>
    <row r="11" spans="2:13" ht="81" customHeight="1" x14ac:dyDescent="0.2">
      <c r="B11" s="51">
        <v>2</v>
      </c>
      <c r="C11" s="54">
        <f>Ⅰ様式1!D16</f>
        <v>0</v>
      </c>
      <c r="D11" s="53"/>
      <c r="E11" s="53"/>
      <c r="F11" s="53"/>
      <c r="G11" s="53"/>
    </row>
    <row r="12" spans="2:13" ht="81" customHeight="1" x14ac:dyDescent="0.2">
      <c r="B12" s="51">
        <v>3</v>
      </c>
      <c r="C12" s="55">
        <f>Ⅰ様式1!D18</f>
        <v>0</v>
      </c>
      <c r="D12" s="53"/>
      <c r="E12" s="53"/>
      <c r="F12" s="53"/>
      <c r="G12" s="53"/>
    </row>
    <row r="13" spans="2:13" ht="81" customHeight="1" x14ac:dyDescent="0.2">
      <c r="B13" s="51">
        <v>4</v>
      </c>
      <c r="C13" s="55">
        <f>Ⅰ様式1!D20</f>
        <v>0</v>
      </c>
      <c r="D13" s="53"/>
      <c r="E13" s="53"/>
      <c r="F13" s="53"/>
      <c r="G13" s="53"/>
    </row>
    <row r="14" spans="2:13" ht="81" customHeight="1" x14ac:dyDescent="0.2">
      <c r="B14" s="51">
        <v>5</v>
      </c>
      <c r="C14" s="55">
        <f>Ⅰ様式1!D22</f>
        <v>0</v>
      </c>
      <c r="D14" s="53"/>
      <c r="E14" s="53"/>
      <c r="F14" s="53"/>
      <c r="G14" s="53"/>
    </row>
    <row r="15" spans="2:13" ht="8.25" customHeight="1" x14ac:dyDescent="0.2"/>
    <row r="16" spans="2:13" ht="20.25" customHeight="1" x14ac:dyDescent="0.2">
      <c r="D16" s="56"/>
    </row>
    <row r="17" ht="30.75" customHeight="1" x14ac:dyDescent="0.2"/>
    <row r="18" ht="30.75" customHeight="1" x14ac:dyDescent="0.2"/>
    <row r="19" ht="30.75" customHeight="1" x14ac:dyDescent="0.2"/>
    <row r="20" ht="30.75" customHeight="1" x14ac:dyDescent="0.2"/>
    <row r="21" ht="30.75" customHeight="1" x14ac:dyDescent="0.2"/>
  </sheetData>
  <mergeCells count="9">
    <mergeCell ref="B3:G3"/>
    <mergeCell ref="B1:D1"/>
    <mergeCell ref="B5:G5"/>
    <mergeCell ref="G7:G9"/>
    <mergeCell ref="C7:C9"/>
    <mergeCell ref="D7:D9"/>
    <mergeCell ref="E7:E9"/>
    <mergeCell ref="B7:B9"/>
    <mergeCell ref="F7:F9"/>
  </mergeCells>
  <phoneticPr fontId="1"/>
  <printOptions horizontalCentered="1" verticalCentered="1"/>
  <pageMargins left="0.51181102362204722" right="0.5118110236220472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
  <sheetViews>
    <sheetView workbookViewId="0">
      <selection activeCell="I5" sqref="I5"/>
    </sheetView>
  </sheetViews>
  <sheetFormatPr defaultRowHeight="13.2" x14ac:dyDescent="0.2"/>
  <cols>
    <col min="1" max="1" width="10.77734375" customWidth="1"/>
    <col min="2" max="2" width="5.21875" customWidth="1"/>
    <col min="3" max="3" width="24.21875" customWidth="1"/>
    <col min="4" max="4" width="62.33203125" style="2" customWidth="1"/>
    <col min="5" max="5" width="4.77734375" customWidth="1"/>
  </cols>
  <sheetData>
    <row r="1" spans="2:4" ht="26.25" customHeight="1" x14ac:dyDescent="0.2">
      <c r="B1" s="104" t="s">
        <v>40</v>
      </c>
      <c r="C1" s="104"/>
      <c r="D1" s="104"/>
    </row>
    <row r="3" spans="2:4" ht="28.5" customHeight="1" x14ac:dyDescent="0.2">
      <c r="B3" s="1" t="s">
        <v>0</v>
      </c>
      <c r="C3" s="1" t="s">
        <v>8</v>
      </c>
      <c r="D3" s="3" t="s">
        <v>9</v>
      </c>
    </row>
    <row r="4" spans="2:4" ht="48.75" customHeight="1" x14ac:dyDescent="0.2">
      <c r="B4" s="1">
        <v>1</v>
      </c>
      <c r="C4" s="8" t="s">
        <v>55</v>
      </c>
      <c r="D4" s="9" t="s">
        <v>27</v>
      </c>
    </row>
    <row r="5" spans="2:4" ht="48.75" customHeight="1" x14ac:dyDescent="0.2">
      <c r="B5" s="1">
        <v>2</v>
      </c>
      <c r="C5" s="10" t="s">
        <v>15</v>
      </c>
      <c r="D5" s="9" t="s">
        <v>28</v>
      </c>
    </row>
    <row r="6" spans="2:4" ht="48.75" customHeight="1" x14ac:dyDescent="0.2">
      <c r="B6" s="1">
        <v>3</v>
      </c>
      <c r="C6" s="10" t="s">
        <v>16</v>
      </c>
      <c r="D6" s="9" t="s">
        <v>29</v>
      </c>
    </row>
    <row r="7" spans="2:4" ht="48.75" customHeight="1" x14ac:dyDescent="0.2">
      <c r="B7" s="1">
        <v>4</v>
      </c>
      <c r="C7" s="10" t="s">
        <v>17</v>
      </c>
      <c r="D7" s="9" t="s">
        <v>30</v>
      </c>
    </row>
    <row r="8" spans="2:4" ht="48.75" customHeight="1" x14ac:dyDescent="0.2">
      <c r="B8" s="1">
        <v>5</v>
      </c>
      <c r="C8" s="11" t="s">
        <v>18</v>
      </c>
      <c r="D8" s="9" t="s">
        <v>31</v>
      </c>
    </row>
    <row r="9" spans="2:4" ht="48.75" customHeight="1" x14ac:dyDescent="0.2">
      <c r="B9" s="1">
        <v>6</v>
      </c>
      <c r="C9" s="10" t="s">
        <v>19</v>
      </c>
      <c r="D9" s="9" t="s">
        <v>56</v>
      </c>
    </row>
    <row r="11" spans="2:4" ht="24" customHeight="1" x14ac:dyDescent="0.2">
      <c r="C11" s="4"/>
      <c r="D11" s="5"/>
    </row>
  </sheetData>
  <mergeCells count="1">
    <mergeCell ref="B1:D1"/>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2"/>
  <sheetViews>
    <sheetView tabSelected="1" zoomScale="90" zoomScaleNormal="90" workbookViewId="0">
      <selection activeCell="L16" sqref="L16:L17"/>
    </sheetView>
  </sheetViews>
  <sheetFormatPr defaultColWidth="9" defaultRowHeight="12" x14ac:dyDescent="0.2"/>
  <cols>
    <col min="1" max="1" width="3.88671875" style="19" customWidth="1"/>
    <col min="2" max="2" width="4.109375" style="19" customWidth="1"/>
    <col min="3" max="3" width="5" style="19" bestFit="1" customWidth="1"/>
    <col min="4" max="4" width="17.6640625" style="19" customWidth="1"/>
    <col min="5" max="5" width="22.6640625" style="19" customWidth="1"/>
    <col min="6" max="6" width="5.21875" style="19" customWidth="1"/>
    <col min="7" max="8" width="14.21875" style="19" customWidth="1"/>
    <col min="9" max="9" width="17.6640625" style="19" customWidth="1"/>
    <col min="10" max="10" width="13.5546875" style="19" bestFit="1" customWidth="1"/>
    <col min="11" max="11" width="16.5546875" style="19" customWidth="1"/>
    <col min="12" max="12" width="20.88671875" style="19" customWidth="1"/>
    <col min="13" max="13" width="19.6640625" style="19" customWidth="1"/>
    <col min="14" max="14" width="18.109375" style="19" customWidth="1"/>
    <col min="15" max="16384" width="9" style="19"/>
  </cols>
  <sheetData>
    <row r="1" spans="2:14" s="46" customFormat="1" ht="16.2" x14ac:dyDescent="0.2">
      <c r="B1" s="72" t="s">
        <v>69</v>
      </c>
      <c r="C1" s="73"/>
      <c r="D1" s="73"/>
      <c r="E1" s="73"/>
      <c r="F1" s="105"/>
      <c r="G1" s="105"/>
      <c r="I1" s="21" t="s">
        <v>6</v>
      </c>
      <c r="J1" s="21"/>
      <c r="K1" s="21"/>
      <c r="L1" s="57"/>
    </row>
    <row r="2" spans="2:14" ht="11.25" customHeight="1" x14ac:dyDescent="0.2">
      <c r="B2" s="23"/>
      <c r="I2" s="24"/>
      <c r="J2" s="25"/>
      <c r="K2" s="25"/>
      <c r="L2" s="26"/>
    </row>
    <row r="3" spans="2:14" ht="42.6" customHeight="1" x14ac:dyDescent="0.2">
      <c r="B3" s="70" t="s">
        <v>87</v>
      </c>
      <c r="C3" s="71"/>
      <c r="D3" s="71"/>
      <c r="E3" s="71"/>
      <c r="F3" s="71"/>
      <c r="G3" s="71"/>
      <c r="H3" s="71"/>
      <c r="I3" s="71"/>
      <c r="J3" s="71"/>
      <c r="K3" s="71"/>
      <c r="L3" s="71"/>
      <c r="N3" s="27"/>
    </row>
    <row r="4" spans="2:14" ht="9" customHeight="1" x14ac:dyDescent="0.2">
      <c r="B4" s="28"/>
      <c r="C4" s="29"/>
      <c r="D4" s="29"/>
      <c r="E4" s="29"/>
      <c r="F4" s="29"/>
      <c r="G4" s="29"/>
      <c r="H4" s="29"/>
      <c r="I4" s="29"/>
      <c r="J4" s="29"/>
      <c r="K4" s="29"/>
      <c r="L4" s="29"/>
    </row>
    <row r="5" spans="2:14" s="33" customFormat="1" ht="14.25" customHeight="1" x14ac:dyDescent="0.2">
      <c r="B5" s="80"/>
      <c r="C5" s="81"/>
      <c r="D5" s="81"/>
      <c r="E5" s="81"/>
      <c r="F5" s="81"/>
      <c r="G5" s="81"/>
      <c r="H5" s="81"/>
      <c r="I5" s="31" t="s">
        <v>2</v>
      </c>
      <c r="J5" s="31"/>
      <c r="K5" s="31"/>
      <c r="L5" s="31"/>
    </row>
    <row r="6" spans="2:14" ht="18.75" customHeight="1" x14ac:dyDescent="0.2">
      <c r="I6" s="34" t="s">
        <v>4</v>
      </c>
      <c r="J6" s="34"/>
      <c r="K6" s="34"/>
      <c r="L6" s="34"/>
    </row>
    <row r="7" spans="2:14" ht="18.75" customHeight="1" x14ac:dyDescent="0.2">
      <c r="B7" s="94" t="s">
        <v>10</v>
      </c>
      <c r="C7" s="94"/>
      <c r="D7" s="94"/>
      <c r="E7" s="94"/>
      <c r="I7" s="34" t="s">
        <v>5</v>
      </c>
      <c r="J7" s="34"/>
      <c r="K7" s="34"/>
      <c r="L7" s="34"/>
    </row>
    <row r="8" spans="2:14" ht="18.75" customHeight="1" x14ac:dyDescent="0.2">
      <c r="B8" s="94"/>
      <c r="C8" s="94"/>
      <c r="D8" s="94"/>
      <c r="E8" s="94"/>
      <c r="I8" s="92" t="s">
        <v>3</v>
      </c>
      <c r="J8" s="92"/>
      <c r="K8" s="93"/>
      <c r="L8" s="93"/>
    </row>
    <row r="9" spans="2:14" x14ac:dyDescent="0.2">
      <c r="I9" s="36"/>
      <c r="J9" s="36"/>
      <c r="K9" s="36"/>
      <c r="L9" s="36"/>
    </row>
    <row r="10" spans="2:14" ht="18.75" customHeight="1" x14ac:dyDescent="0.2">
      <c r="B10" s="85" t="s">
        <v>0</v>
      </c>
      <c r="C10" s="82" t="s">
        <v>48</v>
      </c>
      <c r="D10" s="86" t="s">
        <v>49</v>
      </c>
      <c r="E10" s="86" t="s">
        <v>50</v>
      </c>
      <c r="F10" s="82" t="s">
        <v>51</v>
      </c>
      <c r="G10" s="86" t="s">
        <v>52</v>
      </c>
      <c r="H10" s="82" t="s">
        <v>53</v>
      </c>
      <c r="I10" s="85" t="s">
        <v>64</v>
      </c>
      <c r="J10" s="85"/>
      <c r="K10" s="85"/>
      <c r="L10" s="82" t="s">
        <v>54</v>
      </c>
    </row>
    <row r="11" spans="2:14" ht="18.75" customHeight="1" x14ac:dyDescent="0.2">
      <c r="B11" s="85"/>
      <c r="C11" s="83"/>
      <c r="D11" s="85"/>
      <c r="E11" s="85"/>
      <c r="F11" s="83"/>
      <c r="G11" s="85"/>
      <c r="H11" s="87"/>
      <c r="I11" s="89" t="s">
        <v>65</v>
      </c>
      <c r="J11" s="116" t="s">
        <v>47</v>
      </c>
      <c r="K11" s="117"/>
      <c r="L11" s="83"/>
    </row>
    <row r="12" spans="2:14" ht="18.75" customHeight="1" x14ac:dyDescent="0.2">
      <c r="B12" s="85"/>
      <c r="C12" s="83"/>
      <c r="D12" s="85"/>
      <c r="E12" s="85"/>
      <c r="F12" s="83"/>
      <c r="G12" s="85"/>
      <c r="H12" s="87"/>
      <c r="I12" s="90"/>
      <c r="J12" s="37" t="s">
        <v>44</v>
      </c>
      <c r="K12" s="38" t="s">
        <v>46</v>
      </c>
      <c r="L12" s="83"/>
    </row>
    <row r="13" spans="2:14" ht="39.75" customHeight="1" x14ac:dyDescent="0.2">
      <c r="B13" s="85"/>
      <c r="C13" s="84"/>
      <c r="D13" s="85"/>
      <c r="E13" s="85"/>
      <c r="F13" s="84"/>
      <c r="G13" s="85"/>
      <c r="H13" s="88"/>
      <c r="I13" s="91"/>
      <c r="J13" s="16" t="s">
        <v>43</v>
      </c>
      <c r="K13" s="39" t="s">
        <v>45</v>
      </c>
      <c r="L13" s="84"/>
    </row>
    <row r="14" spans="2:14" ht="30" customHeight="1" x14ac:dyDescent="0.2">
      <c r="B14" s="76">
        <v>1</v>
      </c>
      <c r="C14" s="113">
        <v>1</v>
      </c>
      <c r="D14" s="113" t="s">
        <v>24</v>
      </c>
      <c r="E14" s="82" t="s">
        <v>25</v>
      </c>
      <c r="F14" s="112">
        <v>1</v>
      </c>
      <c r="G14" s="82" t="s">
        <v>58</v>
      </c>
      <c r="H14" s="113" t="s">
        <v>1</v>
      </c>
      <c r="I14" s="58">
        <v>13200000</v>
      </c>
      <c r="J14" s="106">
        <f>ROUNDDOWN(I15*2/3,-3)</f>
        <v>8000000</v>
      </c>
      <c r="K14" s="58">
        <f>I14-J14</f>
        <v>5200000</v>
      </c>
      <c r="L14" s="78" t="s">
        <v>89</v>
      </c>
    </row>
    <row r="15" spans="2:14" ht="30" customHeight="1" x14ac:dyDescent="0.2">
      <c r="B15" s="77"/>
      <c r="C15" s="115"/>
      <c r="D15" s="88"/>
      <c r="E15" s="84"/>
      <c r="F15" s="84"/>
      <c r="G15" s="88"/>
      <c r="H15" s="114"/>
      <c r="I15" s="59">
        <v>12000000</v>
      </c>
      <c r="J15" s="107"/>
      <c r="K15" s="59">
        <f>I15-J14</f>
        <v>4000000</v>
      </c>
      <c r="L15" s="79"/>
    </row>
    <row r="16" spans="2:14" ht="30" customHeight="1" x14ac:dyDescent="0.2">
      <c r="B16" s="76">
        <v>2</v>
      </c>
      <c r="C16" s="76">
        <v>6</v>
      </c>
      <c r="D16" s="110" t="s">
        <v>21</v>
      </c>
      <c r="E16" s="82" t="s">
        <v>20</v>
      </c>
      <c r="F16" s="112">
        <v>1</v>
      </c>
      <c r="G16" s="82" t="s">
        <v>59</v>
      </c>
      <c r="H16" s="82" t="s">
        <v>70</v>
      </c>
      <c r="I16" s="17">
        <f>1.1*I17</f>
        <v>3300000.0000000005</v>
      </c>
      <c r="J16" s="108">
        <f t="shared" ref="J16" si="0">ROUNDDOWN(I17*2/3,-3)</f>
        <v>2000000</v>
      </c>
      <c r="K16" s="17">
        <f>I16-J16</f>
        <v>1300000.0000000005</v>
      </c>
      <c r="L16" s="110" t="s">
        <v>90</v>
      </c>
    </row>
    <row r="17" spans="2:12" ht="30" customHeight="1" x14ac:dyDescent="0.2">
      <c r="B17" s="77"/>
      <c r="C17" s="77"/>
      <c r="D17" s="111"/>
      <c r="E17" s="100"/>
      <c r="F17" s="100"/>
      <c r="G17" s="88"/>
      <c r="H17" s="88"/>
      <c r="I17" s="18">
        <v>3000000</v>
      </c>
      <c r="J17" s="109"/>
      <c r="K17" s="18">
        <f>I17-J16</f>
        <v>1000000</v>
      </c>
      <c r="L17" s="111"/>
    </row>
    <row r="18" spans="2:12" ht="30" customHeight="1" x14ac:dyDescent="0.2">
      <c r="B18" s="76">
        <v>3</v>
      </c>
      <c r="C18" s="76"/>
      <c r="D18" s="112"/>
      <c r="E18" s="82"/>
      <c r="F18" s="112"/>
      <c r="G18" s="82"/>
      <c r="H18" s="82"/>
      <c r="I18" s="17">
        <f>1.1*I19</f>
        <v>0</v>
      </c>
      <c r="J18" s="108">
        <f t="shared" ref="J18" si="1">ROUNDDOWN(I19*2/3,-3)</f>
        <v>0</v>
      </c>
      <c r="K18" s="17">
        <f>I18-J18</f>
        <v>0</v>
      </c>
      <c r="L18" s="110"/>
    </row>
    <row r="19" spans="2:12" ht="30" customHeight="1" x14ac:dyDescent="0.2">
      <c r="B19" s="77"/>
      <c r="C19" s="77"/>
      <c r="D19" s="100"/>
      <c r="E19" s="100"/>
      <c r="F19" s="100"/>
      <c r="G19" s="88"/>
      <c r="H19" s="88"/>
      <c r="I19" s="18"/>
      <c r="J19" s="109"/>
      <c r="K19" s="18">
        <f>I19-J18</f>
        <v>0</v>
      </c>
      <c r="L19" s="111"/>
    </row>
    <row r="20" spans="2:12" ht="30" customHeight="1" x14ac:dyDescent="0.2">
      <c r="B20" s="76">
        <v>4</v>
      </c>
      <c r="C20" s="76"/>
      <c r="D20" s="76"/>
      <c r="E20" s="76"/>
      <c r="F20" s="76"/>
      <c r="G20" s="76"/>
      <c r="H20" s="76"/>
      <c r="I20" s="58"/>
      <c r="J20" s="106">
        <f t="shared" ref="J20" si="2">ROUNDDOWN(I21*2/3,-3)</f>
        <v>0</v>
      </c>
      <c r="K20" s="58">
        <f>I20-J20</f>
        <v>0</v>
      </c>
      <c r="L20" s="76"/>
    </row>
    <row r="21" spans="2:12" ht="30" customHeight="1" x14ac:dyDescent="0.2">
      <c r="B21" s="77"/>
      <c r="C21" s="77"/>
      <c r="D21" s="77"/>
      <c r="E21" s="77"/>
      <c r="F21" s="77"/>
      <c r="G21" s="77"/>
      <c r="H21" s="77"/>
      <c r="I21" s="59"/>
      <c r="J21" s="107"/>
      <c r="K21" s="59">
        <f>I21-J20</f>
        <v>0</v>
      </c>
      <c r="L21" s="77"/>
    </row>
    <row r="22" spans="2:12" ht="30" customHeight="1" x14ac:dyDescent="0.2">
      <c r="B22" s="76">
        <v>5</v>
      </c>
      <c r="C22" s="76"/>
      <c r="D22" s="76"/>
      <c r="E22" s="76"/>
      <c r="F22" s="76"/>
      <c r="G22" s="76"/>
      <c r="H22" s="76"/>
      <c r="I22" s="58"/>
      <c r="J22" s="106">
        <f t="shared" ref="J22" si="3">ROUNDDOWN(I23*2/3,-3)</f>
        <v>0</v>
      </c>
      <c r="K22" s="58">
        <f>I22-J22</f>
        <v>0</v>
      </c>
      <c r="L22" s="76"/>
    </row>
    <row r="23" spans="2:12" ht="30" customHeight="1" x14ac:dyDescent="0.2">
      <c r="B23" s="77"/>
      <c r="C23" s="77"/>
      <c r="D23" s="77"/>
      <c r="E23" s="77"/>
      <c r="F23" s="77"/>
      <c r="G23" s="77"/>
      <c r="H23" s="77"/>
      <c r="I23" s="59"/>
      <c r="J23" s="107"/>
      <c r="K23" s="59">
        <f>I23-J22</f>
        <v>0</v>
      </c>
      <c r="L23" s="77"/>
    </row>
    <row r="24" spans="2:12" ht="30" customHeight="1" x14ac:dyDescent="0.2">
      <c r="B24" s="76" t="s">
        <v>7</v>
      </c>
      <c r="C24" s="76"/>
      <c r="D24" s="76"/>
      <c r="E24" s="76"/>
      <c r="F24" s="76"/>
      <c r="G24" s="76"/>
      <c r="H24" s="76"/>
      <c r="I24" s="58">
        <f>I14+I16+I18+I20+I22</f>
        <v>16500000</v>
      </c>
      <c r="J24" s="106">
        <f>SUM(J14:J23)</f>
        <v>10000000</v>
      </c>
      <c r="K24" s="58">
        <f>K14+K16+K18+K20+K22</f>
        <v>6500000</v>
      </c>
      <c r="L24" s="76"/>
    </row>
    <row r="25" spans="2:12" ht="30" customHeight="1" x14ac:dyDescent="0.2">
      <c r="B25" s="77"/>
      <c r="C25" s="77"/>
      <c r="D25" s="77"/>
      <c r="E25" s="77"/>
      <c r="F25" s="77"/>
      <c r="G25" s="77"/>
      <c r="H25" s="77"/>
      <c r="I25" s="59">
        <f>I15+I17+I19+I21+I23</f>
        <v>15000000</v>
      </c>
      <c r="J25" s="107"/>
      <c r="K25" s="59">
        <f>K15+K17+K19+K21+K23</f>
        <v>5000000</v>
      </c>
      <c r="L25" s="77"/>
    </row>
    <row r="26" spans="2:12" ht="7.5" customHeight="1" x14ac:dyDescent="0.2"/>
    <row r="27" spans="2:12" ht="20.25" customHeight="1" x14ac:dyDescent="0.2">
      <c r="D27" s="56"/>
    </row>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70">
    <mergeCell ref="G10:G13"/>
    <mergeCell ref="I8:L8"/>
    <mergeCell ref="B5:H5"/>
    <mergeCell ref="B10:B13"/>
    <mergeCell ref="C10:C13"/>
    <mergeCell ref="D10:D13"/>
    <mergeCell ref="E10:E13"/>
    <mergeCell ref="F10:F13"/>
    <mergeCell ref="H10:H13"/>
    <mergeCell ref="I10:K10"/>
    <mergeCell ref="L10:L13"/>
    <mergeCell ref="I11:I13"/>
    <mergeCell ref="B7:E8"/>
    <mergeCell ref="J11:K11"/>
    <mergeCell ref="H14:H15"/>
    <mergeCell ref="J14:J15"/>
    <mergeCell ref="L14:L15"/>
    <mergeCell ref="B16:B17"/>
    <mergeCell ref="C16:C17"/>
    <mergeCell ref="D16:D17"/>
    <mergeCell ref="E16:E17"/>
    <mergeCell ref="F16:F17"/>
    <mergeCell ref="G16:G17"/>
    <mergeCell ref="B14:B15"/>
    <mergeCell ref="C14:C15"/>
    <mergeCell ref="D14:D15"/>
    <mergeCell ref="E14:E15"/>
    <mergeCell ref="F14:F15"/>
    <mergeCell ref="G14:G15"/>
    <mergeCell ref="H16:H17"/>
    <mergeCell ref="J16:J17"/>
    <mergeCell ref="L16:L17"/>
    <mergeCell ref="B18:B19"/>
    <mergeCell ref="C18:C19"/>
    <mergeCell ref="D18:D19"/>
    <mergeCell ref="E18:E19"/>
    <mergeCell ref="F18:F19"/>
    <mergeCell ref="G18:G19"/>
    <mergeCell ref="H18:H19"/>
    <mergeCell ref="J18:J19"/>
    <mergeCell ref="L18:L19"/>
    <mergeCell ref="J22:J23"/>
    <mergeCell ref="L22:L23"/>
    <mergeCell ref="G20:G21"/>
    <mergeCell ref="B22:B23"/>
    <mergeCell ref="C22:C23"/>
    <mergeCell ref="D22:D23"/>
    <mergeCell ref="E22:E23"/>
    <mergeCell ref="F22:F23"/>
    <mergeCell ref="B20:B21"/>
    <mergeCell ref="C20:C21"/>
    <mergeCell ref="D20:D21"/>
    <mergeCell ref="E20:E21"/>
    <mergeCell ref="F20:F21"/>
    <mergeCell ref="B3:L3"/>
    <mergeCell ref="B1:G1"/>
    <mergeCell ref="B24:B25"/>
    <mergeCell ref="C24:C25"/>
    <mergeCell ref="D24:D25"/>
    <mergeCell ref="E24:E25"/>
    <mergeCell ref="F24:F25"/>
    <mergeCell ref="G24:G25"/>
    <mergeCell ref="H20:H21"/>
    <mergeCell ref="J20:J21"/>
    <mergeCell ref="L20:L21"/>
    <mergeCell ref="G22:G23"/>
    <mergeCell ref="H24:H25"/>
    <mergeCell ref="J24:J25"/>
    <mergeCell ref="L24:L25"/>
    <mergeCell ref="H22:H23"/>
  </mergeCells>
  <phoneticPr fontId="1"/>
  <printOptions horizontalCentered="1" verticalCentered="1"/>
  <pageMargins left="0.51181102362204722" right="0.5118110236220472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1"/>
  <sheetViews>
    <sheetView zoomScale="90" zoomScaleNormal="90" workbookViewId="0">
      <selection activeCell="J10" sqref="J10"/>
    </sheetView>
  </sheetViews>
  <sheetFormatPr defaultColWidth="9" defaultRowHeight="12" x14ac:dyDescent="0.2"/>
  <cols>
    <col min="1" max="1" width="5" style="46" customWidth="1"/>
    <col min="2" max="2" width="4.109375" style="46" customWidth="1"/>
    <col min="3" max="3" width="15.6640625" style="46" customWidth="1"/>
    <col min="4" max="4" width="38.44140625" style="46" customWidth="1"/>
    <col min="5" max="5" width="37" style="46" customWidth="1"/>
    <col min="6" max="6" width="40.88671875" style="46" customWidth="1"/>
    <col min="7" max="7" width="16.5546875" style="46" customWidth="1"/>
    <col min="8" max="16384" width="9" style="46"/>
  </cols>
  <sheetData>
    <row r="1" spans="2:13" ht="16.2" x14ac:dyDescent="0.2">
      <c r="B1" s="120" t="s">
        <v>71</v>
      </c>
      <c r="C1" s="97"/>
      <c r="D1" s="97"/>
      <c r="E1" s="121"/>
      <c r="F1" s="21" t="s">
        <v>6</v>
      </c>
      <c r="G1" s="21"/>
      <c r="H1" s="25"/>
      <c r="I1" s="47"/>
    </row>
    <row r="2" spans="2:13" ht="11.25" customHeight="1" x14ac:dyDescent="0.2">
      <c r="B2" s="48"/>
      <c r="J2" s="25"/>
      <c r="K2" s="25"/>
      <c r="L2" s="25"/>
      <c r="M2" s="47"/>
    </row>
    <row r="3" spans="2:13" ht="44.4" customHeight="1" x14ac:dyDescent="0.2">
      <c r="B3" s="70" t="s">
        <v>88</v>
      </c>
      <c r="C3" s="71"/>
      <c r="D3" s="71"/>
      <c r="E3" s="71"/>
      <c r="F3" s="71"/>
      <c r="G3" s="71"/>
      <c r="H3" s="118"/>
      <c r="I3" s="119"/>
      <c r="J3" s="119"/>
      <c r="K3" s="119"/>
      <c r="L3" s="119"/>
      <c r="M3" s="119"/>
    </row>
    <row r="4" spans="2:13" ht="9" customHeight="1" x14ac:dyDescent="0.2">
      <c r="B4" s="29"/>
      <c r="C4" s="29"/>
      <c r="D4" s="29"/>
      <c r="E4" s="29"/>
      <c r="F4" s="29"/>
      <c r="G4" s="29"/>
      <c r="H4" s="29"/>
      <c r="I4" s="29"/>
      <c r="J4" s="29"/>
      <c r="K4" s="29"/>
      <c r="L4" s="29"/>
      <c r="M4" s="29"/>
    </row>
    <row r="5" spans="2:13" ht="9" customHeight="1" x14ac:dyDescent="0.2">
      <c r="B5" s="29"/>
      <c r="C5" s="29"/>
      <c r="D5" s="29"/>
      <c r="E5" s="29"/>
      <c r="F5" s="29"/>
      <c r="G5" s="29"/>
      <c r="H5" s="29"/>
      <c r="I5" s="29"/>
      <c r="J5" s="29"/>
      <c r="K5" s="29"/>
      <c r="L5" s="29"/>
      <c r="M5" s="29"/>
    </row>
    <row r="7" spans="2:13" ht="20.25" customHeight="1" x14ac:dyDescent="0.2">
      <c r="B7" s="85" t="s">
        <v>0</v>
      </c>
      <c r="C7" s="82" t="s">
        <v>68</v>
      </c>
      <c r="D7" s="86" t="s">
        <v>72</v>
      </c>
      <c r="E7" s="86" t="s">
        <v>73</v>
      </c>
      <c r="F7" s="101" t="s">
        <v>74</v>
      </c>
      <c r="G7" s="82" t="s">
        <v>75</v>
      </c>
    </row>
    <row r="8" spans="2:13" x14ac:dyDescent="0.2">
      <c r="B8" s="85"/>
      <c r="C8" s="99"/>
      <c r="D8" s="85"/>
      <c r="E8" s="85"/>
      <c r="F8" s="102"/>
      <c r="G8" s="87"/>
    </row>
    <row r="9" spans="2:13" ht="8.25" customHeight="1" x14ac:dyDescent="0.2">
      <c r="B9" s="85"/>
      <c r="C9" s="100"/>
      <c r="D9" s="85"/>
      <c r="E9" s="85"/>
      <c r="F9" s="103"/>
      <c r="G9" s="88"/>
    </row>
    <row r="10" spans="2:13" ht="84" customHeight="1" x14ac:dyDescent="0.2">
      <c r="B10" s="51">
        <v>1</v>
      </c>
      <c r="C10" s="12" t="str">
        <f>'Ⅳ様式1 (記入例)'!D14</f>
        <v>急速凍結装置</v>
      </c>
      <c r="D10" s="13" t="s">
        <v>26</v>
      </c>
      <c r="E10" s="13" t="s">
        <v>76</v>
      </c>
      <c r="F10" s="13" t="s">
        <v>32</v>
      </c>
      <c r="G10" s="53"/>
    </row>
    <row r="11" spans="2:13" ht="84" customHeight="1" x14ac:dyDescent="0.2">
      <c r="B11" s="51">
        <v>2</v>
      </c>
      <c r="C11" s="15" t="str">
        <f>'Ⅳ様式1 (記入例)'!D16</f>
        <v>バッテリーフォークリフト</v>
      </c>
      <c r="D11" s="13" t="s">
        <v>23</v>
      </c>
      <c r="E11" s="13" t="s">
        <v>60</v>
      </c>
      <c r="F11" s="13" t="s">
        <v>33</v>
      </c>
      <c r="G11" s="53"/>
    </row>
    <row r="12" spans="2:13" ht="84" customHeight="1" x14ac:dyDescent="0.2">
      <c r="B12" s="51">
        <v>3</v>
      </c>
      <c r="C12" s="14"/>
      <c r="D12" s="13"/>
      <c r="E12" s="13"/>
      <c r="F12" s="13"/>
      <c r="G12" s="53"/>
    </row>
    <row r="13" spans="2:13" ht="84" customHeight="1" x14ac:dyDescent="0.2">
      <c r="B13" s="51">
        <v>4</v>
      </c>
      <c r="C13" s="60"/>
      <c r="D13" s="53"/>
      <c r="E13" s="53"/>
      <c r="F13" s="53"/>
      <c r="G13" s="53"/>
    </row>
    <row r="14" spans="2:13" ht="84" customHeight="1" x14ac:dyDescent="0.2">
      <c r="B14" s="51">
        <v>5</v>
      </c>
      <c r="C14" s="60"/>
      <c r="D14" s="53"/>
      <c r="E14" s="53"/>
      <c r="F14" s="53"/>
      <c r="G14" s="53"/>
    </row>
    <row r="15" spans="2:13" ht="9.75" customHeight="1" x14ac:dyDescent="0.2"/>
    <row r="16" spans="2:13" ht="20.25" customHeight="1" x14ac:dyDescent="0.2">
      <c r="D16" s="56"/>
    </row>
    <row r="17" ht="30.75" customHeight="1" x14ac:dyDescent="0.2"/>
    <row r="18" ht="30.75" customHeight="1" x14ac:dyDescent="0.2"/>
    <row r="19" ht="30.75" customHeight="1" x14ac:dyDescent="0.2"/>
    <row r="20" ht="30.75" customHeight="1" x14ac:dyDescent="0.2"/>
    <row r="21" ht="30.75" customHeight="1" x14ac:dyDescent="0.2"/>
  </sheetData>
  <mergeCells count="9">
    <mergeCell ref="H3:M3"/>
    <mergeCell ref="B3:G3"/>
    <mergeCell ref="B1:E1"/>
    <mergeCell ref="B7:B9"/>
    <mergeCell ref="C7:C9"/>
    <mergeCell ref="D7:D9"/>
    <mergeCell ref="E7:E9"/>
    <mergeCell ref="F7:F9"/>
    <mergeCell ref="G7:G9"/>
  </mergeCells>
  <phoneticPr fontId="1"/>
  <printOptions horizontalCentered="1" verticalCentered="1"/>
  <pageMargins left="0.51181102362204722" right="0.5118110236220472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記載方法</vt:lpstr>
      <vt:lpstr>Ⅰ様式1</vt:lpstr>
      <vt:lpstr>Ⅱ様式2</vt:lpstr>
      <vt:lpstr>Ⅲメニューリスト</vt:lpstr>
      <vt:lpstr>Ⅳ様式1 (記入例)</vt:lpstr>
      <vt:lpstr>Ⅴ様式2 (記入例)</vt:lpstr>
      <vt:lpstr>Ⅰ様式1!Print_Area</vt:lpstr>
      <vt:lpstr>Ⅱ様式2!Print_Area</vt:lpstr>
      <vt:lpstr>Ⅲメニューリスト!Print_Area</vt:lpstr>
      <vt:lpstr>'Ⅳ様式1 (記入例)'!Print_Area</vt:lpstr>
      <vt:lpstr>'Ⅴ様式2 (記入例)'!Print_Area</vt:lpstr>
      <vt:lpstr>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皆川 修吾</cp:lastModifiedBy>
  <cp:lastPrinted>2025-05-09T04:15:34Z</cp:lastPrinted>
  <dcterms:created xsi:type="dcterms:W3CDTF">2018-04-26T10:35:31Z</dcterms:created>
  <dcterms:modified xsi:type="dcterms:W3CDTF">2025-05-09T04:16:39Z</dcterms:modified>
</cp:coreProperties>
</file>