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105" windowWidth="9600" windowHeight="11640" tabRatio="814" activeTab="3"/>
  </bookViews>
  <sheets>
    <sheet name="表紙" sheetId="1" r:id="rId1"/>
    <sheet name="P1～P3" sheetId="2" r:id="rId2"/>
    <sheet name="P4～P7" sheetId="3" r:id="rId3"/>
    <sheet name="P8" sheetId="4" r:id="rId4"/>
    <sheet name="P9" sheetId="5" r:id="rId5"/>
    <sheet name="P10～P11" sheetId="6" r:id="rId6"/>
    <sheet name="P12～P13" sheetId="7" r:id="rId7"/>
  </sheets>
  <definedNames>
    <definedName name="_xlnm._FilterDatabase" localSheetId="5" hidden="1">'P10～P11'!$A$2:$D$24</definedName>
    <definedName name="_xlnm._FilterDatabase" localSheetId="6" hidden="1">'P12～P13'!$A$2:$C$29</definedName>
    <definedName name="_xlnm._FilterDatabase" localSheetId="3" hidden="1">'P8'!$A$4:$W$39</definedName>
    <definedName name="_xlnm._FilterDatabase" localSheetId="4" hidden="1">'P9'!$A$4:$J$34</definedName>
    <definedName name="_xlnm.Print_Area" localSheetId="1">'P1～P3'!$A$1:$U$62</definedName>
    <definedName name="_xlnm.Print_Area" localSheetId="2">'P4～P7'!$A$1:$K$63</definedName>
    <definedName name="_xlnm.Print_Area" localSheetId="3">'P8'!$A$1:$W$60</definedName>
    <definedName name="_xlnm.Print_Titles" localSheetId="1">'P1～P3'!$2:$3</definedName>
    <definedName name="_xlnm.Print_Titles" localSheetId="5">'P10～P11'!$2:$2</definedName>
    <definedName name="_xlnm.Print_Titles" localSheetId="6">'P12～P13'!$2:$2</definedName>
    <definedName name="_xlnm.Print_Titles" localSheetId="2">'P4～P7'!$2:$4</definedName>
  </definedNames>
  <calcPr fullCalcOnLoad="1"/>
</workbook>
</file>

<file path=xl/sharedStrings.xml><?xml version="1.0" encoding="utf-8"?>
<sst xmlns="http://schemas.openxmlformats.org/spreadsheetml/2006/main" count="1260" uniqueCount="423">
  <si>
    <t>古殿町</t>
  </si>
  <si>
    <t>三春町</t>
  </si>
  <si>
    <t>小野町</t>
  </si>
  <si>
    <t>白河市</t>
  </si>
  <si>
    <t>西郷村</t>
  </si>
  <si>
    <t>泉崎村</t>
  </si>
  <si>
    <t>中島村</t>
  </si>
  <si>
    <t>矢吹町</t>
  </si>
  <si>
    <t>棚倉町</t>
  </si>
  <si>
    <t>矢祭町</t>
  </si>
  <si>
    <t>鮫川村</t>
  </si>
  <si>
    <t>会津若松市</t>
  </si>
  <si>
    <t>北塩原村</t>
  </si>
  <si>
    <t>西会津町</t>
  </si>
  <si>
    <t>磐梯町</t>
  </si>
  <si>
    <t>猪苗代町</t>
  </si>
  <si>
    <t>会津坂下町</t>
  </si>
  <si>
    <t>湯川村</t>
  </si>
  <si>
    <t>柳津町</t>
  </si>
  <si>
    <t>天栄村</t>
  </si>
  <si>
    <t>喜多方市</t>
  </si>
  <si>
    <t>ア</t>
  </si>
  <si>
    <t>イ</t>
  </si>
  <si>
    <t>ウ</t>
  </si>
  <si>
    <t>エ</t>
  </si>
  <si>
    <t>オ</t>
  </si>
  <si>
    <t>カ</t>
  </si>
  <si>
    <t>キ</t>
  </si>
  <si>
    <t>ク</t>
  </si>
  <si>
    <t>ケ</t>
  </si>
  <si>
    <t>コ</t>
  </si>
  <si>
    <t>サ</t>
  </si>
  <si>
    <t>シ</t>
  </si>
  <si>
    <t>ス</t>
  </si>
  <si>
    <t>…</t>
  </si>
  <si>
    <t>結婚相談を担当する専門職員を市役所、役場などに配置している。</t>
  </si>
  <si>
    <t>一般市町村民に結婚相談員を委嘱している。</t>
  </si>
  <si>
    <t>婚約している人に対し、交際費等の支援をしている。</t>
  </si>
  <si>
    <t>結婚相談員に対する研修会や学習の支援（教材の提供等）をしている。</t>
  </si>
  <si>
    <t>縁談を成立させた結婚相談員への報奨金制度がある。</t>
  </si>
  <si>
    <t>結婚式や新婚旅行への資金支援をしている。</t>
  </si>
  <si>
    <t>結婚祝い金を贈っている。</t>
  </si>
  <si>
    <t>結婚祝いとしての記念品を贈っている。</t>
  </si>
  <si>
    <t>男女が集まってテーマについて話し合う講座型の出会い事業を行っている。</t>
  </si>
  <si>
    <t>地域産業などを生かした体験型の出会い事業を行っている。</t>
  </si>
  <si>
    <t>パーティ、スポーツや旅行など、レジャー型の出会い事業を行っている。</t>
  </si>
  <si>
    <t>国際結婚を促進するための支援事業を行っている。</t>
  </si>
  <si>
    <t>その他、結婚支援のための事業を行っている。</t>
  </si>
  <si>
    <t>福島県保健福祉部子育て支援課</t>
  </si>
  <si>
    <t>＊本表中の各市町村の事業等問い合わせについては、直接該当市町村にお願いしたします。</t>
  </si>
  <si>
    <t>南会津町</t>
  </si>
  <si>
    <t>川内村</t>
  </si>
  <si>
    <t>№</t>
  </si>
  <si>
    <t>玉川村</t>
  </si>
  <si>
    <t>福島市</t>
  </si>
  <si>
    <t>二本松市</t>
  </si>
  <si>
    <t>三島町</t>
  </si>
  <si>
    <t>金山町</t>
  </si>
  <si>
    <t>会津美里町</t>
  </si>
  <si>
    <t>下郷町</t>
  </si>
  <si>
    <t>檜枝岐村</t>
  </si>
  <si>
    <t>只見町</t>
  </si>
  <si>
    <t>相馬市</t>
  </si>
  <si>
    <t>南相馬市</t>
  </si>
  <si>
    <t>広野町</t>
  </si>
  <si>
    <t>富岡町</t>
  </si>
  <si>
    <t>大熊町</t>
  </si>
  <si>
    <t>双葉町</t>
  </si>
  <si>
    <t>浪江町</t>
  </si>
  <si>
    <t>葛尾村</t>
  </si>
  <si>
    <t>新地町</t>
  </si>
  <si>
    <t>飯舘村</t>
  </si>
  <si>
    <t>いわき市</t>
  </si>
  <si>
    <t>②市町村独自の保育料軽減・減免</t>
  </si>
  <si>
    <t>①国の徴収基準額表よりも低く設定</t>
  </si>
  <si>
    <t>金額（円）
（1回分）</t>
  </si>
  <si>
    <t>４　妊婦検診の助成</t>
  </si>
  <si>
    <t>市町村</t>
  </si>
  <si>
    <t>第一子</t>
  </si>
  <si>
    <t>第二子</t>
  </si>
  <si>
    <t>第三子</t>
  </si>
  <si>
    <t>第四子以降</t>
  </si>
  <si>
    <t>月額・年額</t>
  </si>
  <si>
    <t>その他</t>
  </si>
  <si>
    <t>組数</t>
  </si>
  <si>
    <t>制度の
有無</t>
  </si>
  <si>
    <t>事業の
有無</t>
  </si>
  <si>
    <t>ア</t>
  </si>
  <si>
    <t>イ</t>
  </si>
  <si>
    <t>ウ</t>
  </si>
  <si>
    <t>エ</t>
  </si>
  <si>
    <t>オ</t>
  </si>
  <si>
    <t>カ</t>
  </si>
  <si>
    <t>キ</t>
  </si>
  <si>
    <t>ク</t>
  </si>
  <si>
    <t>ケ</t>
  </si>
  <si>
    <t>コ</t>
  </si>
  <si>
    <t>サ</t>
  </si>
  <si>
    <t>シ</t>
  </si>
  <si>
    <t>ス</t>
  </si>
  <si>
    <t>設問　</t>
  </si>
  <si>
    <t>実施の
有無</t>
  </si>
  <si>
    <t>援助条件・制限等</t>
  </si>
  <si>
    <t>第一子
援助額
（円）</t>
  </si>
  <si>
    <t>第二子
援助額
（円）</t>
  </si>
  <si>
    <t>第三子
援助額
（円）</t>
  </si>
  <si>
    <t>第四子以降
援助額
（円）</t>
  </si>
  <si>
    <t>１　出産費用の援助</t>
  </si>
  <si>
    <t>贈呈条件・制限等</t>
  </si>
  <si>
    <t>第一子
給付額
（円）</t>
  </si>
  <si>
    <t>第二子
給付額
（円）</t>
  </si>
  <si>
    <t>第三子
給付額
（円）</t>
  </si>
  <si>
    <t>第四子以降
給付額
（円）</t>
  </si>
  <si>
    <t>給付条件・制限等</t>
  </si>
  <si>
    <t>２　出産祝い金・祝い品の贈呈</t>
  </si>
  <si>
    <t>３　児童の育成を支援する手当などの給付</t>
  </si>
  <si>
    <t>ＵＲＬ</t>
  </si>
  <si>
    <t>金額
（円）</t>
  </si>
  <si>
    <t>金額
（円相当）</t>
  </si>
  <si>
    <t>「その他」の内容</t>
  </si>
  <si>
    <t>冊子の
発行</t>
  </si>
  <si>
    <t>広報誌等
での連載</t>
  </si>
  <si>
    <t>その他の内容</t>
  </si>
  <si>
    <t>制度の
有無</t>
  </si>
  <si>
    <t>助成回数</t>
  </si>
  <si>
    <t>制度の内容</t>
  </si>
  <si>
    <t>５　妊産婦医療費の助成</t>
  </si>
  <si>
    <t>６　不妊治療費の助成</t>
  </si>
  <si>
    <t>ホームページ（支援に関する総合サイト）
の開設</t>
  </si>
  <si>
    <t>チラシの
各戸配布
など</t>
  </si>
  <si>
    <t>福島市</t>
  </si>
  <si>
    <t>二本松市</t>
  </si>
  <si>
    <t>伊達市</t>
  </si>
  <si>
    <t>本宮市</t>
  </si>
  <si>
    <t>桑折町</t>
  </si>
  <si>
    <t>国見町</t>
  </si>
  <si>
    <t>川俣町</t>
  </si>
  <si>
    <t>大玉村</t>
  </si>
  <si>
    <t>郡山市</t>
  </si>
  <si>
    <t>須賀川市</t>
  </si>
  <si>
    <t>田村市</t>
  </si>
  <si>
    <t>鏡石町</t>
  </si>
  <si>
    <t>天栄村</t>
  </si>
  <si>
    <t>石川町</t>
  </si>
  <si>
    <t>平田村</t>
  </si>
  <si>
    <t>浅川町</t>
  </si>
  <si>
    <t>古殿町</t>
  </si>
  <si>
    <t>小野町</t>
  </si>
  <si>
    <t>白河市</t>
  </si>
  <si>
    <t>西郷村</t>
  </si>
  <si>
    <t>泉崎村</t>
  </si>
  <si>
    <t>中島村</t>
  </si>
  <si>
    <t>矢吹町</t>
  </si>
  <si>
    <t>棚倉町</t>
  </si>
  <si>
    <t>矢祭町</t>
  </si>
  <si>
    <t>塙町</t>
  </si>
  <si>
    <t>鮫川村</t>
  </si>
  <si>
    <t>会津若松市</t>
  </si>
  <si>
    <t>喜多方市</t>
  </si>
  <si>
    <t>北塩原村</t>
  </si>
  <si>
    <t>西会津町</t>
  </si>
  <si>
    <t>磐梯町</t>
  </si>
  <si>
    <t>猪苗代町</t>
  </si>
  <si>
    <t>会津坂下町</t>
  </si>
  <si>
    <t>湯川村</t>
  </si>
  <si>
    <t>柳津町</t>
  </si>
  <si>
    <t>三島町</t>
  </si>
  <si>
    <t>金山町</t>
  </si>
  <si>
    <t>昭和村</t>
  </si>
  <si>
    <t>会津美里町</t>
  </si>
  <si>
    <t>下郷町</t>
  </si>
  <si>
    <t>檜枝岐村</t>
  </si>
  <si>
    <t>只見町</t>
  </si>
  <si>
    <t>南会津町</t>
  </si>
  <si>
    <t>相馬市</t>
  </si>
  <si>
    <t>南相馬市</t>
  </si>
  <si>
    <t>広野町</t>
  </si>
  <si>
    <t>楢葉町</t>
  </si>
  <si>
    <t>富岡町</t>
  </si>
  <si>
    <t>川内村</t>
  </si>
  <si>
    <t>大熊町</t>
  </si>
  <si>
    <t>双葉町</t>
  </si>
  <si>
    <t>浪江町</t>
  </si>
  <si>
    <t>葛尾村</t>
  </si>
  <si>
    <t>新地町</t>
  </si>
  <si>
    <t>飯舘村</t>
  </si>
  <si>
    <t>いわき市</t>
  </si>
  <si>
    <t>計</t>
  </si>
  <si>
    <t>桑折町</t>
  </si>
  <si>
    <t>田村市</t>
  </si>
  <si>
    <t>平田村</t>
  </si>
  <si>
    <t>三春町</t>
  </si>
  <si>
    <t>玉川村</t>
  </si>
  <si>
    <t>ない</t>
  </si>
  <si>
    <t>ある</t>
  </si>
  <si>
    <t>はい</t>
  </si>
  <si>
    <t>○</t>
  </si>
  <si>
    <t>あり</t>
  </si>
  <si>
    <t>公費負担
の回数</t>
  </si>
  <si>
    <t>喜多方市</t>
  </si>
  <si>
    <t>平成24年度「市町村独自の次世代育成支援対策」調査結果</t>
  </si>
  <si>
    <t>＊本調査は、平成２４年７月１日現在の状況です。</t>
  </si>
  <si>
    <t>７　保育料の設定</t>
  </si>
  <si>
    <t>８　結婚支援事業（結婚相談、男女が出会う機会の設定など）</t>
  </si>
  <si>
    <t>支援策により、平成23年度に結婚したと思われるカップル</t>
  </si>
  <si>
    <t>９　次世代育成・子育て支援・結婚支援などに関する情報発信（ホームページ・冊子など）</t>
  </si>
  <si>
    <t>1０　東日本大震災及び原子力災害を受けて市町村が取り組んでいる子育て支援策</t>
  </si>
  <si>
    <t>11　市町村が独自に取り組んでいる施策</t>
  </si>
  <si>
    <t>祝い金
出生時　　　　　１００，０００円
小学校入学時　５０，０００円　</t>
  </si>
  <si>
    <t>祝い金
出生時　　　　　１００，０００円
小学校入学時　１００，０００円　</t>
  </si>
  <si>
    <t>１年以上本町に居住
町税等滞納がない　等</t>
  </si>
  <si>
    <t>国・県・町による補助１４回、町単独１回、計１５回</t>
  </si>
  <si>
    <t>※現在休止中</t>
  </si>
  <si>
    <r>
      <t>＊震災前までは、町HP上に掲載していたが、現在、町</t>
    </r>
    <r>
      <rPr>
        <sz val="11"/>
        <color theme="1"/>
        <rFont val="Calibri"/>
        <family val="3"/>
      </rPr>
      <t>HPは「緊急版」となっているため、掲載は一時休止</t>
    </r>
  </si>
  <si>
    <t>○仮設保育事業
ふたばこども広場（一時預かりなど）
埼玉県加須市にて開設（運営は子育て支援ボランティア）
開設時間：火曜日（一時預かりの日）１０：００～１３：００　水曜日～金曜日　１０：００～１２：００
対象：主に未就学児（学童については要相談）
○保育料助成事業
認可保育園等に入園している児童の保育料を助成。
○その他
保護者からの問い合わせ等により、避難先市町村と連携し、相談・情報提供等子育て支援事業を展開している。</t>
  </si>
  <si>
    <t>○双葉町ひとり親家庭等入学児童祝金支給事業
ひとり親家庭等で小学校・中学校入学児童の保護者に祝金（１０，０００円）を支給</t>
  </si>
  <si>
    <t>２年間20万円まで</t>
  </si>
  <si>
    <t>http://blog.livedoor.jp/minamiaizu_kosodate/</t>
  </si>
  <si>
    <t>なし</t>
  </si>
  <si>
    <t>商品券１0万円</t>
  </si>
  <si>
    <t>第四子商品券30万円　　第五子以降商品券50万円</t>
  </si>
  <si>
    <t>2人以上現に扶養しており、3ケ月以上にわたり本村に住所を有していること。</t>
  </si>
  <si>
    <t>月額</t>
  </si>
  <si>
    <t>5人以上現に扶養しており、3ケ月以上にわたり本村に住所を有していること。
15歳に到達する3月まで。</t>
  </si>
  <si>
    <t>妊婦精密健康診査</t>
  </si>
  <si>
    <t>〇</t>
  </si>
  <si>
    <t>http://www.vill.otama.fukushima.jp</t>
  </si>
  <si>
    <t>祝金10万円</t>
  </si>
  <si>
    <t>祝金20万円</t>
  </si>
  <si>
    <t>１年以上住所を有すること</t>
  </si>
  <si>
    <t>出産届の際子育て支援制度案内チラシ配布</t>
  </si>
  <si>
    <t>ほほえみ福祉年金制度（両親の保育に欠けている子供に年１回18歳到達年度まで一人当たり5,000円補助。)</t>
  </si>
  <si>
    <t>未就学児を対象に「こどもまつり」を開催</t>
  </si>
  <si>
    <t>子育て支援ガイドブック</t>
  </si>
  <si>
    <t>祝い金200,000</t>
  </si>
  <si>
    <t>祝金10万円</t>
  </si>
  <si>
    <t>祝金20万円</t>
  </si>
  <si>
    <t>第四子祝金30万円、第５子50万円</t>
  </si>
  <si>
    <t>１年以上村内に住所があり、かつ居住していること。</t>
  </si>
  <si>
    <t xml:space="preserve">１．チャイルドシート購入補助
２．幼稚園授業料の無料化
３．幼稚園の３年保育
４．へき地保育所保育料の無料化
５．多子世帯保育料の軽減
</t>
  </si>
  <si>
    <t>商品券70,000円</t>
  </si>
  <si>
    <t>①当町の住民基本台帳又は外国人登録がされていて、引き続き１年以上住所を有していること。
②新生児の住所を柳津町に有すること。
③申請時において、対象となる子の父母又は養父母に町税等の滞納がないこと。</t>
  </si>
  <si>
    <t>小学校入学時　３万円　　中学校入学時　５万円</t>
  </si>
  <si>
    <t>①当町の住民基本台帳又は外国人登録がされていて、引き続き１年以上住所を有していること。
②入学年度の４月２日現在で子又は父母又は養父母のどちらかが１年以上柳津町に住所を有すること。
③申請時において、対象となる子の父母又は養父母に町税等の滞納がないこと。</t>
  </si>
  <si>
    <t>国保のみ、妊娠５ヶ月の属する月から、分娩の日の月まで医療費全額給付</t>
  </si>
  <si>
    <t>祝金50,000円</t>
  </si>
  <si>
    <t>祝金100,000円</t>
  </si>
  <si>
    <t>祝金300,000円</t>
  </si>
  <si>
    <t>第四子祝金300,000円
第五子以降祝金500,000円</t>
  </si>
  <si>
    <t>・子どもの出生時、両親のいずれかが当町へ半年以上の期間住民票を有すること。
・第四子以降については、小学校入学時、中学校入学時にも祝金あり。</t>
  </si>
  <si>
    <t>・いわき市の仮設住宅集会所や助産院へ保健師やボランティアの派遣し、幼児教室、赤ちゃん教室を実施（町民保健グループ保健センター）
・東日本大震災（地震及び原発事故）に係る被災者で、当町に住所を有している者に係る（平成２２年度３月分、平成２３年度分）平成２４年度分の保育料について、免除を実施。（児童保育グループ）
　※児童福祉法第５６条の規定による広野町保育所費用徴収規則の一部を改正する規則</t>
  </si>
  <si>
    <t>祝い金
50,000円</t>
  </si>
  <si>
    <t>・出生児の誕生の１年以前から本市に住所を有していること。
・出生児と同居していること。</t>
  </si>
  <si>
    <t>月額</t>
  </si>
  <si>
    <t>・内容：在宅で３・４・５歳児を養育している保護者に対して月額5,000円を支給。
・保育所・幼稚園等に籍を置かない児童。</t>
  </si>
  <si>
    <t>妊娠４か月となる日の属する月から分娩の日の属する月までの疾病に対する保険診療分の自己負担金の助成。</t>
  </si>
  <si>
    <t>年度内2回</t>
  </si>
  <si>
    <t>・都路行政局管内に住所を有する世帯の児童の保育料を減免している。
・児童福祉施設環境改善事業（エアコン整備事業）
・保育所給食の放射性物質検査体制整備事業
・15歳までの子どもにガラスバッチを配布している。</t>
  </si>
  <si>
    <t>①市保育所保育料の無料化（3・4・5歳児）、②市立幼稚園入園料の無料化、③市立幼稚園保育料の無料化（4・5歳児）、④市立幼稚園児預かり保育料の無料化、⑤私立幼稚園就園奨励費補助金（私立幼稚園に対し、月額3歳児1人あたり13,000円、4歳児1人あたり12,500円、5歳児1人あたり15,100円を上限として保育料－6,000円を補助）、⑥地域保育施設事業費補助金（認可外保育施設に対し、県補助基本額に上乗せして3歳未満児1人あたり年額60,000円、3歳児1人あたり月額13,000円、4歳児1人あたり月額12,500円、5歳児1人あたり15,100円を補助）、⑦子育て支援奨励金（在宅で3・4・5歳児を養育している保護者に対して月額5,000円を支給）、⑧放課後児童健全育成事業保育料の無料化、⑨出生祝い金（出生児1人あたり50,000円を支給）、⑩ひとり親医療費助成事業（1,000円以下の自己負担医療費を助成）</t>
  </si>
  <si>
    <t>誕生20万円、２歳誕生日10万円、小学校入学時20万円</t>
  </si>
  <si>
    <t>国保</t>
  </si>
  <si>
    <t>１０万</t>
  </si>
  <si>
    <t>祝い金２０万円</t>
  </si>
  <si>
    <t>祝い金３０万円</t>
  </si>
  <si>
    <t>祝い金５０万円</t>
  </si>
  <si>
    <t>５万円</t>
  </si>
  <si>
    <t>５万円の図書カード</t>
  </si>
  <si>
    <t>同一親族で戸籍の続柄が第三子以降の新生児。（出生時が就学時の祝いとして５万円の図書カード）</t>
  </si>
  <si>
    <t>会津子育て支援連絡会</t>
  </si>
  <si>
    <t>みんなで育む子育て応援事業</t>
  </si>
  <si>
    <t>あり</t>
  </si>
  <si>
    <t>http://.town.bandai.fukushima.jp/ｔ　ｌｉｆｅ／ｉｎｄｅｘ．Ｈｔｍ</t>
  </si>
  <si>
    <t>祝い金5万</t>
  </si>
  <si>
    <t>祝い金7万</t>
  </si>
  <si>
    <t>祝い金第5子以降10万円　　　5か月以上在住</t>
  </si>
  <si>
    <t>出産に支障を及ぼす妊婦に対し、公費負担で精密検査1回</t>
  </si>
  <si>
    <t>国保のみ妊婦５か月から分娩まで無料</t>
  </si>
  <si>
    <t>年間2万円</t>
  </si>
  <si>
    <t>第4子1,000,000円
第5子以上
1,500,000円</t>
  </si>
  <si>
    <t>各号すべてに該当した場合に支給
(1）出産の日前に父母の一方が引き続き1年以上矢祭町に居住している者。
（2）出産の後引き続き矢祭町に居住し、かつ、3月以上養育している者。</t>
  </si>
  <si>
    <t>すでに2児以上を養育し第3子以上の出産を行った者に対し2歳から11歳までのそれぞれの誕生日の翌月までに5万円ずつ支給。</t>
  </si>
  <si>
    <t>回数制限なし</t>
  </si>
  <si>
    <t>http://www.town.yamatsuri.fukushima.jp/cgi-bin/odb-get.exe?wit_template=AM020004</t>
  </si>
  <si>
    <t>IP告知システム（テレビ電話）による町民への周知
及び会員への文書による周知</t>
  </si>
  <si>
    <t>　
矢祭町は、第一原発から80㎞離れている。放射能の空間線量も0.08～0.1の数値で昨年より0.04程度低く継続して大きな被害もない。町も年間1ミリシーベルトを超えないため除染作業の取り組みはしていない。また、屋外での活動は震災前とほとんど変わらない状況のため、屋内での遊び場の設置にも取り組んでいない。
　子ども達は、屋内外で元気に遊んでいます。町営の屋外プールも7月1日オープンしました。　
保護者からも放射線量について、低いため特に町への要望は特にありません。
　保健師による３歳児検診の際に「子育てに関するアンケート」を実施し、ケースに応じた心理相談を実施している。</t>
  </si>
  <si>
    <t>①食育の推進事業
　小児期から「食」に関する知識と「食」を選択する力を習得し、健全な食生活を実践できる人間を育てることを目的に実施している。（幼児と保護者、児童・生徒対象に実施、講師；栄養士）
②思春期保健事業
　中学生を対象に性に対する知識と、生命や自分を大切にして生きることについて考えさせ心身共に健全な育成を図る。（講師；助産師等）
③子育てグループミーティング事業
　子育て中の母親の育児不安軽減のため、お母さんと保健師・心理士によるミーティングを実施、悩み等の相談に応じている。（子どもについては、カンガルークラブが併設で対応しお母さんが話しやすい環境づくりを行っている。）</t>
  </si>
  <si>
    <t>檜枝岐村国保被保険者の世帯</t>
  </si>
  <si>
    <t>祝い金
500,000円</t>
  </si>
  <si>
    <t>出産時に、父母が住民であること。引き続き、永住見込みであること。</t>
  </si>
  <si>
    <t>月額
年額</t>
  </si>
  <si>
    <t>3,000円
36,000円</t>
  </si>
  <si>
    <t>3歳未満児を扶養し、引き続き永住見込みの保護者。</t>
  </si>
  <si>
    <t>いいえ</t>
  </si>
  <si>
    <t>①結婚相談所利用者への補助金
②婚姻推進事業企画団体への補助金
③媒酌人褒賞金制度</t>
  </si>
  <si>
    <t>○児童館（3歳到達年度～未就学児）の入館料を無料化し、延長保育（有料）を実施している。
○16歳から22歳までの就学生1人につき、月額5,000円の学資手当を支給している。（類似の手当受給者は除く）</t>
  </si>
  <si>
    <t>被災した家庭であって保護者の仕事などによる留守家庭の小学校１年生から６年生までの児童を対象に高齢者サポート拠点センターにて放課後児童クラブを開設している。</t>
  </si>
  <si>
    <t>父又は母が市内在住１年以上</t>
  </si>
  <si>
    <t xml:space="preserve">・幼稚園保育所周辺の立木伐採
・幼稚園、保育園児親子バスツアー補助
・屋内遊び場整備
・幼稚園、保育所給食食材放射線測定
</t>
  </si>
  <si>
    <t>・ブックスタート事業
・ヒブワクチン、肺炎球菌ワクチンの助成
・子宮頸がん予防ワクチンの助成
・小中学校遠距離通学費助成
・高等学校遠距離通学費助成
・特別支援学校に就学する児童・生徒の保護者への手当支給
　（特別支援学校就学児童扶養手当）</t>
  </si>
  <si>
    <t>出産時大熊町に住所を有すること</t>
  </si>
  <si>
    <t>小学校入学時に大熊町に住所を有する就学児童を扶養する者。</t>
  </si>
  <si>
    <t>年額
（就学時祝金）</t>
  </si>
  <si>
    <t>現在当町に住民票があり、原発避難者特例法により避難先の保育所に入所している児童の保護者に対して避難先で徴収されている保育料が当町の基準額より超えている場合は差額分の助成援助</t>
  </si>
  <si>
    <t>祝い金30万円</t>
  </si>
  <si>
    <t>祝い金30万円</t>
  </si>
  <si>
    <t xml:space="preserve">第３子以降の新生児。（1）出生前に、両親が引き続き本町に１年以上住所を有していること。（2）誕生後引き続き３ヶ月以上本町に住所を有していること。（3）現に生存する２人以上の兄姉が同居していること。             </t>
  </si>
  <si>
    <t>通算２年間</t>
  </si>
  <si>
    <t>上限２０万円</t>
  </si>
  <si>
    <t>祝金　20万円</t>
  </si>
  <si>
    <t>祝金　20万円</t>
  </si>
  <si>
    <t>親族が出産前後、1年以上居住していること。同一夫婦間の第2子以降の子供であること。</t>
  </si>
  <si>
    <t>健康カレンダーへの掲載</t>
  </si>
  <si>
    <t>・「すくすくひらた子育て支援事業　ふれあい広場」を開催。（子育てをする保護者に対し、定期的な交流の場を提供することにより、子育て不安を解消し、楽しく子育てが出来るよう支援する目的。）　　　　　　　　　　　　　　　　　　　　　　　　　　　　　　　　　　　　　　　　　　　　　　　　　　　　　　　　　　　　　　　　　　　　　　　　　　　　　　　　　　　　　　　　　　　　　　　　　　　　　　　　　　　　　　　　　　　　　　　　　　　　・「保健センターの開放」（毎週月曜日を開放し、親子等の交流の場となっている。）</t>
  </si>
  <si>
    <t>　国保で４２万円</t>
  </si>
  <si>
    <t>祝い金３万円　引き続き１年以上本町に住所を有し、当該児童を養育している者に、出生届出を行った後において交付</t>
  </si>
  <si>
    <t>１０万円</t>
  </si>
  <si>
    <t>４子２０万５子以降３０万</t>
  </si>
  <si>
    <t>・１年以上当町に在住・２人以上の兄姉が同居・同一夫婦の子であること</t>
  </si>
  <si>
    <t>祝い品あさか舞（郡山産）10kg
3,980円相当</t>
  </si>
  <si>
    <t>同左</t>
  </si>
  <si>
    <t>出産後6か月以内</t>
  </si>
  <si>
    <t>初年度は年３回、２年度目以降は年２回を限度に通算５年間助成。ただし、助成回数は通算１０回が上限。</t>
  </si>
  <si>
    <t>http://www.city.koriyama.fukushima.jp/pcp_portal/PortalServlet;jsessionid=E11B85F4A55B80193ECB92748E738D70?DISPLAY_ID=DIRECT&amp;NEXT_DISPLAY_ID=U000004&amp;CONTENTS_ID=11399</t>
  </si>
  <si>
    <t>赤ちゃんと親向けの本のリストを配布。読み聞かせのすすめ。</t>
  </si>
  <si>
    <t xml:space="preserve">郡山市震災後子どものケアプロジェクト
元気な遊びのひろば運営事業（PEP kids Koriyama）
心と体のリフレッシュ事業からだで遊ぼう（親子編）
楽しいリズム・みんなでライブ事業
</t>
  </si>
  <si>
    <t>赤ちゃんニコニコステーション事業
出会い・ふれあいこども館　親子体験交流事業
郡山市多子世帯保育料軽減補助金交付事業</t>
  </si>
  <si>
    <t>①保育所・児童館や幼稚園、小中学校、各公民館等の放射線測定値を広報誌や町ホームページに掲載して、情報提供をしている。
②ホールボデイカウンタ（チェア式１台）を購入して、全町民の内部被ばく検査を実施している。
③検査機器を購入して、保育所や幼稚園、小中学校の給食食材・全量の放射線濃度測定を行っている。また、町民も希望すれば食品を検査できる体制を整えている。
④放射線健康リスク管理アドバイザー（東京慈恵会医科大学准教授浦島充佳氏）を委嘱し、相談に応じアドバイスを受けられる体制を整え、、町民の不安の解消に努めている。また、講演会も開催している。</t>
  </si>
  <si>
    <t>第３子以降の乳幼児で在宅で養育されている場合。</t>
  </si>
  <si>
    <t>・第２保育所内の地域子育て支援センターを土曜日の午前中も一般開放するなど、遊び場としての充実を図ることを計画している。
・希望する小・中学生へ、被ばく線量を測定するためのOSL線量計の貸出しを行っている。
・希望する未就学児及び妊婦へ、累積の被ばく線量を測定するための電子ポケット線量計の貸出しを行っている。</t>
  </si>
  <si>
    <t>○多子世帯養育支援事業
１８歳以下の子どもを３人以上養育している家庭の、第３子以降の乳幼児の保護者に対して支援する。
・町内の公立保育所、公立認可外保育所の場合　保育料無料
・町内の私立認可外保育所の場合　負担している保育料分を補助（子育て支援助成金）
・町外の私立認可外保育所等の場合　保育料の一部を補助（子育て支援助成金）
○多子世帯保育料負担軽減事業
１８歳以下の子どもを３人以上養育している家庭の、第３子以降で３歳未満の乳幼児の保護者に対して支援する。
〇５歳児発達相談「（通称）５歳児健診」
　５歳児を対象に、保育所等に出向いて行動観察等を行い、集団生活等で支援を要する児童を把握し、子育ての相談支援を行う
〇子育て支援医療費助成事業　
　１５歳までの保険診療分の窓口負担を全額助成する。
〇三春町育児サークル運営補助事業
育児に関する情報交換や子育ての相互協力等を行う地域の育児サークルに対して、運営費を補助する。　　　　　　　　　　　　　　　　　　　　　　　　　　　　　　　　　　　　　　　　　　　　　　　　　　　　　　　　　　　　　　　○すくすく赤ちゃん応援事業
育児に係る経済的負担の軽減を図るため、２歳未満までの乳幼児を養育する者に対し、紙おむつ、粉ミルク及びベビーフード商品を購入できるすくすく赤ちゃん応援助成券（＠2,000円×15枚×2年）を支給する。</t>
  </si>
  <si>
    <t>http://www.date-deai.jp/</t>
  </si>
  <si>
    <t>・廃校となった小学校の体育館に大型遊具等を設置し、子どものための屋内遊び場として開設。
・子育て関連施設に臨床心理士を派遣し、子どもの様子の観察、保護者の相談等を実施する。
・子どもたちが線量の少ない地域で活動できる機会として、夏季、冬季のキャンプ事業を実施している。</t>
  </si>
  <si>
    <t>子育て支援センターが設置されていない地域を対象に、同様の機能をもつ「子育て相談センター」を週２～３回程度開催している。</t>
  </si>
  <si>
    <t>心理士による個別相談会
　臨床心理士によるカウンセリングの手法により、育児や生活上の不安や悩み解消などの支援を行う。</t>
  </si>
  <si>
    <t>エンジェル通信</t>
  </si>
  <si>
    <t>希望する妊婦へ妊娠週数に応じた一般的な胎児の発育の具合と妊婦の健康管理について毎日メールで配信</t>
  </si>
  <si>
    <t>親子にこにこ広場
体験活動応援事業
児童生徒の心のケア対策事業</t>
  </si>
  <si>
    <t>保育所・幼稚園で統一したカリキュラムを実施。
保育所・幼稚園を一体化した幼保総合施設を開設。</t>
  </si>
  <si>
    <t>42万円</t>
  </si>
  <si>
    <t>国保加入者</t>
  </si>
  <si>
    <t>祝金10万円</t>
  </si>
  <si>
    <t>只見町に居住し、なおかつ只見町に永住する見込のある者。</t>
  </si>
  <si>
    <t>年額</t>
  </si>
  <si>
    <t>7千円</t>
  </si>
  <si>
    <t>母子世帯・父子世帯で、子どもが小学生又は中学生である者。</t>
  </si>
  <si>
    <t>通算10回まで限度（初年度３回、２年度目以降２回を限度）</t>
  </si>
  <si>
    <t>治療１回につき１０万円を限度</t>
  </si>
  <si>
    <t>チャイルドシートの購入補助</t>
  </si>
  <si>
    <t>出産祝金10,000円</t>
  </si>
  <si>
    <t>小・中学生の医療費助成</t>
  </si>
  <si>
    <t xml:space="preserve">○被災児童生徒就学支援等臨時特例交付金事業
　被災した幼児・児童生徒に対し就園支援、就学支援を行い、保護者の負担軽減を図る。（県補助事業10/10）
○給食食材放射線量測定業務委託事業
　学校・保育所の給食における児童生徒等の安全・安心の確保、保護者の払拭のため給食食材の放射性物質の検査を行う。
○幼児クラブ
　自主避難者も含めて、クラブ登録を認める。
</t>
  </si>
  <si>
    <t>○就学遺児激励金の支給
○すこやか図書カード等贈呈（小中学校在学遺児対象）
○救ール（すくうる）メールの配信（子どもの安全に関する情報）
○休日緊急医情報メール配信</t>
  </si>
  <si>
    <t>医療保険の自己負担分額の助成</t>
  </si>
  <si>
    <t>妊娠5カ月となった日の属する月から出産の日の属する翌月までの妊産婦。
医療費の一部負担金（3割分）を償還払いで給付。</t>
  </si>
  <si>
    <t>年2回</t>
  </si>
  <si>
    <t>上限15万</t>
  </si>
  <si>
    <t>いる</t>
  </si>
  <si>
    <t>ボランティアセンターでの子育て支援関係の情報発信（村社協委託）</t>
  </si>
  <si>
    <t>屋内遊び場（平成24年度内実施予定）</t>
  </si>
  <si>
    <t>・大震災により被災した方で市民税が減免になった方を対象に、保育料を減免している。
・公民館主催「子育て支援・キラキラ学級」の講座プログラムに放射線学習や体育施設開放など盛り込んでいる。</t>
  </si>
  <si>
    <t>中学卒業までの子ども全員</t>
  </si>
  <si>
    <t>村独自の基金である、いいたてっ子未来基金を活用し、海外研修等により異文化体験や現地の子どもたちとの交流を通じて、未来に夢や希望を持てるよう取り組む</t>
  </si>
  <si>
    <t>jumin@vill.samegawa.fukushima.jp</t>
  </si>
  <si>
    <t>商品券5万円相当</t>
  </si>
  <si>
    <t>村内に住所があり、税金（住民税、国保税）の滞納がない夫婦</t>
  </si>
  <si>
    <t>妊娠5ヶ月目から出産翌月まで</t>
  </si>
  <si>
    <t>乳幼児の紙おむつ給付事業（出生の月から2歳の誕生日を迎える前の月まで、鮫川村に住所がありかつ居住している子どもの親又はその子どもを養育している親族に、月5,000円を上限に助成する）　　※給付券で交付し、紙おむつは村内の取扱指定店より購入する。</t>
  </si>
  <si>
    <t>http://www.city.fukushima.fukushima.jp/life/14/64/</t>
  </si>
  <si>
    <t>1、子育て中の親及び妊婦を対象に、小児科医等による講演会「子どもの健康と放射線」（年間27回）
2、心理士による個別相談（1歳6か月児健診時年間70回・その他必要時家庭訪問等により相談）
3、不安を語り合う「座談会」の実施（11会場　延べ35回）
4、妊婦を対象に積算線量計を貸出し併せて個別相談の実施</t>
  </si>
  <si>
    <t xml:space="preserve">本村に永住の意志のあるものが新生児を出産したときには、出産祝金を支給する。
(６か月以上本村に居住し、引き続き５年以上本村に居住することの意思表示をしたもの)
</t>
  </si>
  <si>
    <t>国の補助金を利用した子育て支援のみ</t>
  </si>
  <si>
    <t>50000円</t>
  </si>
  <si>
    <t>5000円</t>
  </si>
  <si>
    <t>200000円</t>
  </si>
  <si>
    <t>現金支給</t>
  </si>
  <si>
    <t>祝金50,000円</t>
  </si>
  <si>
    <t>(1)町内に出産の日前に居住し、出産の日後6ヵ月以上居住している人で、引き続き町内に居住する見込みのある者。
(2)平成２３年４月１日以降に第２子以上の子を出産し、対象児を含む２人以上の子（18歳未満に限る)を養育している者。
(3)申請者の世帯で町税等を滞納していないこと。</t>
  </si>
  <si>
    <t>15回
（一部補助）</t>
  </si>
  <si>
    <t>図書館・子育て支援センター共同で情報誌を発行</t>
  </si>
  <si>
    <t>１０回</t>
  </si>
  <si>
    <t xml:space="preserve">【保育サポート事業】東日本大震災により心理的に不安定となっている子どもとその保護者に対し、市内保育所の巡回相談を実施する。
【公立保育所開放事業】原発事故による放射線量の影響等で、保護者が子どもを外で遊ばせることに少なからず不安をいだいている状況のため、毎週1回公立保育所の遊戯室を親子が室内で安心して遊べ、自由に交流できる場として提供する。
【線量計配布】保育所、市立小・中学校・幼稚園へ簡易型積算線量計を配布。平成23年6月13日～平成24年3月まで、モニタリングを実施。(平成24年2月21日からリアルタイム線量測定システムが測定結果の公開を開始したこと等により、保育所では平成24年3月末まで、市立小・中学校・幼稚園は平成24年3月23日まで。)
希望する幼稚園・保育所、全小中学校に線量計を配布(県の補助有)。
【給食放射性物質の測定】学校や保育所(園)で提供した給食の食材について放射性物質を測定する。
</t>
  </si>
  <si>
    <t>地元杉製椅子8000円相当</t>
  </si>
  <si>
    <t>年２回まで</t>
  </si>
  <si>
    <t>１０万円まで</t>
  </si>
  <si>
    <t>http://www.town.ono.fukushima.jp/</t>
  </si>
  <si>
    <t>・個別積算線量測定の実施(乳児から高校生）　　妊婦への電子線量計貸与
・心の相談会の実施回数を増
・内部被ばく（ホールボディカウンタ）測定　（幼児から中学生）
・放射線健康サポート健診の実施
・放射線と健康講演会の開催
・飲料水、自家栽培食物の線量測定、学校給食、保育園給食線量測定
・幼児施設、学校、児童公園、公共施設の定期線量測定
・学校校庭、幼児施設園庭の除染</t>
  </si>
  <si>
    <t>①子ども医療費の助成・・・０歳から高校生相当年齢までの医療費助成
②乳児家庭全戸訪問事業
③乳児日曜健診の実施・・・父親子育て支援
④子育てフェスタのの実施　・・・　町の産業と文化総合イベントであるこまちフェスタ実施に併せ、子育てフェスタを開催し、子どもと保護者、地域の交流を行う。</t>
  </si>
  <si>
    <t>祝金
50000円</t>
  </si>
  <si>
    <t>国保のみ、本人負担なし</t>
  </si>
  <si>
    <t>・保育料半額
・通学費助成（町営バス利用料）</t>
  </si>
  <si>
    <t>hukushi＠town.aizubange.fukushima.jp</t>
  </si>
  <si>
    <t>◎出産祝い品
・写真立て
　本町に出生届を提出した者。
・おむつ専用ごみ袋　120枚
　本町に住所を有する保護者。</t>
  </si>
  <si>
    <t>妊娠１２週となった日を含む月から出産した月までの医療費が無料</t>
  </si>
  <si>
    <t>ホームスタート事業</t>
  </si>
  <si>
    <t>第５子以降200,000円</t>
  </si>
  <si>
    <t>出生児に桜の苗木提供。</t>
  </si>
  <si>
    <t>本村に定住の意思がある方</t>
  </si>
  <si>
    <t>地域の子ども会活動に対しての助成金　　　　　　　　　　　　　　　　　　　　　　　　　　　　　　　　　　　　　　　　　　　　　　　　　　　　　　　　　　　　　　　　　　　　　　　</t>
  </si>
  <si>
    <t>国保加入者で国の制度に準じている</t>
  </si>
  <si>
    <t>祝い金300,000円</t>
  </si>
  <si>
    <t>一年前より居住し、一年以上居住する者</t>
  </si>
  <si>
    <t>・子育てひろば、一時保育、児童館、老人との交流事業、子育て相談を仮設住宅地内にサポート拠点を建設し、事業を実施している。（名称：サポートセンター空の家）
・いわき市に避難している双葉郡の障がい児を当町が借用している施設において一時預かりを実施。（名称：のんびりハウス）
※2つの事業とも「地域支え合い体制づくり事業」による。</t>
  </si>
  <si>
    <t>男性の為の、話し方・身だしなみ講座</t>
  </si>
  <si>
    <t>・震災後の心のケア（リラクゼーション・カウンセリング・グループミーティング
・ガラスバッジによる子どもの外部被爆量測定
・電子式個人線量計による妊婦の外部被爆量の測定</t>
  </si>
  <si>
    <t>・食育の推進　・思春期保健対策等の推進　　・のびのび教室
・発達相談会　・幼稚園、保育園巡回訪問　　・パパママ教室
・子育て広場　・赤ちゃん広場　・離乳食教室　　・２歳児すこやか教室
・リフレッシュママ教室</t>
  </si>
  <si>
    <t>制限なし</t>
  </si>
  <si>
    <t>「南相馬市子育て応援基金助成事業」
地域全体で子どもと子育て家庭を応援する体制づくりを推進するため、子育て支援事業を実施する団体に対し助成金を交付している。</t>
  </si>
  <si>
    <t>祝い金１０万円</t>
  </si>
  <si>
    <t>第４子祝い金２０万円　　（第５子以降各３０万円）</t>
  </si>
  <si>
    <t>※出生児が出生後引き続き３か月以上住所を有すること。　　　　　　　　　　　　　　　※出生前に、両親が引き続き４年以上住所を有すること。</t>
  </si>
  <si>
    <t>１５回目の健診１回のみ5,020円助成する。</t>
  </si>
  <si>
    <t xml:space="preserve">第２階層から第７階層までの世帯であって、同一世帯から２人以上の児童が入所している場合においては、2人目の保育料を無料としている。
</t>
  </si>
  <si>
    <t>国際結婚祝い金300,000円</t>
  </si>
  <si>
    <t>最高で14回</t>
  </si>
  <si>
    <t>妊娠の16週となった日の属する月から分娩の日の属する月までは医療費の負担はない</t>
  </si>
  <si>
    <t>実行委員会に補助を行っている。</t>
  </si>
  <si>
    <t>給食食材の放射能量測定検査</t>
  </si>
  <si>
    <t>祝い品5千円相当</t>
  </si>
  <si>
    <t>記念樹</t>
  </si>
  <si>
    <t>いない</t>
  </si>
  <si>
    <t>10万円</t>
  </si>
  <si>
    <t>20万円</t>
  </si>
  <si>
    <t>30万円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</si>
</sst>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ge\.m\.d"/>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ゴシック"/>
      <family val="3"/>
    </font>
    <font>
      <u val="single"/>
      <sz val="11"/>
      <color indexed="12"/>
      <name val="ＭＳ ゴシック"/>
      <family val="3"/>
    </font>
    <font>
      <sz val="11"/>
      <name val="ＭＳ ゴシック"/>
      <family val="3"/>
    </font>
    <font>
      <u val="single"/>
      <sz val="11"/>
      <color indexed="12"/>
      <name val="ＭＳ Ｐゴシック"/>
      <family val="3"/>
    </font>
    <font>
      <sz val="9"/>
      <color indexed="8"/>
      <name val="ＭＳ Ｐゴシック"/>
      <family val="3"/>
    </font>
    <font>
      <u val="single"/>
      <sz val="11"/>
      <color indexed="36"/>
      <name val="ＭＳ Ｐゴシック"/>
      <family val="3"/>
    </font>
    <font>
      <sz val="9"/>
      <name val="ＭＳ Ｐゴシック"/>
      <family val="3"/>
    </font>
    <font>
      <sz val="10"/>
      <name val="ＭＳ Ｐゴシック"/>
      <family val="3"/>
    </font>
    <font>
      <sz val="9"/>
      <name val="ＭＳ ゴシック"/>
      <family val="3"/>
    </font>
    <font>
      <sz val="18"/>
      <name val="ＭＳ 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style="medium"/>
      <right/>
      <top style="medium"/>
      <bottom style="thin"/>
    </border>
    <border>
      <left>
        <color indexed="63"/>
      </left>
      <right>
        <color indexed="63"/>
      </right>
      <top style="medium"/>
      <bottom style="thin"/>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style="medium"/>
    </border>
    <border>
      <left/>
      <right/>
      <top style="medium"/>
      <bottom/>
    </border>
    <border>
      <left>
        <color indexed="63"/>
      </left>
      <right style="thin"/>
      <top style="thin"/>
      <bottom>
        <color indexed="63"/>
      </bottom>
    </border>
    <border>
      <left style="thin"/>
      <right style="medium"/>
      <top style="thin"/>
      <bottom style="medium"/>
    </border>
    <border>
      <left>
        <color indexed="63"/>
      </left>
      <right style="medium"/>
      <top style="thin"/>
      <bottom>
        <color indexed="63"/>
      </bottom>
    </border>
    <border>
      <left style="thin"/>
      <right>
        <color indexed="63"/>
      </right>
      <top>
        <color indexed="63"/>
      </top>
      <bottom style="thin"/>
    </border>
    <border>
      <left style="medium"/>
      <right style="thin"/>
      <top style="thin"/>
      <bottom>
        <color indexed="63"/>
      </bottom>
    </border>
    <border>
      <left style="medium"/>
      <right style="thin"/>
      <top style="thin"/>
      <bottom style="medium"/>
    </border>
    <border>
      <left style="medium"/>
      <right style="medium"/>
      <top style="thin"/>
      <bottom style="medium"/>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color indexed="63"/>
      </top>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top style="thin"/>
      <bottom style="thin"/>
    </border>
    <border>
      <left style="medium"/>
      <right/>
      <top style="thin"/>
      <bottom style="thin"/>
    </border>
    <border>
      <left style="thin">
        <color indexed="8"/>
      </left>
      <right>
        <color indexed="63"/>
      </right>
      <top style="thin"/>
      <bottom style="thin"/>
    </border>
    <border>
      <left style="medium"/>
      <right style="medium"/>
      <top style="thin"/>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medium"/>
      <right/>
      <top style="medium"/>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style="medium"/>
      <bottom style="thin"/>
    </border>
    <border>
      <left style="medium">
        <color indexed="8"/>
      </left>
      <right style="medium">
        <color indexed="8"/>
      </right>
      <top style="thin"/>
      <bottom style="thin"/>
    </border>
    <border>
      <left style="medium"/>
      <right style="thin"/>
      <top style="medium"/>
      <bottom>
        <color indexed="63"/>
      </bottom>
    </border>
    <border>
      <left style="thin"/>
      <right style="medium"/>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381">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Fill="1" applyAlignment="1">
      <alignment horizontal="center" vertical="center"/>
    </xf>
    <xf numFmtId="177" fontId="3" fillId="0" borderId="0" xfId="0" applyNumberFormat="1" applyFont="1" applyFill="1" applyAlignment="1">
      <alignment vertical="center"/>
    </xf>
    <xf numFmtId="0" fontId="3" fillId="0" borderId="0" xfId="0" applyFont="1" applyFill="1" applyAlignment="1">
      <alignment vertical="center" wrapText="1"/>
    </xf>
    <xf numFmtId="0" fontId="3" fillId="0" borderId="10" xfId="0" applyFont="1" applyFill="1" applyBorder="1" applyAlignment="1">
      <alignment vertical="center" wrapText="1"/>
    </xf>
    <xf numFmtId="177" fontId="3" fillId="0" borderId="11" xfId="0" applyNumberFormat="1" applyFont="1" applyFill="1" applyBorder="1" applyAlignment="1">
      <alignment horizontal="center" vertical="top" wrapText="1"/>
    </xf>
    <xf numFmtId="0" fontId="3" fillId="0" borderId="12" xfId="0" applyFont="1" applyFill="1" applyBorder="1" applyAlignment="1">
      <alignment horizontal="center" vertical="top"/>
    </xf>
    <xf numFmtId="38" fontId="3" fillId="0" borderId="0" xfId="49" applyFont="1" applyFill="1" applyAlignment="1">
      <alignment vertical="center"/>
    </xf>
    <xf numFmtId="38" fontId="3" fillId="0" borderId="11" xfId="49" applyFont="1" applyFill="1" applyBorder="1" applyAlignment="1">
      <alignment horizontal="center" vertical="top" wrapText="1"/>
    </xf>
    <xf numFmtId="38" fontId="3" fillId="0" borderId="0" xfId="49" applyFont="1" applyFill="1" applyAlignment="1">
      <alignment horizontal="center" vertical="center"/>
    </xf>
    <xf numFmtId="49" fontId="3" fillId="0" borderId="13" xfId="0" applyNumberFormat="1" applyFont="1" applyFill="1" applyBorder="1" applyAlignment="1">
      <alignment vertical="center"/>
    </xf>
    <xf numFmtId="49" fontId="3" fillId="0" borderId="13"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0" fontId="3" fillId="0" borderId="15" xfId="0" applyFont="1" applyFill="1" applyBorder="1" applyAlignment="1">
      <alignment vertical="center"/>
    </xf>
    <xf numFmtId="177" fontId="3" fillId="0" borderId="16" xfId="0" applyNumberFormat="1" applyFont="1" applyFill="1" applyBorder="1" applyAlignment="1">
      <alignment vertical="center"/>
    </xf>
    <xf numFmtId="38" fontId="3" fillId="0" borderId="16" xfId="49" applyFont="1" applyFill="1" applyBorder="1" applyAlignment="1">
      <alignment vertical="center"/>
    </xf>
    <xf numFmtId="0" fontId="3" fillId="0" borderId="0" xfId="0" applyFont="1" applyFill="1" applyAlignment="1">
      <alignment vertical="center"/>
    </xf>
    <xf numFmtId="0" fontId="3" fillId="0" borderId="13"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17" xfId="0" applyFont="1" applyFill="1" applyBorder="1" applyAlignment="1">
      <alignment horizontal="center" vertical="center"/>
    </xf>
    <xf numFmtId="0" fontId="1" fillId="0" borderId="0" xfId="0" applyFont="1" applyFill="1" applyAlignment="1">
      <alignment vertical="center"/>
    </xf>
    <xf numFmtId="0" fontId="1" fillId="0" borderId="11" xfId="0" applyFont="1" applyFill="1" applyBorder="1" applyAlignment="1">
      <alignment vertical="center" wrapText="1"/>
    </xf>
    <xf numFmtId="0" fontId="1" fillId="0" borderId="18" xfId="0" applyFont="1" applyFill="1" applyBorder="1" applyAlignment="1">
      <alignment vertical="center" wrapText="1"/>
    </xf>
    <xf numFmtId="49" fontId="3" fillId="0" borderId="13" xfId="0" applyNumberFormat="1" applyFont="1" applyFill="1" applyBorder="1" applyAlignment="1">
      <alignment vertical="center"/>
    </xf>
    <xf numFmtId="0" fontId="1" fillId="0" borderId="16" xfId="0" applyFont="1" applyFill="1" applyBorder="1" applyAlignment="1">
      <alignment vertical="center" wrapText="1"/>
    </xf>
    <xf numFmtId="0" fontId="1" fillId="0" borderId="10" xfId="0" applyFont="1" applyFill="1" applyBorder="1" applyAlignment="1">
      <alignment vertical="center" wrapText="1"/>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3" fillId="0" borderId="11"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38" fontId="1" fillId="0" borderId="0" xfId="49" applyFont="1" applyFill="1" applyAlignment="1">
      <alignment vertical="center"/>
    </xf>
    <xf numFmtId="0" fontId="3" fillId="0" borderId="19"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7" fontId="3" fillId="0" borderId="11" xfId="0" applyNumberFormat="1" applyFont="1" applyFill="1" applyBorder="1" applyAlignment="1">
      <alignment horizontal="center" vertical="center"/>
    </xf>
    <xf numFmtId="38" fontId="3" fillId="0" borderId="11" xfId="49" applyFont="1" applyFill="1" applyBorder="1" applyAlignment="1">
      <alignment horizontal="center" vertical="center"/>
    </xf>
    <xf numFmtId="0" fontId="1" fillId="0" borderId="0" xfId="0" applyFont="1" applyFill="1" applyAlignment="1">
      <alignment vertical="center" wrapText="1"/>
    </xf>
    <xf numFmtId="49" fontId="3" fillId="0" borderId="13" xfId="0" applyNumberFormat="1" applyFont="1" applyFill="1" applyBorder="1" applyAlignment="1">
      <alignment vertical="center" wrapText="1"/>
    </xf>
    <xf numFmtId="38" fontId="1" fillId="0" borderId="0" xfId="49" applyFont="1" applyFill="1" applyAlignment="1">
      <alignment vertical="center"/>
    </xf>
    <xf numFmtId="0" fontId="1" fillId="0" borderId="15" xfId="0"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6" xfId="0" applyFont="1" applyFill="1" applyBorder="1" applyAlignment="1">
      <alignment vertical="center"/>
    </xf>
    <xf numFmtId="38" fontId="1" fillId="0" borderId="10" xfId="49" applyFont="1" applyFill="1" applyBorder="1" applyAlignment="1">
      <alignment vertical="center"/>
    </xf>
    <xf numFmtId="0" fontId="3" fillId="0" borderId="10"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49" fontId="3" fillId="0" borderId="13" xfId="0" applyNumberFormat="1" applyFont="1" applyFill="1" applyBorder="1" applyAlignment="1">
      <alignment vertical="center" wrapText="1" shrinkToFit="1"/>
    </xf>
    <xf numFmtId="0" fontId="1" fillId="0" borderId="0" xfId="0" applyFont="1" applyFill="1" applyAlignment="1">
      <alignment vertical="center" wrapText="1" shrinkToFit="1"/>
    </xf>
    <xf numFmtId="49" fontId="3" fillId="0" borderId="20" xfId="0" applyNumberFormat="1" applyFont="1" applyFill="1" applyBorder="1" applyAlignment="1">
      <alignment vertical="center" wrapText="1"/>
    </xf>
    <xf numFmtId="0" fontId="3" fillId="0" borderId="18" xfId="0" applyFont="1" applyFill="1" applyBorder="1" applyAlignment="1">
      <alignment vertical="center"/>
    </xf>
    <xf numFmtId="177" fontId="3" fillId="0" borderId="21" xfId="0" applyNumberFormat="1" applyFont="1" applyFill="1" applyBorder="1" applyAlignment="1">
      <alignment vertical="center"/>
    </xf>
    <xf numFmtId="38" fontId="3" fillId="0" borderId="21" xfId="49" applyFont="1" applyFill="1" applyBorder="1" applyAlignment="1">
      <alignment vertical="center"/>
    </xf>
    <xf numFmtId="0" fontId="3" fillId="0" borderId="21" xfId="0" applyFont="1" applyFill="1" applyBorder="1" applyAlignment="1">
      <alignment horizontal="center" vertical="center"/>
    </xf>
    <xf numFmtId="38" fontId="3" fillId="0" borderId="21" xfId="49" applyFont="1" applyFill="1" applyBorder="1" applyAlignment="1">
      <alignment horizontal="center" vertical="center"/>
    </xf>
    <xf numFmtId="0" fontId="3" fillId="0" borderId="21" xfId="0" applyFont="1" applyFill="1" applyBorder="1" applyAlignment="1">
      <alignment vertical="center" wrapText="1"/>
    </xf>
    <xf numFmtId="0" fontId="1" fillId="0" borderId="21" xfId="0" applyFont="1" applyFill="1" applyBorder="1" applyAlignment="1">
      <alignment vertical="center"/>
    </xf>
    <xf numFmtId="38" fontId="1" fillId="0" borderId="22" xfId="49" applyFont="1" applyFill="1" applyBorder="1" applyAlignment="1">
      <alignment vertical="top"/>
    </xf>
    <xf numFmtId="0" fontId="1" fillId="0" borderId="22" xfId="0" applyFont="1" applyFill="1" applyBorder="1" applyAlignment="1">
      <alignment vertical="top"/>
    </xf>
    <xf numFmtId="38" fontId="1" fillId="0" borderId="22" xfId="49" applyFont="1" applyFill="1" applyBorder="1" applyAlignment="1">
      <alignment horizontal="center" vertical="top"/>
    </xf>
    <xf numFmtId="0" fontId="3" fillId="0" borderId="22" xfId="0" applyFont="1" applyFill="1" applyBorder="1" applyAlignment="1">
      <alignment vertical="top" wrapText="1"/>
    </xf>
    <xf numFmtId="0" fontId="1" fillId="0" borderId="12" xfId="0" applyFont="1" applyFill="1" applyBorder="1" applyAlignment="1">
      <alignment vertical="top"/>
    </xf>
    <xf numFmtId="38" fontId="3" fillId="0" borderId="11" xfId="49" applyFont="1" applyFill="1" applyBorder="1" applyAlignment="1">
      <alignment horizontal="center" vertical="top" wrapText="1"/>
    </xf>
    <xf numFmtId="0" fontId="3" fillId="0" borderId="11" xfId="0" applyFont="1" applyFill="1" applyBorder="1" applyAlignment="1">
      <alignment vertical="top" wrapText="1"/>
    </xf>
    <xf numFmtId="38" fontId="1" fillId="0" borderId="17" xfId="49"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3"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Alignment="1">
      <alignment horizontal="center" vertical="center"/>
    </xf>
    <xf numFmtId="177" fontId="3" fillId="0" borderId="0" xfId="0" applyNumberFormat="1" applyFont="1" applyFill="1" applyAlignment="1">
      <alignment vertical="center"/>
    </xf>
    <xf numFmtId="38" fontId="3" fillId="0" borderId="0" xfId="49" applyFont="1" applyFill="1" applyAlignment="1">
      <alignment vertical="center"/>
    </xf>
    <xf numFmtId="38" fontId="3" fillId="0" borderId="0" xfId="49" applyFont="1" applyFill="1" applyAlignment="1">
      <alignment horizontal="center" vertical="center"/>
    </xf>
    <xf numFmtId="0" fontId="3" fillId="0" borderId="0" xfId="0" applyFont="1" applyFill="1" applyAlignment="1">
      <alignment vertical="center" wrapText="1"/>
    </xf>
    <xf numFmtId="38" fontId="1" fillId="0" borderId="0" xfId="49" applyFont="1" applyFill="1" applyAlignment="1">
      <alignment horizontal="center" vertical="center"/>
    </xf>
    <xf numFmtId="38" fontId="1" fillId="0" borderId="0" xfId="49" applyFont="1" applyFill="1" applyAlignment="1">
      <alignment horizontal="center" vertical="center"/>
    </xf>
    <xf numFmtId="0" fontId="1" fillId="0" borderId="0" xfId="0" applyFont="1" applyFill="1" applyAlignment="1">
      <alignment horizontal="center" vertical="center"/>
    </xf>
    <xf numFmtId="38" fontId="1" fillId="0" borderId="22" xfId="49" applyFont="1" applyFill="1" applyBorder="1" applyAlignment="1">
      <alignment horizontal="center" vertical="top"/>
    </xf>
    <xf numFmtId="0" fontId="1" fillId="0" borderId="0" xfId="0" applyNumberFormat="1" applyFont="1" applyFill="1" applyAlignment="1">
      <alignment vertical="center"/>
    </xf>
    <xf numFmtId="0" fontId="1" fillId="0" borderId="16" xfId="0" applyFont="1" applyFill="1" applyBorder="1" applyAlignment="1">
      <alignment horizontal="center" vertical="center"/>
    </xf>
    <xf numFmtId="0" fontId="1" fillId="0" borderId="24" xfId="0" applyFont="1" applyFill="1" applyBorder="1" applyAlignment="1">
      <alignment vertical="center"/>
    </xf>
    <xf numFmtId="0" fontId="1" fillId="0" borderId="25" xfId="0" applyFont="1" applyFill="1" applyBorder="1" applyAlignment="1">
      <alignment horizontal="center" vertical="top" textRotation="255" wrapText="1"/>
    </xf>
    <xf numFmtId="0" fontId="1" fillId="0" borderId="0" xfId="0" applyNumberFormat="1" applyFont="1" applyFill="1" applyAlignment="1">
      <alignment vertical="center"/>
    </xf>
    <xf numFmtId="0" fontId="3" fillId="0" borderId="16"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6" fillId="0" borderId="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0" fontId="0" fillId="0" borderId="0" xfId="0" applyBorder="1" applyAlignment="1">
      <alignment vertical="top" wrapText="1"/>
    </xf>
    <xf numFmtId="0" fontId="0" fillId="0" borderId="0" xfId="0" applyBorder="1" applyAlignment="1">
      <alignment vertical="center" wrapText="1"/>
    </xf>
    <xf numFmtId="176" fontId="6" fillId="0" borderId="0" xfId="49" applyNumberFormat="1" applyFont="1" applyFill="1" applyBorder="1" applyAlignment="1" applyProtection="1">
      <alignment vertical="center"/>
      <protection locked="0"/>
    </xf>
    <xf numFmtId="0" fontId="0" fillId="0" borderId="0" xfId="0" applyBorder="1" applyAlignment="1">
      <alignment horizontal="right" vertical="center"/>
    </xf>
    <xf numFmtId="0" fontId="0" fillId="0" borderId="0" xfId="0" applyBorder="1" applyAlignment="1">
      <alignment horizontal="left" vertical="center"/>
    </xf>
    <xf numFmtId="0" fontId="12" fillId="0" borderId="0" xfId="0" applyFont="1" applyAlignment="1">
      <alignment vertical="center"/>
    </xf>
    <xf numFmtId="176" fontId="12" fillId="0" borderId="0" xfId="0" applyNumberFormat="1" applyFont="1" applyFill="1" applyBorder="1" applyAlignment="1">
      <alignment vertical="center"/>
    </xf>
    <xf numFmtId="49" fontId="12" fillId="0" borderId="0" xfId="0" applyNumberFormat="1" applyFont="1" applyFill="1" applyBorder="1" applyAlignment="1">
      <alignment horizontal="distributed" vertical="center"/>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49"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distributed" vertical="center"/>
      <protection locked="0"/>
    </xf>
    <xf numFmtId="0" fontId="12" fillId="0" borderId="0" xfId="0" applyFont="1" applyBorder="1" applyAlignment="1">
      <alignment vertical="top" wrapText="1"/>
    </xf>
    <xf numFmtId="0" fontId="12" fillId="0" borderId="0" xfId="0" applyFont="1" applyBorder="1" applyAlignment="1">
      <alignment horizontal="left" vertical="center" wrapText="1"/>
    </xf>
    <xf numFmtId="0" fontId="14" fillId="0" borderId="0" xfId="0" applyFont="1" applyBorder="1" applyAlignment="1">
      <alignment horizontal="right" vertical="center"/>
    </xf>
    <xf numFmtId="0" fontId="6" fillId="0" borderId="0" xfId="0" applyFont="1" applyAlignment="1">
      <alignment vertical="center"/>
    </xf>
    <xf numFmtId="49" fontId="3" fillId="0" borderId="13"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176" fontId="3" fillId="0" borderId="19" xfId="49" applyNumberFormat="1" applyFont="1" applyFill="1" applyBorder="1" applyAlignment="1" applyProtection="1">
      <alignment horizontal="center" vertical="center" wrapText="1"/>
      <protection locked="0"/>
    </xf>
    <xf numFmtId="176" fontId="3" fillId="0" borderId="19" xfId="0" applyNumberFormat="1" applyFont="1" applyFill="1" applyBorder="1" applyAlignment="1">
      <alignment horizontal="center" vertical="center" wrapText="1"/>
    </xf>
    <xf numFmtId="176" fontId="3" fillId="0" borderId="26" xfId="49" applyNumberFormat="1" applyFont="1" applyFill="1" applyBorder="1" applyAlignment="1" applyProtection="1">
      <alignment horizontal="center" vertical="center" wrapText="1"/>
      <protection locked="0"/>
    </xf>
    <xf numFmtId="176" fontId="3" fillId="0" borderId="19" xfId="0" applyNumberFormat="1" applyFont="1" applyFill="1" applyBorder="1" applyAlignment="1">
      <alignment horizontal="center" vertical="center" wrapText="1"/>
    </xf>
    <xf numFmtId="176" fontId="3" fillId="0" borderId="19" xfId="49" applyNumberFormat="1" applyFont="1" applyFill="1" applyBorder="1" applyAlignment="1" applyProtection="1">
      <alignment horizontal="center" vertical="center" wrapText="1"/>
      <protection locked="0"/>
    </xf>
    <xf numFmtId="176" fontId="3" fillId="0" borderId="27" xfId="49" applyNumberFormat="1" applyFont="1" applyFill="1" applyBorder="1" applyAlignment="1" applyProtection="1">
      <alignment horizontal="center" vertical="center" wrapText="1"/>
      <protection locked="0"/>
    </xf>
    <xf numFmtId="176" fontId="3" fillId="0" borderId="27" xfId="49" applyNumberFormat="1" applyFont="1" applyFill="1" applyBorder="1" applyAlignment="1" applyProtection="1">
      <alignment horizontal="center" vertical="center" wrapText="1"/>
      <protection locked="0"/>
    </xf>
    <xf numFmtId="176" fontId="3" fillId="0" borderId="19" xfId="49" applyNumberFormat="1" applyFont="1" applyFill="1" applyBorder="1" applyAlignment="1" applyProtection="1">
      <alignment horizontal="center" vertical="center"/>
      <protection locked="0"/>
    </xf>
    <xf numFmtId="176" fontId="3" fillId="0" borderId="19" xfId="49" applyNumberFormat="1" applyFont="1" applyFill="1" applyBorder="1" applyAlignment="1" applyProtection="1">
      <alignment horizontal="center" vertical="center"/>
      <protection locked="0"/>
    </xf>
    <xf numFmtId="0" fontId="3" fillId="0" borderId="28" xfId="0" applyFont="1" applyFill="1" applyBorder="1" applyAlignment="1">
      <alignment vertical="center"/>
    </xf>
    <xf numFmtId="176" fontId="3" fillId="0" borderId="27" xfId="49" applyNumberFormat="1" applyFont="1" applyFill="1" applyBorder="1" applyAlignment="1" applyProtection="1">
      <alignment horizontal="center" vertical="center"/>
      <protection locked="0"/>
    </xf>
    <xf numFmtId="176" fontId="3" fillId="0" borderId="19" xfId="0" applyNumberFormat="1" applyFont="1" applyFill="1" applyBorder="1" applyAlignment="1">
      <alignment vertical="center"/>
    </xf>
    <xf numFmtId="176" fontId="3" fillId="0" borderId="19" xfId="0" applyNumberFormat="1" applyFont="1" applyFill="1" applyBorder="1" applyAlignment="1">
      <alignment vertical="center"/>
    </xf>
    <xf numFmtId="0" fontId="1" fillId="0" borderId="29" xfId="0" applyFont="1" applyFill="1" applyBorder="1" applyAlignment="1">
      <alignment horizontal="center" vertical="center"/>
    </xf>
    <xf numFmtId="0" fontId="1" fillId="0" borderId="30" xfId="0" applyFont="1" applyFill="1" applyBorder="1" applyAlignment="1">
      <alignment vertical="center"/>
    </xf>
    <xf numFmtId="0" fontId="1" fillId="0" borderId="31" xfId="0"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vertical="center"/>
    </xf>
    <xf numFmtId="0" fontId="3" fillId="0" borderId="18" xfId="0" applyFont="1" applyFill="1" applyBorder="1" applyAlignment="1">
      <alignment horizontal="justify" vertical="center" wrapText="1"/>
    </xf>
    <xf numFmtId="0" fontId="3" fillId="0" borderId="32" xfId="0" applyFont="1" applyFill="1" applyBorder="1" applyAlignment="1">
      <alignment horizontal="center" vertical="center"/>
    </xf>
    <xf numFmtId="0" fontId="3" fillId="0" borderId="11" xfId="0" applyFont="1" applyFill="1" applyBorder="1" applyAlignment="1">
      <alignment vertical="center"/>
    </xf>
    <xf numFmtId="0" fontId="7" fillId="0" borderId="11" xfId="43" applyFont="1" applyFill="1" applyBorder="1" applyAlignment="1" applyProtection="1">
      <alignment vertical="center" wrapText="1"/>
      <protection locked="0"/>
    </xf>
    <xf numFmtId="57" fontId="3" fillId="0" borderId="19" xfId="0" applyNumberFormat="1" applyFont="1" applyFill="1" applyBorder="1" applyAlignment="1">
      <alignment horizontal="center" vertical="center"/>
    </xf>
    <xf numFmtId="177" fontId="3" fillId="0" borderId="11"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0" fontId="3" fillId="0" borderId="18" xfId="0" applyFont="1" applyFill="1" applyBorder="1" applyAlignment="1" applyProtection="1">
      <alignment horizontal="justify" vertical="center" wrapText="1"/>
      <protection locked="0"/>
    </xf>
    <xf numFmtId="177" fontId="3" fillId="0" borderId="11" xfId="0" applyNumberFormat="1" applyFont="1" applyFill="1" applyBorder="1" applyAlignment="1" applyProtection="1">
      <alignment horizontal="center" vertical="center" wrapText="1"/>
      <protection locked="0"/>
    </xf>
    <xf numFmtId="177" fontId="3" fillId="0" borderId="11" xfId="0" applyNumberFormat="1" applyFont="1" applyFill="1" applyBorder="1" applyAlignment="1">
      <alignment vertical="center"/>
    </xf>
    <xf numFmtId="0" fontId="3" fillId="0" borderId="18" xfId="0" applyFont="1" applyFill="1" applyBorder="1" applyAlignment="1">
      <alignment vertical="center" wrapText="1"/>
    </xf>
    <xf numFmtId="177" fontId="3" fillId="0" borderId="11" xfId="0" applyNumberFormat="1" applyFont="1" applyFill="1" applyBorder="1" applyAlignment="1">
      <alignment vertical="center" wrapText="1"/>
    </xf>
    <xf numFmtId="177" fontId="3" fillId="0" borderId="13" xfId="0" applyNumberFormat="1" applyFont="1" applyFill="1" applyBorder="1" applyAlignment="1">
      <alignment horizontal="center" vertical="center"/>
    </xf>
    <xf numFmtId="0" fontId="3" fillId="0" borderId="18" xfId="0" applyFont="1" applyFill="1" applyBorder="1" applyAlignment="1">
      <alignment horizontal="left" vertical="center" wrapText="1"/>
    </xf>
    <xf numFmtId="177" fontId="3" fillId="0" borderId="11" xfId="0" applyNumberFormat="1" applyFont="1" applyFill="1" applyBorder="1" applyAlignment="1" applyProtection="1">
      <alignment horizontal="justify" vertical="center" wrapText="1"/>
      <protection locked="0"/>
    </xf>
    <xf numFmtId="0" fontId="10" fillId="0" borderId="18" xfId="0" applyFont="1" applyFill="1" applyBorder="1" applyAlignment="1" applyProtection="1">
      <alignment vertical="center" wrapText="1"/>
      <protection locked="0"/>
    </xf>
    <xf numFmtId="0" fontId="10" fillId="0" borderId="18" xfId="0" applyFont="1" applyFill="1" applyBorder="1" applyAlignment="1" applyProtection="1">
      <alignment horizontal="justify" vertical="center" wrapText="1"/>
      <protection locked="0"/>
    </xf>
    <xf numFmtId="0" fontId="3" fillId="0" borderId="11" xfId="0" applyFont="1" applyFill="1" applyBorder="1" applyAlignment="1">
      <alignment horizontal="center" vertical="center"/>
    </xf>
    <xf numFmtId="0" fontId="0" fillId="0" borderId="19" xfId="0" applyFill="1" applyBorder="1" applyAlignment="1">
      <alignment vertical="center"/>
    </xf>
    <xf numFmtId="0" fontId="0" fillId="0" borderId="11" xfId="0" applyFill="1" applyBorder="1" applyAlignment="1">
      <alignment vertical="center"/>
    </xf>
    <xf numFmtId="0" fontId="0" fillId="0" borderId="18" xfId="0" applyFill="1" applyBorder="1" applyAlignment="1">
      <alignment vertical="center"/>
    </xf>
    <xf numFmtId="0" fontId="0" fillId="0" borderId="11" xfId="0" applyFill="1" applyBorder="1" applyAlignment="1">
      <alignment vertical="center" wrapText="1"/>
    </xf>
    <xf numFmtId="3" fontId="3" fillId="0" borderId="11" xfId="0" applyNumberFormat="1" applyFont="1" applyFill="1" applyBorder="1" applyAlignment="1" applyProtection="1">
      <alignment horizontal="center" vertical="center"/>
      <protection locked="0"/>
    </xf>
    <xf numFmtId="179" fontId="3" fillId="0" borderId="33" xfId="0" applyNumberFormat="1" applyFont="1" applyFill="1" applyBorder="1" applyAlignment="1">
      <alignment horizontal="center" vertical="center"/>
    </xf>
    <xf numFmtId="177" fontId="3" fillId="0" borderId="34" xfId="0" applyNumberFormat="1" applyFont="1" applyFill="1" applyBorder="1" applyAlignment="1" applyProtection="1">
      <alignment vertical="center"/>
      <protection locked="0"/>
    </xf>
    <xf numFmtId="0" fontId="3" fillId="0" borderId="35" xfId="0" applyFont="1" applyFill="1" applyBorder="1" applyAlignment="1" applyProtection="1">
      <alignment vertical="center" wrapText="1"/>
      <protection locked="0"/>
    </xf>
    <xf numFmtId="177" fontId="3" fillId="0" borderId="34" xfId="0" applyNumberFormat="1" applyFont="1" applyFill="1" applyBorder="1" applyAlignment="1" applyProtection="1">
      <alignment vertical="center" wrapText="1"/>
      <protection locked="0"/>
    </xf>
    <xf numFmtId="0" fontId="3" fillId="0" borderId="34" xfId="0" applyFont="1" applyFill="1" applyBorder="1" applyAlignment="1" applyProtection="1">
      <alignment horizontal="center" vertical="center"/>
      <protection locked="0"/>
    </xf>
    <xf numFmtId="0" fontId="3" fillId="0" borderId="36" xfId="0" applyFont="1" applyFill="1" applyBorder="1" applyAlignment="1" applyProtection="1">
      <alignment vertical="center" wrapText="1"/>
      <protection locked="0"/>
    </xf>
    <xf numFmtId="0" fontId="0" fillId="0" borderId="18" xfId="0" applyFill="1" applyBorder="1" applyAlignment="1" applyProtection="1">
      <alignment horizontal="justify" vertical="center" wrapText="1"/>
      <protection locked="0"/>
    </xf>
    <xf numFmtId="0" fontId="0" fillId="0" borderId="18" xfId="0" applyFill="1" applyBorder="1" applyAlignment="1" applyProtection="1">
      <alignment vertical="center" wrapText="1"/>
      <protection locked="0"/>
    </xf>
    <xf numFmtId="0" fontId="3" fillId="0" borderId="18"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left" vertical="center" wrapText="1"/>
      <protection locked="0"/>
    </xf>
    <xf numFmtId="57" fontId="3" fillId="0" borderId="19" xfId="0" applyNumberFormat="1" applyFont="1" applyFill="1" applyBorder="1" applyAlignment="1">
      <alignment horizontal="center" vertical="center"/>
    </xf>
    <xf numFmtId="177" fontId="3" fillId="0" borderId="11"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wrapText="1"/>
      <protection locked="0"/>
    </xf>
    <xf numFmtId="0" fontId="3" fillId="0" borderId="18"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center" vertical="center"/>
      <protection locked="0"/>
    </xf>
    <xf numFmtId="57" fontId="3" fillId="0" borderId="19" xfId="0" applyNumberFormat="1" applyFont="1" applyFill="1" applyBorder="1" applyAlignment="1">
      <alignment horizontal="center" vertical="center"/>
    </xf>
    <xf numFmtId="177" fontId="3" fillId="0" borderId="11"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wrapText="1"/>
      <protection locked="0"/>
    </xf>
    <xf numFmtId="0" fontId="3" fillId="0" borderId="18"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center" vertical="center"/>
      <protection locked="0"/>
    </xf>
    <xf numFmtId="177" fontId="3" fillId="0" borderId="11" xfId="0" applyNumberFormat="1" applyFont="1" applyFill="1" applyBorder="1" applyAlignment="1">
      <alignment vertical="center" wrapText="1"/>
    </xf>
    <xf numFmtId="0" fontId="3" fillId="0" borderId="18" xfId="0" applyFont="1" applyFill="1" applyBorder="1" applyAlignment="1">
      <alignment horizontal="left" vertical="center" wrapText="1"/>
    </xf>
    <xf numFmtId="57" fontId="3" fillId="0" borderId="27" xfId="0" applyNumberFormat="1" applyFont="1" applyFill="1" applyBorder="1" applyAlignment="1">
      <alignment horizontal="center" vertical="center"/>
    </xf>
    <xf numFmtId="177" fontId="3" fillId="0" borderId="17" xfId="0" applyNumberFormat="1" applyFont="1" applyFill="1" applyBorder="1" applyAlignment="1" applyProtection="1">
      <alignment vertical="center"/>
      <protection locked="0"/>
    </xf>
    <xf numFmtId="0" fontId="3" fillId="0" borderId="23" xfId="0" applyFont="1" applyFill="1" applyBorder="1" applyAlignment="1" applyProtection="1">
      <alignment vertical="center" wrapText="1"/>
      <protection locked="0"/>
    </xf>
    <xf numFmtId="177" fontId="3" fillId="0" borderId="17" xfId="0" applyNumberFormat="1" applyFont="1" applyFill="1" applyBorder="1" applyAlignment="1" applyProtection="1">
      <alignment vertical="center" wrapText="1"/>
      <protection locked="0"/>
    </xf>
    <xf numFmtId="0" fontId="3" fillId="0" borderId="17" xfId="0" applyFont="1" applyFill="1" applyBorder="1" applyAlignment="1" applyProtection="1">
      <alignment horizontal="center" vertical="center"/>
      <protection locked="0"/>
    </xf>
    <xf numFmtId="0" fontId="0" fillId="0" borderId="18"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8" xfId="0" applyFill="1" applyBorder="1" applyAlignment="1" applyProtection="1">
      <alignment horizontal="left" vertical="center" wrapText="1"/>
      <protection locked="0"/>
    </xf>
    <xf numFmtId="38" fontId="0" fillId="0" borderId="18" xfId="49" applyFont="1" applyFill="1" applyBorder="1" applyAlignment="1">
      <alignment vertical="center"/>
    </xf>
    <xf numFmtId="0" fontId="0" fillId="0" borderId="37" xfId="0" applyFill="1" applyBorder="1" applyAlignment="1">
      <alignment vertical="center"/>
    </xf>
    <xf numFmtId="0" fontId="0" fillId="0" borderId="11" xfId="0" applyFill="1" applyBorder="1" applyAlignment="1" applyProtection="1">
      <alignment vertical="center" wrapText="1"/>
      <protection locked="0"/>
    </xf>
    <xf numFmtId="0" fontId="0" fillId="0" borderId="11" xfId="0" applyFill="1" applyBorder="1" applyAlignment="1" applyProtection="1">
      <alignment horizontal="justify" vertical="center" wrapText="1"/>
      <protection locked="0"/>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9" xfId="0" applyFill="1" applyBorder="1" applyAlignment="1" applyProtection="1">
      <alignment vertical="center"/>
      <protection/>
    </xf>
    <xf numFmtId="0" fontId="0" fillId="0" borderId="18" xfId="0" applyFill="1" applyBorder="1" applyAlignment="1" applyProtection="1">
      <alignment vertical="center" shrinkToFit="1"/>
      <protection locked="0"/>
    </xf>
    <xf numFmtId="38" fontId="0" fillId="0" borderId="18" xfId="49" applyFont="1" applyFill="1" applyBorder="1" applyAlignment="1" applyProtection="1">
      <alignment vertical="center"/>
      <protection locked="0"/>
    </xf>
    <xf numFmtId="0" fontId="0" fillId="0" borderId="27" xfId="0" applyFill="1" applyBorder="1" applyAlignment="1">
      <alignment vertical="center"/>
    </xf>
    <xf numFmtId="0" fontId="0" fillId="0" borderId="23" xfId="0" applyFill="1" applyBorder="1" applyAlignment="1" applyProtection="1">
      <alignment vertical="center"/>
      <protection locked="0"/>
    </xf>
    <xf numFmtId="0" fontId="0" fillId="0" borderId="17" xfId="0" applyFill="1" applyBorder="1" applyAlignment="1" applyProtection="1">
      <alignment vertical="center" wrapText="1"/>
      <protection locked="0"/>
    </xf>
    <xf numFmtId="0" fontId="0" fillId="0" borderId="23" xfId="0" applyFill="1" applyBorder="1" applyAlignment="1">
      <alignment vertical="center"/>
    </xf>
    <xf numFmtId="0" fontId="0" fillId="0" borderId="33" xfId="0" applyFont="1" applyFill="1" applyBorder="1" applyAlignment="1">
      <alignment vertical="center"/>
    </xf>
    <xf numFmtId="0" fontId="1" fillId="0" borderId="18" xfId="0" applyFont="1" applyFill="1" applyBorder="1" applyAlignment="1">
      <alignment horizontal="justify" vertical="center" wrapText="1"/>
    </xf>
    <xf numFmtId="0" fontId="0" fillId="0" borderId="35" xfId="0" applyFont="1" applyFill="1" applyBorder="1" applyAlignment="1" applyProtection="1">
      <alignment vertical="center" wrapText="1"/>
      <protection locked="0"/>
    </xf>
    <xf numFmtId="0" fontId="0" fillId="0" borderId="34"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36" xfId="0" applyFont="1" applyFill="1" applyBorder="1" applyAlignment="1">
      <alignment vertical="center"/>
    </xf>
    <xf numFmtId="0" fontId="0" fillId="0" borderId="18" xfId="0" applyFill="1" applyBorder="1" applyAlignment="1">
      <alignment horizontal="justify" vertical="center" wrapText="1"/>
    </xf>
    <xf numFmtId="0" fontId="0" fillId="0" borderId="18" xfId="0" applyFill="1" applyBorder="1" applyAlignment="1">
      <alignment horizontal="justify" vertical="center"/>
    </xf>
    <xf numFmtId="0" fontId="0" fillId="0" borderId="23" xfId="0" applyFill="1" applyBorder="1" applyAlignment="1">
      <alignment horizontal="justify" vertical="center" wrapText="1"/>
    </xf>
    <xf numFmtId="177" fontId="3" fillId="0" borderId="13" xfId="0" applyNumberFormat="1" applyFont="1" applyFill="1" applyBorder="1" applyAlignment="1" applyProtection="1">
      <alignment vertical="center"/>
      <protection locked="0"/>
    </xf>
    <xf numFmtId="177" fontId="3" fillId="0" borderId="11"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177" fontId="3" fillId="0" borderId="13" xfId="0" applyNumberFormat="1"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vertical="center" wrapText="1"/>
    </xf>
    <xf numFmtId="177" fontId="3" fillId="0" borderId="11" xfId="0" applyNumberFormat="1" applyFont="1" applyFill="1" applyBorder="1" applyAlignment="1">
      <alignment horizontal="center" vertical="center"/>
    </xf>
    <xf numFmtId="177" fontId="3" fillId="0" borderId="13"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pplyProtection="1">
      <alignment vertical="center"/>
      <protection locked="0"/>
    </xf>
    <xf numFmtId="0" fontId="1" fillId="0" borderId="19"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8" xfId="0" applyFont="1" applyFill="1" applyBorder="1" applyAlignment="1" applyProtection="1">
      <alignment vertical="center" wrapText="1"/>
      <protection locked="0"/>
    </xf>
    <xf numFmtId="0" fontId="1" fillId="0" borderId="13" xfId="0" applyFont="1" applyFill="1" applyBorder="1" applyAlignment="1">
      <alignment horizontal="center" vertical="center"/>
    </xf>
    <xf numFmtId="0" fontId="5" fillId="0" borderId="11" xfId="43" applyFill="1" applyBorder="1" applyAlignment="1" applyProtection="1">
      <alignment vertical="center" wrapText="1"/>
      <protection/>
    </xf>
    <xf numFmtId="0" fontId="1" fillId="0" borderId="11" xfId="0" applyFont="1" applyFill="1" applyBorder="1" applyAlignment="1">
      <alignment horizontal="center" vertical="center"/>
    </xf>
    <xf numFmtId="0" fontId="5" fillId="0" borderId="11" xfId="43" applyFill="1" applyBorder="1" applyAlignment="1" applyProtection="1">
      <alignment vertical="center" wrapText="1"/>
      <protection locked="0"/>
    </xf>
    <xf numFmtId="0" fontId="7" fillId="0" borderId="11" xfId="43" applyFont="1" applyFill="1" applyBorder="1" applyAlignment="1" applyProtection="1">
      <alignment vertical="center" wrapText="1"/>
      <protection/>
    </xf>
    <xf numFmtId="0" fontId="1" fillId="0" borderId="27" xfId="0" applyFont="1" applyFill="1" applyBorder="1" applyAlignment="1">
      <alignment horizontal="center" vertical="center"/>
    </xf>
    <xf numFmtId="0" fontId="7" fillId="0" borderId="17" xfId="43" applyFont="1" applyFill="1" applyBorder="1" applyAlignment="1" applyProtection="1">
      <alignment vertical="center" wrapText="1"/>
      <protection locked="0"/>
    </xf>
    <xf numFmtId="0" fontId="0" fillId="0" borderId="33" xfId="0" applyFont="1" applyFill="1" applyBorder="1" applyAlignment="1">
      <alignment horizontal="center" vertical="center"/>
    </xf>
    <xf numFmtId="0" fontId="0" fillId="0" borderId="38" xfId="0" applyFont="1" applyFill="1" applyBorder="1" applyAlignment="1" applyProtection="1">
      <alignment horizontal="center" vertical="center"/>
      <protection locked="0"/>
    </xf>
    <xf numFmtId="0" fontId="7" fillId="0" borderId="34" xfId="43" applyNumberFormat="1" applyFont="1" applyFill="1" applyBorder="1" applyAlignment="1" applyProtection="1">
      <alignment vertical="center" wrapText="1"/>
      <protection locked="0"/>
    </xf>
    <xf numFmtId="0" fontId="0" fillId="0" borderId="34" xfId="0" applyFont="1" applyFill="1" applyBorder="1" applyAlignment="1" applyProtection="1">
      <alignment horizontal="center" vertical="center"/>
      <protection locked="0"/>
    </xf>
    <xf numFmtId="0" fontId="3" fillId="0" borderId="11" xfId="43" applyFont="1" applyFill="1" applyBorder="1" applyAlignment="1" applyProtection="1">
      <alignment vertical="center" wrapText="1"/>
      <protection locked="0"/>
    </xf>
    <xf numFmtId="0" fontId="0" fillId="0" borderId="39" xfId="0" applyFill="1" applyBorder="1" applyAlignment="1" applyProtection="1">
      <alignment vertical="top" wrapText="1"/>
      <protection locked="0"/>
    </xf>
    <xf numFmtId="0" fontId="1" fillId="0" borderId="39" xfId="0" applyFont="1" applyFill="1" applyBorder="1" applyAlignment="1" applyProtection="1">
      <alignment vertical="top" wrapText="1"/>
      <protection locked="0"/>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vertical="center"/>
    </xf>
    <xf numFmtId="0" fontId="1" fillId="0" borderId="32" xfId="0" applyFont="1" applyFill="1" applyBorder="1" applyAlignment="1">
      <alignment horizontal="center" vertical="center"/>
    </xf>
    <xf numFmtId="0" fontId="1" fillId="0" borderId="25" xfId="0" applyFont="1" applyFill="1" applyBorder="1" applyAlignment="1" applyProtection="1">
      <alignment horizontal="center" vertical="center"/>
      <protection locked="0"/>
    </xf>
    <xf numFmtId="0" fontId="7" fillId="0" borderId="43" xfId="43" applyFont="1" applyFill="1" applyBorder="1" applyAlignment="1" applyProtection="1">
      <alignment vertical="center" wrapText="1"/>
      <protection locked="0"/>
    </xf>
    <xf numFmtId="0" fontId="1" fillId="0" borderId="43" xfId="0" applyFont="1" applyFill="1" applyBorder="1" applyAlignment="1" applyProtection="1">
      <alignment horizontal="center" vertical="center"/>
      <protection locked="0"/>
    </xf>
    <xf numFmtId="0" fontId="1" fillId="0" borderId="44" xfId="0" applyFont="1" applyFill="1" applyBorder="1" applyAlignment="1" applyProtection="1">
      <alignment vertical="center" wrapText="1"/>
      <protection locked="0"/>
    </xf>
    <xf numFmtId="177" fontId="3" fillId="0" borderId="43" xfId="0" applyNumberFormat="1" applyFont="1"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3" fillId="0" borderId="43" xfId="0" applyNumberFormat="1" applyFont="1" applyFill="1" applyBorder="1" applyAlignment="1" applyProtection="1">
      <alignment horizontal="center" vertical="center"/>
      <protection locked="0"/>
    </xf>
    <xf numFmtId="0" fontId="3" fillId="0" borderId="43" xfId="0" applyFont="1" applyFill="1" applyBorder="1" applyAlignment="1">
      <alignment vertical="center"/>
    </xf>
    <xf numFmtId="0" fontId="3" fillId="0" borderId="44" xfId="0" applyFont="1" applyFill="1" applyBorder="1" applyAlignment="1" applyProtection="1">
      <alignment vertical="center"/>
      <protection locked="0"/>
    </xf>
    <xf numFmtId="177" fontId="3" fillId="0" borderId="11" xfId="0" applyNumberFormat="1" applyFont="1" applyFill="1" applyBorder="1" applyAlignment="1" applyProtection="1">
      <alignment vertical="center"/>
      <protection locked="0"/>
    </xf>
    <xf numFmtId="0" fontId="3" fillId="0" borderId="4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32" xfId="0" applyFill="1" applyBorder="1" applyAlignment="1">
      <alignment vertical="center"/>
    </xf>
    <xf numFmtId="0" fontId="0" fillId="0" borderId="44"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4" xfId="0" applyFill="1" applyBorder="1" applyAlignment="1">
      <alignment vertical="center"/>
    </xf>
    <xf numFmtId="57" fontId="3" fillId="0" borderId="32" xfId="0" applyNumberFormat="1" applyFont="1" applyFill="1" applyBorder="1" applyAlignment="1">
      <alignment horizontal="center" vertical="center"/>
    </xf>
    <xf numFmtId="0" fontId="3" fillId="0" borderId="44" xfId="0" applyFont="1" applyFill="1" applyBorder="1" applyAlignment="1" applyProtection="1">
      <alignment vertical="center" wrapText="1"/>
      <protection locked="0"/>
    </xf>
    <xf numFmtId="177" fontId="3" fillId="0" borderId="43" xfId="0" applyNumberFormat="1" applyFont="1" applyFill="1" applyBorder="1" applyAlignment="1" applyProtection="1">
      <alignment vertical="center" wrapText="1"/>
      <protection locked="0"/>
    </xf>
    <xf numFmtId="0" fontId="3" fillId="0" borderId="44" xfId="0" applyFont="1" applyFill="1" applyBorder="1" applyAlignment="1" applyProtection="1">
      <alignment horizontal="justify" vertical="center" wrapText="1"/>
      <protection locked="0"/>
    </xf>
    <xf numFmtId="57" fontId="3" fillId="0" borderId="19" xfId="0" applyNumberFormat="1" applyFont="1" applyFill="1" applyBorder="1" applyAlignment="1">
      <alignment horizontal="center" vertical="center"/>
    </xf>
    <xf numFmtId="0" fontId="3" fillId="0" borderId="18" xfId="0"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wrapText="1"/>
      <protection locked="0"/>
    </xf>
    <xf numFmtId="176" fontId="3" fillId="0" borderId="26" xfId="49"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left" vertical="center" wrapText="1"/>
      <protection locked="0"/>
    </xf>
    <xf numFmtId="177" fontId="11" fillId="0" borderId="17" xfId="0" applyNumberFormat="1" applyFont="1" applyFill="1" applyBorder="1" applyAlignment="1" applyProtection="1">
      <alignment vertical="center" wrapText="1"/>
      <protection locked="0"/>
    </xf>
    <xf numFmtId="0" fontId="11" fillId="0" borderId="23" xfId="0" applyFont="1" applyFill="1" applyBorder="1" applyAlignment="1" applyProtection="1">
      <alignment vertical="center" wrapText="1"/>
      <protection locked="0"/>
    </xf>
    <xf numFmtId="0" fontId="49" fillId="0" borderId="11" xfId="0" applyFont="1" applyFill="1" applyBorder="1" applyAlignment="1" applyProtection="1">
      <alignment vertical="center" wrapText="1"/>
      <protection locked="0"/>
    </xf>
    <xf numFmtId="0" fontId="3" fillId="0" borderId="23" xfId="0" applyFont="1" applyFill="1" applyBorder="1" applyAlignment="1">
      <alignment vertical="center" wrapText="1"/>
    </xf>
    <xf numFmtId="0" fontId="0" fillId="0" borderId="45" xfId="0" applyFill="1" applyBorder="1" applyAlignment="1">
      <alignment vertical="center"/>
    </xf>
    <xf numFmtId="0" fontId="3" fillId="0" borderId="46" xfId="0" applyFont="1" applyFill="1" applyBorder="1" applyAlignment="1">
      <alignment vertical="center"/>
    </xf>
    <xf numFmtId="49" fontId="3" fillId="0" borderId="45" xfId="0" applyNumberFormat="1" applyFont="1" applyFill="1" applyBorder="1" applyAlignment="1">
      <alignment vertical="center"/>
    </xf>
    <xf numFmtId="0" fontId="0" fillId="0" borderId="26" xfId="0" applyFill="1" applyBorder="1" applyAlignment="1">
      <alignment vertical="center"/>
    </xf>
    <xf numFmtId="0" fontId="0" fillId="0" borderId="45" xfId="0" applyFill="1" applyBorder="1" applyAlignment="1" applyProtection="1">
      <alignment vertical="top" wrapText="1"/>
      <protection locked="0"/>
    </xf>
    <xf numFmtId="0" fontId="0" fillId="0" borderId="47" xfId="0" applyFill="1" applyBorder="1" applyAlignment="1">
      <alignment vertical="center"/>
    </xf>
    <xf numFmtId="0" fontId="0" fillId="0" borderId="48" xfId="0" applyFill="1" applyBorder="1" applyAlignment="1">
      <alignment vertical="center"/>
    </xf>
    <xf numFmtId="0" fontId="0" fillId="0" borderId="18" xfId="0" applyFill="1" applyBorder="1" applyAlignment="1">
      <alignment vertical="center"/>
    </xf>
    <xf numFmtId="0" fontId="0" fillId="0" borderId="28" xfId="0" applyFill="1" applyBorder="1" applyAlignment="1" applyProtection="1">
      <alignment vertical="top" wrapText="1"/>
      <protection locked="0"/>
    </xf>
    <xf numFmtId="177" fontId="3" fillId="0" borderId="49" xfId="0" applyNumberFormat="1" applyFont="1" applyFill="1" applyBorder="1" applyAlignment="1" applyProtection="1">
      <alignment horizontal="center" vertical="center"/>
      <protection locked="0"/>
    </xf>
    <xf numFmtId="177" fontId="3" fillId="0" borderId="49" xfId="0" applyNumberFormat="1" applyFont="1" applyFill="1" applyBorder="1" applyAlignment="1" applyProtection="1">
      <alignment vertical="center"/>
      <protection locked="0"/>
    </xf>
    <xf numFmtId="177" fontId="3" fillId="0" borderId="50"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left" vertical="center"/>
      <protection locked="0"/>
    </xf>
    <xf numFmtId="0" fontId="0" fillId="0" borderId="12" xfId="0" applyFill="1" applyBorder="1" applyAlignment="1" applyProtection="1">
      <alignment vertical="center" wrapText="1"/>
      <protection locked="0"/>
    </xf>
    <xf numFmtId="0" fontId="1" fillId="0" borderId="11"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left" vertical="center" wrapText="1"/>
      <protection locked="0"/>
    </xf>
    <xf numFmtId="177" fontId="3" fillId="0" borderId="20" xfId="0" applyNumberFormat="1" applyFont="1" applyFill="1" applyBorder="1" applyAlignment="1" applyProtection="1">
      <alignment vertical="center" wrapText="1"/>
      <protection locked="0"/>
    </xf>
    <xf numFmtId="0" fontId="1" fillId="0" borderId="13" xfId="0"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26" xfId="0" applyFill="1" applyBorder="1" applyAlignment="1">
      <alignment vertical="center"/>
    </xf>
    <xf numFmtId="0" fontId="0" fillId="0" borderId="45"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45" xfId="0" applyFill="1" applyBorder="1" applyAlignment="1">
      <alignment vertical="center"/>
    </xf>
    <xf numFmtId="0" fontId="3" fillId="0" borderId="51" xfId="0" applyFont="1" applyFill="1" applyBorder="1" applyAlignment="1">
      <alignment horizontal="center" vertical="center"/>
    </xf>
    <xf numFmtId="177" fontId="3" fillId="0" borderId="52" xfId="0" applyNumberFormat="1" applyFont="1" applyFill="1" applyBorder="1" applyAlignment="1" applyProtection="1">
      <alignment vertical="center"/>
      <protection locked="0"/>
    </xf>
    <xf numFmtId="177" fontId="3" fillId="0" borderId="53" xfId="0" applyNumberFormat="1" applyFont="1" applyFill="1" applyBorder="1" applyAlignment="1" applyProtection="1">
      <alignment vertical="center"/>
      <protection locked="0"/>
    </xf>
    <xf numFmtId="0" fontId="3" fillId="0" borderId="52" xfId="0" applyFont="1" applyFill="1" applyBorder="1" applyAlignment="1">
      <alignment vertical="center"/>
    </xf>
    <xf numFmtId="0" fontId="3" fillId="0" borderId="54" xfId="0" applyFont="1" applyFill="1" applyBorder="1" applyAlignment="1" applyProtection="1">
      <alignment vertical="center"/>
      <protection locked="0"/>
    </xf>
    <xf numFmtId="177" fontId="3" fillId="0" borderId="11" xfId="0" applyNumberFormat="1" applyFont="1" applyFill="1" applyBorder="1" applyAlignment="1" applyProtection="1">
      <alignment horizontal="right" vertical="center"/>
      <protection locked="0"/>
    </xf>
    <xf numFmtId="0" fontId="1" fillId="0" borderId="17" xfId="0" applyFont="1" applyFill="1" applyBorder="1" applyAlignment="1">
      <alignment horizontal="center" vertical="center"/>
    </xf>
    <xf numFmtId="0" fontId="8" fillId="0" borderId="55" xfId="0" applyFont="1" applyFill="1" applyBorder="1" applyAlignment="1" applyProtection="1">
      <alignment vertical="top" wrapText="1"/>
      <protection locked="0"/>
    </xf>
    <xf numFmtId="0" fontId="0" fillId="0" borderId="39" xfId="0" applyFill="1" applyBorder="1" applyAlignment="1">
      <alignment vertical="top" wrapText="1"/>
    </xf>
    <xf numFmtId="0" fontId="0" fillId="0" borderId="56" xfId="0" applyFill="1" applyBorder="1" applyAlignment="1">
      <alignment vertical="top" wrapText="1"/>
    </xf>
    <xf numFmtId="0" fontId="0" fillId="0" borderId="39" xfId="0" applyFill="1" applyBorder="1" applyAlignment="1" applyProtection="1">
      <alignment vertical="center" wrapText="1"/>
      <protection locked="0"/>
    </xf>
    <xf numFmtId="49" fontId="3" fillId="0" borderId="20" xfId="0" applyNumberFormat="1" applyFont="1" applyFill="1" applyBorder="1" applyAlignment="1">
      <alignment vertical="center"/>
    </xf>
    <xf numFmtId="0" fontId="1" fillId="0" borderId="28" xfId="0" applyFont="1" applyFill="1" applyBorder="1" applyAlignment="1" applyProtection="1">
      <alignment vertical="top" wrapText="1"/>
      <protection locked="0"/>
    </xf>
    <xf numFmtId="177" fontId="3" fillId="0" borderId="52" xfId="0" applyNumberFormat="1" applyFont="1" applyFill="1" applyBorder="1" applyAlignment="1" applyProtection="1">
      <alignment horizontal="center" vertical="center"/>
      <protection locked="0"/>
    </xf>
    <xf numFmtId="0" fontId="7" fillId="0" borderId="23" xfId="43" applyFont="1" applyFill="1" applyBorder="1" applyAlignment="1" applyProtection="1">
      <alignment vertical="center" wrapText="1"/>
      <protection locked="0"/>
    </xf>
    <xf numFmtId="176" fontId="3" fillId="0" borderId="26" xfId="0" applyNumberFormat="1" applyFont="1" applyFill="1" applyBorder="1" applyAlignment="1">
      <alignment vertical="center"/>
    </xf>
    <xf numFmtId="0" fontId="1" fillId="0" borderId="24" xfId="0" applyFont="1" applyFill="1" applyBorder="1" applyAlignment="1">
      <alignment vertical="center"/>
    </xf>
    <xf numFmtId="0" fontId="0" fillId="0" borderId="56" xfId="0" applyFill="1" applyBorder="1" applyAlignment="1" applyProtection="1">
      <alignment vertical="top" wrapText="1"/>
      <protection locked="0"/>
    </xf>
    <xf numFmtId="49" fontId="3" fillId="0" borderId="23" xfId="0" applyNumberFormat="1" applyFont="1" applyFill="1" applyBorder="1" applyAlignment="1">
      <alignment vertical="center"/>
    </xf>
    <xf numFmtId="0" fontId="0" fillId="0" borderId="45" xfId="0" applyFill="1" applyBorder="1" applyAlignment="1">
      <alignment horizontal="right" vertical="center"/>
    </xf>
    <xf numFmtId="0" fontId="0" fillId="0" borderId="18" xfId="0" applyFill="1" applyBorder="1" applyAlignment="1" applyProtection="1">
      <alignment horizontal="right" vertical="center"/>
      <protection locked="0"/>
    </xf>
    <xf numFmtId="0" fontId="0" fillId="0" borderId="23" xfId="0" applyFill="1" applyBorder="1" applyAlignment="1" applyProtection="1">
      <alignment horizontal="right" vertical="center"/>
      <protection locked="0"/>
    </xf>
    <xf numFmtId="0" fontId="0" fillId="0" borderId="13" xfId="0" applyFill="1" applyBorder="1" applyAlignment="1" applyProtection="1">
      <alignment horizontal="left" vertical="center" wrapText="1"/>
      <protection locked="0"/>
    </xf>
    <xf numFmtId="176" fontId="3" fillId="0" borderId="32" xfId="49"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lignment vertical="center" wrapText="1"/>
    </xf>
    <xf numFmtId="0" fontId="13" fillId="0" borderId="0" xfId="0" applyFont="1" applyAlignment="1">
      <alignment horizontal="center" vertical="center"/>
    </xf>
    <xf numFmtId="0" fontId="3" fillId="0" borderId="3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18" xfId="0" applyFont="1" applyFill="1" applyBorder="1" applyAlignment="1">
      <alignment vertical="center"/>
    </xf>
    <xf numFmtId="0" fontId="1" fillId="0" borderId="18" xfId="0" applyFont="1" applyFill="1" applyBorder="1" applyAlignment="1">
      <alignment vertical="center"/>
    </xf>
    <xf numFmtId="38" fontId="1" fillId="0" borderId="13" xfId="49" applyFont="1" applyFill="1" applyBorder="1" applyAlignment="1">
      <alignment horizontal="center" vertical="center" wrapText="1"/>
    </xf>
    <xf numFmtId="38" fontId="1" fillId="0" borderId="13" xfId="49"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3" fillId="0" borderId="19"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177" fontId="3" fillId="0" borderId="47" xfId="0" applyNumberFormat="1" applyFont="1" applyFill="1" applyBorder="1" applyAlignment="1">
      <alignment horizontal="center" vertical="top"/>
    </xf>
    <xf numFmtId="0" fontId="1" fillId="0" borderId="43" xfId="0" applyFont="1" applyFill="1" applyBorder="1" applyAlignment="1">
      <alignment vertical="top"/>
    </xf>
    <xf numFmtId="177" fontId="3" fillId="0" borderId="14" xfId="0" applyNumberFormat="1" applyFont="1" applyFill="1" applyBorder="1" applyAlignment="1">
      <alignment horizontal="center" vertical="top"/>
    </xf>
    <xf numFmtId="0" fontId="1" fillId="0" borderId="25" xfId="0" applyFont="1" applyFill="1" applyBorder="1" applyAlignment="1">
      <alignment vertical="top"/>
    </xf>
    <xf numFmtId="177" fontId="3" fillId="0" borderId="47" xfId="0" applyNumberFormat="1" applyFont="1" applyFill="1" applyBorder="1" applyAlignment="1">
      <alignment horizontal="center" vertical="top"/>
    </xf>
    <xf numFmtId="0" fontId="1" fillId="0" borderId="43" xfId="0" applyFont="1" applyFill="1" applyBorder="1" applyAlignment="1">
      <alignment vertical="top"/>
    </xf>
    <xf numFmtId="0" fontId="3" fillId="0" borderId="57"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8" xfId="0" applyFont="1" applyFill="1" applyBorder="1" applyAlignment="1">
      <alignment vertical="center"/>
    </xf>
    <xf numFmtId="0" fontId="3" fillId="0" borderId="54" xfId="0" applyFont="1" applyFill="1" applyBorder="1" applyAlignment="1">
      <alignment vertical="center"/>
    </xf>
    <xf numFmtId="0" fontId="3" fillId="0" borderId="44" xfId="0" applyFont="1" applyFill="1" applyBorder="1" applyAlignment="1">
      <alignment vertical="center"/>
    </xf>
    <xf numFmtId="0" fontId="3" fillId="0" borderId="26" xfId="0" applyFont="1" applyFill="1" applyBorder="1" applyAlignment="1">
      <alignment horizontal="center" vertical="top" wrapText="1"/>
    </xf>
    <xf numFmtId="0" fontId="3" fillId="0" borderId="32" xfId="0" applyFont="1" applyFill="1" applyBorder="1" applyAlignment="1">
      <alignment horizontal="center" vertical="top" wrapText="1"/>
    </xf>
    <xf numFmtId="177" fontId="3" fillId="0" borderId="14" xfId="0" applyNumberFormat="1" applyFont="1" applyFill="1" applyBorder="1" applyAlignment="1">
      <alignment horizontal="center" vertical="top"/>
    </xf>
    <xf numFmtId="0" fontId="1" fillId="0" borderId="25" xfId="0" applyFont="1" applyFill="1" applyBorder="1" applyAlignment="1">
      <alignment vertical="top"/>
    </xf>
    <xf numFmtId="0" fontId="3" fillId="0" borderId="14" xfId="0" applyFont="1" applyFill="1" applyBorder="1" applyAlignment="1">
      <alignment horizontal="center" vertical="top"/>
    </xf>
    <xf numFmtId="0" fontId="10" fillId="0" borderId="14" xfId="0" applyFont="1" applyFill="1" applyBorder="1" applyAlignment="1">
      <alignment vertical="top" wrapText="1"/>
    </xf>
    <xf numFmtId="0" fontId="10" fillId="0" borderId="43" xfId="0" applyFont="1" applyFill="1" applyBorder="1" applyAlignment="1">
      <alignment vertical="top" wrapText="1"/>
    </xf>
    <xf numFmtId="0" fontId="1" fillId="0" borderId="47"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57" xfId="0" applyFont="1" applyFill="1" applyBorder="1" applyAlignment="1">
      <alignment horizontal="center" vertical="center"/>
    </xf>
    <xf numFmtId="0" fontId="1" fillId="0" borderId="51" xfId="0" applyFont="1" applyFill="1" applyBorder="1" applyAlignment="1">
      <alignment vertical="center"/>
    </xf>
    <xf numFmtId="0" fontId="1" fillId="0" borderId="32" xfId="0" applyFont="1" applyFill="1" applyBorder="1" applyAlignment="1">
      <alignment vertical="center"/>
    </xf>
    <xf numFmtId="0" fontId="1" fillId="0" borderId="58" xfId="0" applyNumberFormat="1" applyFont="1" applyFill="1" applyBorder="1" applyAlignment="1">
      <alignment vertical="center"/>
    </xf>
    <xf numFmtId="0" fontId="1" fillId="0" borderId="54" xfId="0" applyNumberFormat="1" applyFont="1" applyFill="1" applyBorder="1" applyAlignment="1">
      <alignment vertical="center"/>
    </xf>
    <xf numFmtId="0" fontId="1" fillId="0" borderId="44" xfId="0" applyFont="1" applyFill="1" applyBorder="1" applyAlignment="1">
      <alignment vertical="center"/>
    </xf>
    <xf numFmtId="0" fontId="1" fillId="0" borderId="14" xfId="0" applyFont="1" applyFill="1" applyBorder="1" applyAlignment="1">
      <alignment vertical="top" wrapText="1"/>
    </xf>
    <xf numFmtId="0" fontId="1" fillId="0" borderId="22" xfId="0" applyFont="1" applyFill="1" applyBorder="1" applyAlignment="1">
      <alignment vertical="top" wrapText="1"/>
    </xf>
    <xf numFmtId="0" fontId="1" fillId="0" borderId="26" xfId="0" applyFont="1" applyFill="1" applyBorder="1" applyAlignment="1">
      <alignment horizontal="left" vertical="top" wrapText="1"/>
    </xf>
    <xf numFmtId="0" fontId="1" fillId="0" borderId="32"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41</xdr:row>
      <xdr:rowOff>95250</xdr:rowOff>
    </xdr:from>
    <xdr:to>
      <xdr:col>16</xdr:col>
      <xdr:colOff>228600</xdr:colOff>
      <xdr:row>59</xdr:row>
      <xdr:rowOff>19050</xdr:rowOff>
    </xdr:to>
    <xdr:sp>
      <xdr:nvSpPr>
        <xdr:cNvPr id="1" name="正方形/長方形 1"/>
        <xdr:cNvSpPr>
          <a:spLocks/>
        </xdr:cNvSpPr>
      </xdr:nvSpPr>
      <xdr:spPr>
        <a:xfrm>
          <a:off x="1143000" y="8086725"/>
          <a:ext cx="5572125" cy="3028950"/>
        </a:xfrm>
        <a:prstGeom prst="rect">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own.bandai.fukushima.jp/&#65364;&#12288;&#65356;&#65353;&#65350;&#65349;&#65295;&#65353;&#65358;&#65348;&#65349;&#65368;&#65294;&#65320;&#65364;&#65357;"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5"/>
  <sheetData>
    <row r="1" spans="1:13" ht="13.5">
      <c r="A1" s="2"/>
      <c r="B1" s="94"/>
      <c r="C1" s="94"/>
      <c r="D1" s="95"/>
      <c r="E1" s="95"/>
      <c r="F1" s="94"/>
      <c r="G1" s="94"/>
      <c r="H1" s="94"/>
      <c r="I1" s="94"/>
      <c r="J1" s="94"/>
      <c r="K1" s="94"/>
      <c r="L1" s="2"/>
      <c r="M1" s="2"/>
    </row>
    <row r="2" spans="1:13" ht="13.5">
      <c r="A2" s="2"/>
      <c r="B2" s="94"/>
      <c r="C2" s="94"/>
      <c r="D2" s="95"/>
      <c r="E2" s="95"/>
      <c r="F2" s="94"/>
      <c r="G2" s="94"/>
      <c r="H2" s="94"/>
      <c r="I2" s="94"/>
      <c r="J2" s="94"/>
      <c r="K2" s="94"/>
      <c r="L2" s="2"/>
      <c r="M2" s="2"/>
    </row>
    <row r="3" spans="1:14" ht="21">
      <c r="A3" s="326" t="s">
        <v>200</v>
      </c>
      <c r="B3" s="326"/>
      <c r="C3" s="326"/>
      <c r="D3" s="326"/>
      <c r="E3" s="326"/>
      <c r="F3" s="326"/>
      <c r="G3" s="326"/>
      <c r="H3" s="326"/>
      <c r="I3" s="326"/>
      <c r="J3" s="326"/>
      <c r="K3" s="326"/>
      <c r="L3" s="326"/>
      <c r="M3" s="326"/>
      <c r="N3" s="326"/>
    </row>
    <row r="4" spans="1:13" ht="13.5">
      <c r="A4" s="2"/>
      <c r="B4" s="96"/>
      <c r="C4" s="97"/>
      <c r="D4" s="98"/>
      <c r="E4" s="99"/>
      <c r="F4" s="94"/>
      <c r="G4" s="94"/>
      <c r="H4" s="94"/>
      <c r="I4" s="94"/>
      <c r="J4" s="94"/>
      <c r="K4" s="94"/>
      <c r="L4" s="2"/>
      <c r="M4" s="2"/>
    </row>
    <row r="5" spans="1:12" ht="13.5">
      <c r="A5" s="2"/>
      <c r="B5" s="100"/>
      <c r="C5" s="97"/>
      <c r="D5" s="95"/>
      <c r="E5" s="3"/>
      <c r="F5" s="94"/>
      <c r="G5" s="94"/>
      <c r="H5" s="2"/>
      <c r="I5" s="94"/>
      <c r="J5" s="94"/>
      <c r="K5" s="94"/>
      <c r="L5" s="2"/>
    </row>
    <row r="6" spans="1:12" ht="13.5">
      <c r="A6" s="2"/>
      <c r="B6" s="100"/>
      <c r="C6" s="97"/>
      <c r="D6" s="95"/>
      <c r="E6" s="3"/>
      <c r="F6" s="94"/>
      <c r="G6" s="94"/>
      <c r="H6" s="2"/>
      <c r="I6" s="94"/>
      <c r="J6" s="94"/>
      <c r="K6" s="94"/>
      <c r="L6" s="2"/>
    </row>
    <row r="7" spans="1:12" ht="13.5">
      <c r="A7" s="2"/>
      <c r="B7" s="100"/>
      <c r="C7" s="97"/>
      <c r="D7" s="95"/>
      <c r="E7" s="3"/>
      <c r="F7" s="94"/>
      <c r="G7" s="94"/>
      <c r="H7" s="2"/>
      <c r="I7" s="94"/>
      <c r="J7" s="94"/>
      <c r="K7" s="94"/>
      <c r="L7" s="2"/>
    </row>
    <row r="8" spans="1:12" ht="13.5">
      <c r="A8" s="2"/>
      <c r="B8" s="100"/>
      <c r="C8" s="97"/>
      <c r="D8" s="95"/>
      <c r="E8" s="3"/>
      <c r="F8" s="94"/>
      <c r="G8" s="94"/>
      <c r="H8" s="2"/>
      <c r="I8" s="94"/>
      <c r="J8" s="94"/>
      <c r="K8" s="94"/>
      <c r="L8" s="2"/>
    </row>
    <row r="9" spans="1:14" ht="17.25">
      <c r="A9" s="2"/>
      <c r="B9" s="100"/>
      <c r="C9" s="97"/>
      <c r="D9" s="95"/>
      <c r="E9" s="3"/>
      <c r="F9" s="94"/>
      <c r="G9" s="94"/>
      <c r="H9" s="2"/>
      <c r="I9" s="94"/>
      <c r="J9" s="94"/>
      <c r="K9" s="94"/>
      <c r="L9" s="2"/>
      <c r="M9" s="101"/>
      <c r="N9" s="112" t="s">
        <v>48</v>
      </c>
    </row>
    <row r="10" spans="1:13" ht="13.5">
      <c r="A10" s="2"/>
      <c r="B10" s="96"/>
      <c r="C10" s="97"/>
      <c r="D10" s="95"/>
      <c r="E10" s="102"/>
      <c r="F10" s="94"/>
      <c r="G10" s="94"/>
      <c r="H10" s="94"/>
      <c r="I10" s="94"/>
      <c r="J10" s="94"/>
      <c r="K10" s="94"/>
      <c r="L10" s="2"/>
      <c r="M10" s="2"/>
    </row>
    <row r="11" spans="1:13" ht="13.5">
      <c r="A11" s="2"/>
      <c r="B11" s="96"/>
      <c r="C11" s="97"/>
      <c r="D11" s="95"/>
      <c r="E11" s="102"/>
      <c r="F11" s="94"/>
      <c r="G11" s="94"/>
      <c r="H11" s="94"/>
      <c r="I11" s="94"/>
      <c r="J11" s="94"/>
      <c r="K11" s="94"/>
      <c r="L11" s="2"/>
      <c r="M11" s="2"/>
    </row>
    <row r="12" spans="1:13" ht="13.5">
      <c r="A12" s="2"/>
      <c r="B12" s="96"/>
      <c r="C12" s="97"/>
      <c r="D12" s="95"/>
      <c r="E12" s="102"/>
      <c r="F12" s="94"/>
      <c r="G12" s="94"/>
      <c r="H12" s="94"/>
      <c r="I12" s="94"/>
      <c r="J12" s="94"/>
      <c r="K12" s="94"/>
      <c r="L12" s="2"/>
      <c r="M12" s="2"/>
    </row>
    <row r="13" spans="1:13" ht="13.5">
      <c r="A13" s="2"/>
      <c r="B13" s="96"/>
      <c r="C13" s="97"/>
      <c r="D13" s="95"/>
      <c r="E13" s="102"/>
      <c r="F13" s="94"/>
      <c r="G13" s="94"/>
      <c r="H13" s="94"/>
      <c r="I13" s="94"/>
      <c r="J13" s="94"/>
      <c r="K13" s="94"/>
      <c r="L13" s="2"/>
      <c r="M13" s="2"/>
    </row>
    <row r="14" spans="1:13" ht="13.5">
      <c r="A14" s="113" t="s">
        <v>49</v>
      </c>
      <c r="B14" s="108"/>
      <c r="C14" s="109"/>
      <c r="D14" s="106"/>
      <c r="E14" s="110"/>
      <c r="F14" s="107"/>
      <c r="G14" s="107"/>
      <c r="H14" s="107"/>
      <c r="I14" s="107"/>
      <c r="J14" s="107"/>
      <c r="K14" s="107"/>
      <c r="L14" s="103"/>
      <c r="M14" s="103"/>
    </row>
    <row r="15" spans="1:13" ht="13.5">
      <c r="A15" s="103"/>
      <c r="B15" s="104"/>
      <c r="C15" s="105"/>
      <c r="D15" s="111"/>
      <c r="E15" s="106"/>
      <c r="F15" s="107"/>
      <c r="G15" s="107"/>
      <c r="H15" s="107"/>
      <c r="I15" s="107"/>
      <c r="J15" s="107"/>
      <c r="K15" s="107"/>
      <c r="L15" s="103"/>
      <c r="M15" s="103"/>
    </row>
    <row r="16" spans="1:13" ht="13.5">
      <c r="A16" s="113" t="s">
        <v>201</v>
      </c>
      <c r="B16" s="108"/>
      <c r="C16" s="105"/>
      <c r="D16" s="106"/>
      <c r="E16" s="106"/>
      <c r="F16" s="107"/>
      <c r="G16" s="107"/>
      <c r="H16" s="107"/>
      <c r="I16" s="107"/>
      <c r="J16" s="107"/>
      <c r="K16" s="107"/>
      <c r="L16" s="103"/>
      <c r="M16" s="103"/>
    </row>
    <row r="17" spans="1:13" ht="13.5">
      <c r="A17" s="103"/>
      <c r="B17" s="108"/>
      <c r="C17" s="105"/>
      <c r="D17" s="106"/>
      <c r="E17" s="106"/>
      <c r="F17" s="107"/>
      <c r="G17" s="107"/>
      <c r="H17" s="107"/>
      <c r="I17" s="107"/>
      <c r="J17" s="107"/>
      <c r="K17" s="107"/>
      <c r="L17" s="103"/>
      <c r="M17" s="103"/>
    </row>
    <row r="18" spans="1:13" ht="13.5">
      <c r="A18" s="113"/>
      <c r="B18" s="104"/>
      <c r="C18" s="109"/>
      <c r="D18" s="106"/>
      <c r="E18" s="106"/>
      <c r="F18" s="107"/>
      <c r="G18" s="107"/>
      <c r="H18" s="107"/>
      <c r="I18" s="107"/>
      <c r="J18" s="107"/>
      <c r="K18" s="107"/>
      <c r="L18" s="103"/>
      <c r="M18" s="103"/>
    </row>
    <row r="19" spans="1:13" ht="13.5">
      <c r="A19" s="103"/>
      <c r="B19" s="108"/>
      <c r="C19" s="105"/>
      <c r="D19" s="106"/>
      <c r="E19" s="106"/>
      <c r="F19" s="107"/>
      <c r="G19" s="107"/>
      <c r="H19" s="107"/>
      <c r="I19" s="107"/>
      <c r="J19" s="107"/>
      <c r="K19" s="107"/>
      <c r="L19" s="103"/>
      <c r="M19" s="103"/>
    </row>
    <row r="20" spans="1:13" ht="13.5">
      <c r="A20" s="103"/>
      <c r="B20" s="108"/>
      <c r="C20" s="105"/>
      <c r="D20" s="106"/>
      <c r="E20" s="106"/>
      <c r="F20" s="107"/>
      <c r="G20" s="107"/>
      <c r="H20" s="107"/>
      <c r="I20" s="107"/>
      <c r="J20" s="107"/>
      <c r="K20" s="107"/>
      <c r="L20" s="103"/>
      <c r="M20" s="103"/>
    </row>
  </sheetData>
  <sheetProtection/>
  <mergeCells count="1">
    <mergeCell ref="A3:N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62"/>
  <sheetViews>
    <sheetView view="pageBreakPreview" zoomScale="60" zoomScalePageLayoutView="0" workbookViewId="0" topLeftCell="A1">
      <pane xSplit="2" ySplit="3" topLeftCell="C4" activePane="bottomRight" state="frozen"/>
      <selection pane="topLeft" activeCell="A16" sqref="A16"/>
      <selection pane="topRight" activeCell="A16" sqref="A16"/>
      <selection pane="bottomLeft" activeCell="A16" sqref="A16"/>
      <selection pane="bottomRight" activeCell="B4" sqref="B4"/>
    </sheetView>
  </sheetViews>
  <sheetFormatPr defaultColWidth="9.140625" defaultRowHeight="15"/>
  <cols>
    <col min="1" max="1" width="4.421875" style="22" bestFit="1" customWidth="1"/>
    <col min="2" max="2" width="11.00390625" style="21" bestFit="1" customWidth="1"/>
    <col min="3" max="6" width="9.00390625" style="24" customWidth="1"/>
    <col min="7" max="7" width="11.00390625" style="24" bestFit="1" customWidth="1"/>
    <col min="8" max="8" width="27.57421875" style="24" customWidth="1"/>
    <col min="9" max="9" width="9.00390625" style="24" customWidth="1"/>
    <col min="10" max="10" width="9.7109375" style="24" bestFit="1" customWidth="1"/>
    <col min="11" max="11" width="13.140625" style="24" customWidth="1"/>
    <col min="12" max="12" width="13.140625" style="49" customWidth="1"/>
    <col min="13" max="13" width="13.140625" style="24" customWidth="1"/>
    <col min="14" max="14" width="27.421875" style="24" customWidth="1"/>
    <col min="15" max="15" width="9.00390625" style="24" customWidth="1"/>
    <col min="16" max="16" width="10.00390625" style="21" bestFit="1" customWidth="1"/>
    <col min="17" max="19" width="9.00390625" style="24" customWidth="1"/>
    <col min="20" max="20" width="11.00390625" style="24" bestFit="1" customWidth="1"/>
    <col min="21" max="21" width="27.421875" style="24" customWidth="1"/>
    <col min="22" max="16384" width="9.00390625" style="24" customWidth="1"/>
  </cols>
  <sheetData>
    <row r="1" spans="1:16" s="26" customFormat="1" ht="14.25" thickBot="1">
      <c r="A1" s="37"/>
      <c r="B1" s="37"/>
      <c r="L1" s="41"/>
      <c r="P1" s="37"/>
    </row>
    <row r="2" spans="1:21" ht="13.5">
      <c r="A2" s="327" t="s">
        <v>52</v>
      </c>
      <c r="B2" s="329" t="s">
        <v>77</v>
      </c>
      <c r="C2" s="16" t="s">
        <v>107</v>
      </c>
      <c r="D2" s="17"/>
      <c r="E2" s="17"/>
      <c r="F2" s="17"/>
      <c r="G2" s="17"/>
      <c r="H2" s="7"/>
      <c r="I2" s="16" t="s">
        <v>114</v>
      </c>
      <c r="J2" s="17"/>
      <c r="K2" s="17"/>
      <c r="L2" s="18"/>
      <c r="M2" s="17"/>
      <c r="N2" s="7"/>
      <c r="O2" s="16" t="s">
        <v>115</v>
      </c>
      <c r="P2" s="93"/>
      <c r="Q2" s="17"/>
      <c r="R2" s="17"/>
      <c r="S2" s="17"/>
      <c r="T2" s="17"/>
      <c r="U2" s="7"/>
    </row>
    <row r="3" spans="1:21" s="34" customFormat="1" ht="40.5">
      <c r="A3" s="328"/>
      <c r="B3" s="330"/>
      <c r="C3" s="42" t="s">
        <v>85</v>
      </c>
      <c r="D3" s="43" t="s">
        <v>103</v>
      </c>
      <c r="E3" s="43" t="s">
        <v>104</v>
      </c>
      <c r="F3" s="43" t="s">
        <v>105</v>
      </c>
      <c r="G3" s="43" t="s">
        <v>106</v>
      </c>
      <c r="H3" s="44" t="s">
        <v>102</v>
      </c>
      <c r="I3" s="42" t="s">
        <v>85</v>
      </c>
      <c r="J3" s="45" t="s">
        <v>78</v>
      </c>
      <c r="K3" s="45" t="s">
        <v>79</v>
      </c>
      <c r="L3" s="46" t="s">
        <v>80</v>
      </c>
      <c r="M3" s="45" t="s">
        <v>81</v>
      </c>
      <c r="N3" s="44" t="s">
        <v>108</v>
      </c>
      <c r="O3" s="42" t="s">
        <v>85</v>
      </c>
      <c r="P3" s="36" t="s">
        <v>82</v>
      </c>
      <c r="Q3" s="43" t="s">
        <v>109</v>
      </c>
      <c r="R3" s="43" t="s">
        <v>110</v>
      </c>
      <c r="S3" s="43" t="s">
        <v>111</v>
      </c>
      <c r="T3" s="43" t="s">
        <v>112</v>
      </c>
      <c r="U3" s="44" t="s">
        <v>113</v>
      </c>
    </row>
    <row r="4" spans="1:21" s="47" customFormat="1" ht="13.5">
      <c r="A4" s="116">
        <v>1</v>
      </c>
      <c r="B4" s="14" t="s">
        <v>54</v>
      </c>
      <c r="C4" s="140" t="s">
        <v>193</v>
      </c>
      <c r="D4" s="141"/>
      <c r="E4" s="141"/>
      <c r="F4" s="141"/>
      <c r="G4" s="141"/>
      <c r="H4" s="142"/>
      <c r="I4" s="140" t="s">
        <v>193</v>
      </c>
      <c r="J4" s="143"/>
      <c r="K4" s="143"/>
      <c r="L4" s="143"/>
      <c r="M4" s="143"/>
      <c r="N4" s="142"/>
      <c r="O4" s="140" t="s">
        <v>193</v>
      </c>
      <c r="P4" s="144"/>
      <c r="Q4" s="141"/>
      <c r="R4" s="141"/>
      <c r="S4" s="141"/>
      <c r="T4" s="141"/>
      <c r="U4" s="142"/>
    </row>
    <row r="5" spans="1:21" s="47" customFormat="1" ht="13.5">
      <c r="A5" s="117">
        <v>2</v>
      </c>
      <c r="B5" s="14" t="s">
        <v>55</v>
      </c>
      <c r="C5" s="140" t="s">
        <v>193</v>
      </c>
      <c r="D5" s="141"/>
      <c r="E5" s="141"/>
      <c r="F5" s="141"/>
      <c r="G5" s="141"/>
      <c r="H5" s="142"/>
      <c r="I5" s="140" t="s">
        <v>194</v>
      </c>
      <c r="J5" s="143">
        <v>10000</v>
      </c>
      <c r="K5" s="143">
        <v>10000</v>
      </c>
      <c r="L5" s="143">
        <v>10000</v>
      </c>
      <c r="M5" s="143">
        <v>10000</v>
      </c>
      <c r="N5" s="145" t="s">
        <v>296</v>
      </c>
      <c r="O5" s="140" t="s">
        <v>193</v>
      </c>
      <c r="P5" s="144"/>
      <c r="Q5" s="141"/>
      <c r="R5" s="141"/>
      <c r="S5" s="141"/>
      <c r="T5" s="141"/>
      <c r="U5" s="145"/>
    </row>
    <row r="6" spans="1:21" s="6" customFormat="1" ht="13.5">
      <c r="A6" s="116">
        <v>3</v>
      </c>
      <c r="B6" s="14" t="s">
        <v>132</v>
      </c>
      <c r="C6" s="140" t="s">
        <v>193</v>
      </c>
      <c r="D6" s="141"/>
      <c r="E6" s="141"/>
      <c r="F6" s="141"/>
      <c r="G6" s="141"/>
      <c r="H6" s="142"/>
      <c r="I6" s="140" t="s">
        <v>193</v>
      </c>
      <c r="J6" s="143"/>
      <c r="K6" s="143"/>
      <c r="L6" s="143"/>
      <c r="M6" s="143"/>
      <c r="N6" s="142"/>
      <c r="O6" s="140" t="s">
        <v>193</v>
      </c>
      <c r="P6" s="144"/>
      <c r="Q6" s="141"/>
      <c r="R6" s="141"/>
      <c r="S6" s="141"/>
      <c r="T6" s="141"/>
      <c r="U6" s="142"/>
    </row>
    <row r="7" spans="1:21" s="47" customFormat="1" ht="13.5">
      <c r="A7" s="117">
        <v>4</v>
      </c>
      <c r="B7" s="14" t="s">
        <v>133</v>
      </c>
      <c r="C7" s="140" t="s">
        <v>193</v>
      </c>
      <c r="D7" s="141"/>
      <c r="E7" s="141"/>
      <c r="F7" s="141"/>
      <c r="G7" s="141"/>
      <c r="H7" s="142"/>
      <c r="I7" s="140" t="s">
        <v>193</v>
      </c>
      <c r="J7" s="143"/>
      <c r="K7" s="143"/>
      <c r="L7" s="143"/>
      <c r="M7" s="143"/>
      <c r="N7" s="142"/>
      <c r="O7" s="140" t="s">
        <v>193</v>
      </c>
      <c r="P7" s="144"/>
      <c r="Q7" s="141"/>
      <c r="R7" s="141"/>
      <c r="S7" s="141"/>
      <c r="T7" s="141"/>
      <c r="U7" s="142"/>
    </row>
    <row r="8" spans="1:21" s="47" customFormat="1" ht="13.5">
      <c r="A8" s="116">
        <v>5</v>
      </c>
      <c r="B8" s="14" t="s">
        <v>188</v>
      </c>
      <c r="C8" s="140" t="s">
        <v>193</v>
      </c>
      <c r="D8" s="141"/>
      <c r="E8" s="141"/>
      <c r="F8" s="141"/>
      <c r="G8" s="141"/>
      <c r="H8" s="142"/>
      <c r="I8" s="140" t="s">
        <v>193</v>
      </c>
      <c r="J8" s="143"/>
      <c r="K8" s="143"/>
      <c r="L8" s="143"/>
      <c r="M8" s="143"/>
      <c r="N8" s="142"/>
      <c r="O8" s="140" t="s">
        <v>193</v>
      </c>
      <c r="P8" s="144"/>
      <c r="Q8" s="141"/>
      <c r="R8" s="141"/>
      <c r="S8" s="141"/>
      <c r="T8" s="141"/>
      <c r="U8" s="142"/>
    </row>
    <row r="9" spans="1:21" s="47" customFormat="1" ht="13.5">
      <c r="A9" s="117">
        <v>6</v>
      </c>
      <c r="B9" s="14" t="s">
        <v>135</v>
      </c>
      <c r="C9" s="140" t="s">
        <v>193</v>
      </c>
      <c r="D9" s="141"/>
      <c r="E9" s="141"/>
      <c r="F9" s="141"/>
      <c r="G9" s="141"/>
      <c r="H9" s="142"/>
      <c r="I9" s="140" t="s">
        <v>193</v>
      </c>
      <c r="J9" s="143"/>
      <c r="K9" s="143"/>
      <c r="L9" s="143"/>
      <c r="M9" s="143"/>
      <c r="N9" s="142"/>
      <c r="O9" s="140" t="s">
        <v>193</v>
      </c>
      <c r="P9" s="144"/>
      <c r="Q9" s="141"/>
      <c r="R9" s="141"/>
      <c r="S9" s="141"/>
      <c r="T9" s="141"/>
      <c r="U9" s="142"/>
    </row>
    <row r="10" spans="1:21" s="47" customFormat="1" ht="27">
      <c r="A10" s="116">
        <v>7</v>
      </c>
      <c r="B10" s="14" t="s">
        <v>136</v>
      </c>
      <c r="C10" s="140" t="s">
        <v>193</v>
      </c>
      <c r="D10" s="141"/>
      <c r="E10" s="141"/>
      <c r="F10" s="141"/>
      <c r="G10" s="141"/>
      <c r="H10" s="142"/>
      <c r="I10" s="140" t="s">
        <v>194</v>
      </c>
      <c r="J10" s="143"/>
      <c r="K10" s="143"/>
      <c r="L10" s="146" t="s">
        <v>348</v>
      </c>
      <c r="M10" s="146" t="s">
        <v>348</v>
      </c>
      <c r="N10" s="145"/>
      <c r="O10" s="140" t="s">
        <v>193</v>
      </c>
      <c r="P10" s="144"/>
      <c r="Q10" s="141"/>
      <c r="R10" s="141"/>
      <c r="S10" s="141"/>
      <c r="T10" s="141"/>
      <c r="U10" s="145"/>
    </row>
    <row r="11" spans="1:21" s="47" customFormat="1" ht="75" customHeight="1">
      <c r="A11" s="117">
        <v>8</v>
      </c>
      <c r="B11" s="14" t="s">
        <v>137</v>
      </c>
      <c r="C11" s="140" t="s">
        <v>193</v>
      </c>
      <c r="D11" s="141"/>
      <c r="E11" s="141"/>
      <c r="F11" s="141"/>
      <c r="G11" s="141"/>
      <c r="H11" s="142"/>
      <c r="I11" s="140" t="s">
        <v>194</v>
      </c>
      <c r="J11" s="143"/>
      <c r="K11" s="143"/>
      <c r="L11" s="143">
        <v>300000</v>
      </c>
      <c r="M11" s="143">
        <v>300000</v>
      </c>
      <c r="N11" s="145" t="s">
        <v>221</v>
      </c>
      <c r="O11" s="140" t="s">
        <v>194</v>
      </c>
      <c r="P11" s="144" t="s">
        <v>222</v>
      </c>
      <c r="Q11" s="141">
        <v>10000</v>
      </c>
      <c r="R11" s="141">
        <v>10000</v>
      </c>
      <c r="S11" s="141">
        <v>10000</v>
      </c>
      <c r="T11" s="141">
        <v>10000</v>
      </c>
      <c r="U11" s="145" t="s">
        <v>223</v>
      </c>
    </row>
    <row r="12" spans="1:21" s="47" customFormat="1" ht="69" customHeight="1" thickBot="1">
      <c r="A12" s="116">
        <v>9</v>
      </c>
      <c r="B12" s="14" t="s">
        <v>138</v>
      </c>
      <c r="C12" s="186" t="s">
        <v>193</v>
      </c>
      <c r="D12" s="187"/>
      <c r="E12" s="187"/>
      <c r="F12" s="187"/>
      <c r="G12" s="187"/>
      <c r="H12" s="188"/>
      <c r="I12" s="186" t="s">
        <v>194</v>
      </c>
      <c r="J12" s="189"/>
      <c r="K12" s="189"/>
      <c r="L12" s="294" t="s">
        <v>318</v>
      </c>
      <c r="M12" s="189" t="s">
        <v>319</v>
      </c>
      <c r="N12" s="277" t="s">
        <v>320</v>
      </c>
      <c r="O12" s="186" t="s">
        <v>193</v>
      </c>
      <c r="P12" s="190"/>
      <c r="Q12" s="187"/>
      <c r="R12" s="187"/>
      <c r="S12" s="187"/>
      <c r="T12" s="187"/>
      <c r="U12" s="188"/>
    </row>
    <row r="13" spans="1:21" s="47" customFormat="1" ht="13.5">
      <c r="A13" s="117">
        <v>10</v>
      </c>
      <c r="B13" s="14" t="s">
        <v>139</v>
      </c>
      <c r="C13" s="140" t="s">
        <v>193</v>
      </c>
      <c r="D13" s="141"/>
      <c r="E13" s="141"/>
      <c r="F13" s="141"/>
      <c r="G13" s="141"/>
      <c r="H13" s="142"/>
      <c r="I13" s="140" t="s">
        <v>193</v>
      </c>
      <c r="J13" s="143"/>
      <c r="K13" s="143"/>
      <c r="L13" s="143"/>
      <c r="M13" s="143"/>
      <c r="N13" s="142"/>
      <c r="O13" s="140" t="s">
        <v>193</v>
      </c>
      <c r="P13" s="144"/>
      <c r="Q13" s="141"/>
      <c r="R13" s="141"/>
      <c r="S13" s="141"/>
      <c r="T13" s="141"/>
      <c r="U13" s="142"/>
    </row>
    <row r="14" spans="1:21" s="47" customFormat="1" ht="89.25" customHeight="1">
      <c r="A14" s="116">
        <v>11</v>
      </c>
      <c r="B14" s="14" t="s">
        <v>189</v>
      </c>
      <c r="C14" s="140" t="s">
        <v>193</v>
      </c>
      <c r="D14" s="141"/>
      <c r="E14" s="141"/>
      <c r="F14" s="141"/>
      <c r="G14" s="141"/>
      <c r="H14" s="142"/>
      <c r="I14" s="140" t="s">
        <v>194</v>
      </c>
      <c r="J14" s="146" t="s">
        <v>251</v>
      </c>
      <c r="K14" s="146" t="s">
        <v>251</v>
      </c>
      <c r="L14" s="146" t="s">
        <v>251</v>
      </c>
      <c r="M14" s="146" t="s">
        <v>251</v>
      </c>
      <c r="N14" s="151" t="s">
        <v>252</v>
      </c>
      <c r="O14" s="140" t="s">
        <v>194</v>
      </c>
      <c r="P14" s="144" t="s">
        <v>253</v>
      </c>
      <c r="Q14" s="141">
        <v>5000</v>
      </c>
      <c r="R14" s="141">
        <v>5000</v>
      </c>
      <c r="S14" s="141">
        <v>5000</v>
      </c>
      <c r="T14" s="141">
        <v>5000</v>
      </c>
      <c r="U14" s="148" t="s">
        <v>254</v>
      </c>
    </row>
    <row r="15" spans="1:21" s="47" customFormat="1" ht="13.5">
      <c r="A15" s="117">
        <v>12</v>
      </c>
      <c r="B15" s="14" t="s">
        <v>141</v>
      </c>
      <c r="C15" s="140" t="s">
        <v>193</v>
      </c>
      <c r="D15" s="141"/>
      <c r="E15" s="141"/>
      <c r="F15" s="141"/>
      <c r="G15" s="141"/>
      <c r="H15" s="142"/>
      <c r="I15" s="140" t="s">
        <v>193</v>
      </c>
      <c r="J15" s="143"/>
      <c r="K15" s="143"/>
      <c r="L15" s="143"/>
      <c r="M15" s="143"/>
      <c r="N15" s="142"/>
      <c r="O15" s="140" t="s">
        <v>193</v>
      </c>
      <c r="P15" s="144"/>
      <c r="Q15" s="141"/>
      <c r="R15" s="141"/>
      <c r="S15" s="141"/>
      <c r="T15" s="141"/>
      <c r="U15" s="142"/>
    </row>
    <row r="16" spans="1:21" s="47" customFormat="1" ht="40.5">
      <c r="A16" s="116">
        <v>13</v>
      </c>
      <c r="B16" s="14" t="s">
        <v>19</v>
      </c>
      <c r="C16" s="140" t="s">
        <v>193</v>
      </c>
      <c r="D16" s="141"/>
      <c r="E16" s="141"/>
      <c r="F16" s="141"/>
      <c r="G16" s="141"/>
      <c r="H16" s="142"/>
      <c r="I16" s="140" t="s">
        <v>194</v>
      </c>
      <c r="J16" s="143" t="s">
        <v>218</v>
      </c>
      <c r="K16" s="143" t="s">
        <v>235</v>
      </c>
      <c r="L16" s="143" t="s">
        <v>236</v>
      </c>
      <c r="M16" s="152" t="s">
        <v>237</v>
      </c>
      <c r="N16" s="142" t="s">
        <v>238</v>
      </c>
      <c r="O16" s="140" t="s">
        <v>193</v>
      </c>
      <c r="P16" s="144"/>
      <c r="Q16" s="141"/>
      <c r="R16" s="141"/>
      <c r="S16" s="141"/>
      <c r="T16" s="141"/>
      <c r="U16" s="142"/>
    </row>
    <row r="17" spans="1:21" s="47" customFormat="1" ht="13.5">
      <c r="A17" s="117">
        <v>14</v>
      </c>
      <c r="B17" s="14" t="s">
        <v>143</v>
      </c>
      <c r="C17" s="140" t="s">
        <v>193</v>
      </c>
      <c r="D17" s="141"/>
      <c r="E17" s="141"/>
      <c r="F17" s="141"/>
      <c r="G17" s="141"/>
      <c r="H17" s="142"/>
      <c r="I17" s="140" t="s">
        <v>194</v>
      </c>
      <c r="J17" s="143"/>
      <c r="K17" s="143"/>
      <c r="L17" s="143">
        <v>50000</v>
      </c>
      <c r="M17" s="143">
        <v>100000</v>
      </c>
      <c r="N17" s="145" t="s">
        <v>394</v>
      </c>
      <c r="O17" s="140" t="s">
        <v>193</v>
      </c>
      <c r="P17" s="144"/>
      <c r="Q17" s="141"/>
      <c r="R17" s="141"/>
      <c r="S17" s="141"/>
      <c r="T17" s="141"/>
      <c r="U17" s="145"/>
    </row>
    <row r="18" spans="1:21" s="47" customFormat="1" ht="13.5">
      <c r="A18" s="116">
        <v>15</v>
      </c>
      <c r="B18" s="14" t="s">
        <v>53</v>
      </c>
      <c r="C18" s="140" t="s">
        <v>193</v>
      </c>
      <c r="D18" s="141"/>
      <c r="E18" s="141"/>
      <c r="F18" s="141"/>
      <c r="G18" s="141"/>
      <c r="H18" s="142"/>
      <c r="I18" s="140" t="s">
        <v>194</v>
      </c>
      <c r="J18" s="143"/>
      <c r="K18" s="143"/>
      <c r="L18" s="143" t="s">
        <v>227</v>
      </c>
      <c r="M18" s="143" t="s">
        <v>228</v>
      </c>
      <c r="N18" s="145" t="s">
        <v>229</v>
      </c>
      <c r="O18" s="140" t="s">
        <v>193</v>
      </c>
      <c r="P18" s="144"/>
      <c r="Q18" s="141"/>
      <c r="R18" s="141"/>
      <c r="S18" s="141"/>
      <c r="T18" s="141"/>
      <c r="U18" s="145"/>
    </row>
    <row r="19" spans="1:21" s="47" customFormat="1" ht="52.5" customHeight="1">
      <c r="A19" s="117">
        <v>16</v>
      </c>
      <c r="B19" s="14" t="s">
        <v>190</v>
      </c>
      <c r="C19" s="140" t="s">
        <v>194</v>
      </c>
      <c r="D19" s="141"/>
      <c r="E19" s="141"/>
      <c r="F19" s="141"/>
      <c r="G19" s="141"/>
      <c r="H19" s="142"/>
      <c r="I19" s="140" t="s">
        <v>194</v>
      </c>
      <c r="J19" s="143"/>
      <c r="K19" s="143" t="s">
        <v>308</v>
      </c>
      <c r="L19" s="143" t="s">
        <v>309</v>
      </c>
      <c r="M19" s="143" t="s">
        <v>309</v>
      </c>
      <c r="N19" s="142" t="s">
        <v>310</v>
      </c>
      <c r="O19" s="140" t="s">
        <v>193</v>
      </c>
      <c r="P19" s="144"/>
      <c r="Q19" s="141"/>
      <c r="R19" s="141"/>
      <c r="S19" s="141"/>
      <c r="T19" s="141"/>
      <c r="U19" s="142"/>
    </row>
    <row r="20" spans="1:21" s="47" customFormat="1" ht="34.5" customHeight="1">
      <c r="A20" s="116">
        <v>17</v>
      </c>
      <c r="B20" s="14" t="s">
        <v>145</v>
      </c>
      <c r="C20" s="140" t="s">
        <v>193</v>
      </c>
      <c r="D20" s="141"/>
      <c r="E20" s="141"/>
      <c r="F20" s="141"/>
      <c r="G20" s="141"/>
      <c r="H20" s="142"/>
      <c r="I20" s="140" t="s">
        <v>194</v>
      </c>
      <c r="J20" s="143"/>
      <c r="K20" s="143"/>
      <c r="L20" s="141" t="s">
        <v>315</v>
      </c>
      <c r="M20" s="143" t="s">
        <v>316</v>
      </c>
      <c r="N20" s="153" t="s">
        <v>317</v>
      </c>
      <c r="O20" s="140" t="s">
        <v>193</v>
      </c>
      <c r="P20" s="144"/>
      <c r="Q20" s="141"/>
      <c r="R20" s="141"/>
      <c r="S20" s="141"/>
      <c r="T20" s="141"/>
      <c r="U20" s="142"/>
    </row>
    <row r="21" spans="1:21" s="47" customFormat="1" ht="81" customHeight="1">
      <c r="A21" s="117">
        <v>18</v>
      </c>
      <c r="B21" s="14" t="s">
        <v>0</v>
      </c>
      <c r="C21" s="140" t="s">
        <v>193</v>
      </c>
      <c r="D21" s="141"/>
      <c r="E21" s="141"/>
      <c r="F21" s="141"/>
      <c r="G21" s="141"/>
      <c r="H21" s="142"/>
      <c r="I21" s="140" t="s">
        <v>194</v>
      </c>
      <c r="J21" s="143"/>
      <c r="K21" s="143"/>
      <c r="L21" s="143" t="s">
        <v>303</v>
      </c>
      <c r="M21" s="143" t="s">
        <v>304</v>
      </c>
      <c r="N21" s="154" t="s">
        <v>305</v>
      </c>
      <c r="O21" s="140" t="s">
        <v>193</v>
      </c>
      <c r="P21" s="144"/>
      <c r="Q21" s="141"/>
      <c r="R21" s="141"/>
      <c r="S21" s="141"/>
      <c r="T21" s="141"/>
      <c r="U21" s="145"/>
    </row>
    <row r="22" spans="1:21" s="47" customFormat="1" ht="36" customHeight="1" thickBot="1">
      <c r="A22" s="118">
        <v>19</v>
      </c>
      <c r="B22" s="15" t="s">
        <v>1</v>
      </c>
      <c r="C22" s="186" t="s">
        <v>193</v>
      </c>
      <c r="D22" s="187"/>
      <c r="E22" s="187"/>
      <c r="F22" s="187"/>
      <c r="G22" s="187"/>
      <c r="H22" s="188"/>
      <c r="I22" s="186" t="s">
        <v>193</v>
      </c>
      <c r="J22" s="189"/>
      <c r="K22" s="189"/>
      <c r="L22" s="189"/>
      <c r="M22" s="189"/>
      <c r="N22" s="188"/>
      <c r="O22" s="186" t="s">
        <v>194</v>
      </c>
      <c r="P22" s="273" t="s">
        <v>222</v>
      </c>
      <c r="Q22" s="274"/>
      <c r="R22" s="274"/>
      <c r="S22" s="274">
        <v>5900</v>
      </c>
      <c r="T22" s="274">
        <v>5900</v>
      </c>
      <c r="U22" s="275" t="s">
        <v>327</v>
      </c>
    </row>
    <row r="23" spans="1:21" s="47" customFormat="1" ht="53.25" customHeight="1">
      <c r="A23" s="119">
        <v>20</v>
      </c>
      <c r="B23" s="48" t="s">
        <v>2</v>
      </c>
      <c r="C23" s="140" t="s">
        <v>193</v>
      </c>
      <c r="D23" s="141"/>
      <c r="E23" s="141"/>
      <c r="F23" s="141"/>
      <c r="G23" s="141"/>
      <c r="H23" s="142"/>
      <c r="I23" s="140" t="s">
        <v>194</v>
      </c>
      <c r="J23" s="143" t="s">
        <v>381</v>
      </c>
      <c r="K23" s="143" t="s">
        <v>381</v>
      </c>
      <c r="L23" s="143" t="s">
        <v>381</v>
      </c>
      <c r="M23" s="143" t="s">
        <v>381</v>
      </c>
      <c r="N23" s="142"/>
      <c r="O23" s="140" t="s">
        <v>193</v>
      </c>
      <c r="P23" s="144"/>
      <c r="Q23" s="141"/>
      <c r="R23" s="141"/>
      <c r="S23" s="141"/>
      <c r="T23" s="141"/>
      <c r="U23" s="142"/>
    </row>
    <row r="24" spans="1:21" s="47" customFormat="1" ht="13.5">
      <c r="A24" s="116">
        <v>21</v>
      </c>
      <c r="B24" s="14" t="s">
        <v>3</v>
      </c>
      <c r="C24" s="140" t="s">
        <v>193</v>
      </c>
      <c r="D24" s="141"/>
      <c r="E24" s="141"/>
      <c r="F24" s="141"/>
      <c r="G24" s="141"/>
      <c r="H24" s="142"/>
      <c r="I24" s="140" t="s">
        <v>193</v>
      </c>
      <c r="J24" s="143"/>
      <c r="K24" s="143"/>
      <c r="L24" s="143"/>
      <c r="M24" s="143"/>
      <c r="N24" s="142"/>
      <c r="O24" s="140" t="s">
        <v>193</v>
      </c>
      <c r="P24" s="144"/>
      <c r="Q24" s="141"/>
      <c r="R24" s="141"/>
      <c r="S24" s="141"/>
      <c r="T24" s="141"/>
      <c r="U24" s="142"/>
    </row>
    <row r="25" spans="1:21" s="47" customFormat="1" ht="13.5">
      <c r="A25" s="117">
        <v>22</v>
      </c>
      <c r="B25" s="14" t="s">
        <v>4</v>
      </c>
      <c r="C25" s="140" t="s">
        <v>193</v>
      </c>
      <c r="D25" s="141"/>
      <c r="E25" s="141"/>
      <c r="F25" s="141"/>
      <c r="G25" s="141"/>
      <c r="H25" s="142"/>
      <c r="I25" s="140" t="s">
        <v>193</v>
      </c>
      <c r="J25" s="143"/>
      <c r="K25" s="143"/>
      <c r="L25" s="143"/>
      <c r="M25" s="143"/>
      <c r="N25" s="142"/>
      <c r="O25" s="140" t="s">
        <v>193</v>
      </c>
      <c r="P25" s="144"/>
      <c r="Q25" s="141"/>
      <c r="R25" s="141"/>
      <c r="S25" s="141"/>
      <c r="T25" s="141"/>
      <c r="U25" s="142"/>
    </row>
    <row r="26" spans="1:21" s="47" customFormat="1" ht="87.75" customHeight="1">
      <c r="A26" s="116">
        <v>23</v>
      </c>
      <c r="B26" s="14" t="s">
        <v>5</v>
      </c>
      <c r="C26" s="269" t="s">
        <v>193</v>
      </c>
      <c r="D26" s="258"/>
      <c r="E26" s="258"/>
      <c r="F26" s="258"/>
      <c r="G26" s="258"/>
      <c r="H26" s="270"/>
      <c r="I26" s="269" t="s">
        <v>194</v>
      </c>
      <c r="J26" s="271" t="s">
        <v>218</v>
      </c>
      <c r="K26" s="271" t="s">
        <v>218</v>
      </c>
      <c r="L26" s="271" t="s">
        <v>219</v>
      </c>
      <c r="M26" s="271" t="s">
        <v>220</v>
      </c>
      <c r="N26" s="270" t="s">
        <v>218</v>
      </c>
      <c r="O26" s="269" t="s">
        <v>193</v>
      </c>
      <c r="P26" s="260"/>
      <c r="Q26" s="258"/>
      <c r="R26" s="258"/>
      <c r="S26" s="258"/>
      <c r="T26" s="258"/>
      <c r="U26" s="270"/>
    </row>
    <row r="27" spans="1:21" s="47" customFormat="1" ht="27">
      <c r="A27" s="117">
        <v>24</v>
      </c>
      <c r="B27" s="14" t="s">
        <v>6</v>
      </c>
      <c r="C27" s="265" t="s">
        <v>193</v>
      </c>
      <c r="D27" s="253"/>
      <c r="E27" s="253"/>
      <c r="F27" s="253"/>
      <c r="G27" s="253"/>
      <c r="H27" s="266"/>
      <c r="I27" s="265" t="s">
        <v>194</v>
      </c>
      <c r="J27" s="267" t="s">
        <v>417</v>
      </c>
      <c r="K27" s="267" t="s">
        <v>417</v>
      </c>
      <c r="L27" s="267" t="s">
        <v>417</v>
      </c>
      <c r="M27" s="267" t="s">
        <v>417</v>
      </c>
      <c r="N27" s="268" t="s">
        <v>418</v>
      </c>
      <c r="O27" s="265" t="s">
        <v>193</v>
      </c>
      <c r="P27" s="259"/>
      <c r="Q27" s="253"/>
      <c r="R27" s="253"/>
      <c r="S27" s="253"/>
      <c r="T27" s="253"/>
      <c r="U27" s="268"/>
    </row>
    <row r="28" spans="1:21" s="47" customFormat="1" ht="166.5" customHeight="1">
      <c r="A28" s="116">
        <v>25</v>
      </c>
      <c r="B28" s="14" t="s">
        <v>7</v>
      </c>
      <c r="C28" s="140" t="s">
        <v>193</v>
      </c>
      <c r="D28" s="141"/>
      <c r="E28" s="141"/>
      <c r="F28" s="141"/>
      <c r="G28" s="141"/>
      <c r="H28" s="142"/>
      <c r="I28" s="140" t="s">
        <v>194</v>
      </c>
      <c r="J28" s="143"/>
      <c r="K28" s="143" t="s">
        <v>375</v>
      </c>
      <c r="L28" s="143" t="s">
        <v>375</v>
      </c>
      <c r="M28" s="143" t="s">
        <v>375</v>
      </c>
      <c r="N28" s="145" t="s">
        <v>376</v>
      </c>
      <c r="O28" s="140" t="s">
        <v>193</v>
      </c>
      <c r="P28" s="144"/>
      <c r="Q28" s="141"/>
      <c r="R28" s="141"/>
      <c r="S28" s="141"/>
      <c r="T28" s="141"/>
      <c r="U28" s="145"/>
    </row>
    <row r="29" spans="1:21" s="47" customFormat="1" ht="13.5">
      <c r="A29" s="117">
        <v>26</v>
      </c>
      <c r="B29" s="14" t="s">
        <v>8</v>
      </c>
      <c r="C29" s="140" t="s">
        <v>193</v>
      </c>
      <c r="D29" s="141"/>
      <c r="E29" s="141"/>
      <c r="F29" s="141"/>
      <c r="G29" s="141"/>
      <c r="H29" s="142"/>
      <c r="I29" s="140" t="s">
        <v>193</v>
      </c>
      <c r="J29" s="143"/>
      <c r="K29" s="143"/>
      <c r="L29" s="143"/>
      <c r="M29" s="143"/>
      <c r="N29" s="145"/>
      <c r="O29" s="140"/>
      <c r="P29" s="144"/>
      <c r="Q29" s="141"/>
      <c r="R29" s="141"/>
      <c r="S29" s="141"/>
      <c r="T29" s="141"/>
      <c r="U29" s="145"/>
    </row>
    <row r="30" spans="1:21" s="47" customFormat="1" ht="121.5" customHeight="1">
      <c r="A30" s="116">
        <v>27</v>
      </c>
      <c r="B30" s="14" t="s">
        <v>9</v>
      </c>
      <c r="C30" s="140" t="s">
        <v>193</v>
      </c>
      <c r="D30" s="141"/>
      <c r="E30" s="141"/>
      <c r="F30" s="141"/>
      <c r="G30" s="141"/>
      <c r="H30" s="142"/>
      <c r="I30" s="140" t="s">
        <v>194</v>
      </c>
      <c r="J30" s="143">
        <v>100000</v>
      </c>
      <c r="K30" s="143">
        <v>100000</v>
      </c>
      <c r="L30" s="143">
        <v>500000</v>
      </c>
      <c r="M30" s="143" t="s">
        <v>278</v>
      </c>
      <c r="N30" s="145" t="s">
        <v>279</v>
      </c>
      <c r="O30" s="140" t="s">
        <v>194</v>
      </c>
      <c r="P30" s="160">
        <v>50000</v>
      </c>
      <c r="Q30" s="141">
        <v>0</v>
      </c>
      <c r="R30" s="141">
        <v>0</v>
      </c>
      <c r="S30" s="141">
        <v>50000</v>
      </c>
      <c r="T30" s="141">
        <v>50000</v>
      </c>
      <c r="U30" s="145" t="s">
        <v>280</v>
      </c>
    </row>
    <row r="31" spans="1:21" s="23" customFormat="1" ht="13.5">
      <c r="A31" s="117">
        <v>28</v>
      </c>
      <c r="B31" s="14" t="s">
        <v>155</v>
      </c>
      <c r="C31" s="140" t="s">
        <v>193</v>
      </c>
      <c r="D31" s="141"/>
      <c r="E31" s="141"/>
      <c r="F31" s="141"/>
      <c r="G31" s="141"/>
      <c r="H31" s="142"/>
      <c r="I31" s="140" t="s">
        <v>193</v>
      </c>
      <c r="J31" s="143"/>
      <c r="K31" s="143"/>
      <c r="L31" s="143"/>
      <c r="M31" s="143"/>
      <c r="N31" s="142"/>
      <c r="O31" s="140" t="s">
        <v>193</v>
      </c>
      <c r="P31" s="144"/>
      <c r="Q31" s="141"/>
      <c r="R31" s="141"/>
      <c r="S31" s="141"/>
      <c r="T31" s="141"/>
      <c r="U31" s="142"/>
    </row>
    <row r="32" spans="1:21" s="47" customFormat="1" ht="44.25" customHeight="1">
      <c r="A32" s="120">
        <v>29</v>
      </c>
      <c r="B32" s="48" t="s">
        <v>10</v>
      </c>
      <c r="C32" s="161" t="s">
        <v>193</v>
      </c>
      <c r="D32" s="147"/>
      <c r="E32" s="147"/>
      <c r="F32" s="147"/>
      <c r="G32" s="147"/>
      <c r="H32" s="148"/>
      <c r="I32" s="140" t="s">
        <v>194</v>
      </c>
      <c r="J32" s="149" t="s">
        <v>363</v>
      </c>
      <c r="K32" s="149" t="s">
        <v>363</v>
      </c>
      <c r="L32" s="149" t="s">
        <v>363</v>
      </c>
      <c r="M32" s="149" t="s">
        <v>363</v>
      </c>
      <c r="N32" s="148" t="s">
        <v>364</v>
      </c>
      <c r="O32" s="140" t="s">
        <v>193</v>
      </c>
      <c r="P32" s="155"/>
      <c r="Q32" s="147"/>
      <c r="R32" s="147"/>
      <c r="S32" s="147"/>
      <c r="T32" s="147"/>
      <c r="U32" s="148"/>
    </row>
    <row r="33" spans="1:21" s="47" customFormat="1" ht="13.5">
      <c r="A33" s="117">
        <v>30</v>
      </c>
      <c r="B33" s="14" t="s">
        <v>11</v>
      </c>
      <c r="C33" s="161" t="s">
        <v>193</v>
      </c>
      <c r="D33" s="162"/>
      <c r="E33" s="162"/>
      <c r="F33" s="162"/>
      <c r="G33" s="162"/>
      <c r="H33" s="163"/>
      <c r="I33" s="161" t="s">
        <v>193</v>
      </c>
      <c r="J33" s="164"/>
      <c r="K33" s="164"/>
      <c r="L33" s="164"/>
      <c r="M33" s="164"/>
      <c r="N33" s="163"/>
      <c r="O33" s="161" t="s">
        <v>193</v>
      </c>
      <c r="P33" s="165"/>
      <c r="Q33" s="162"/>
      <c r="R33" s="162"/>
      <c r="S33" s="162"/>
      <c r="T33" s="162"/>
      <c r="U33" s="166"/>
    </row>
    <row r="34" spans="1:21" s="23" customFormat="1" ht="13.5">
      <c r="A34" s="116">
        <v>31</v>
      </c>
      <c r="B34" s="14" t="s">
        <v>20</v>
      </c>
      <c r="C34" s="140" t="s">
        <v>193</v>
      </c>
      <c r="D34" s="141"/>
      <c r="E34" s="141"/>
      <c r="F34" s="141"/>
      <c r="G34" s="141"/>
      <c r="H34" s="142"/>
      <c r="I34" s="140" t="s">
        <v>193</v>
      </c>
      <c r="J34" s="143"/>
      <c r="K34" s="143"/>
      <c r="L34" s="143"/>
      <c r="M34" s="143"/>
      <c r="N34" s="142"/>
      <c r="O34" s="140" t="s">
        <v>193</v>
      </c>
      <c r="P34" s="144"/>
      <c r="Q34" s="141"/>
      <c r="R34" s="141"/>
      <c r="S34" s="141"/>
      <c r="T34" s="141"/>
      <c r="U34" s="142"/>
    </row>
    <row r="35" spans="1:21" s="47" customFormat="1" ht="13.5">
      <c r="A35" s="119">
        <v>32</v>
      </c>
      <c r="B35" s="48" t="s">
        <v>12</v>
      </c>
      <c r="C35" s="140" t="s">
        <v>193</v>
      </c>
      <c r="D35" s="141"/>
      <c r="E35" s="141"/>
      <c r="F35" s="141"/>
      <c r="G35" s="141"/>
      <c r="H35" s="142"/>
      <c r="I35" s="140" t="s">
        <v>194</v>
      </c>
      <c r="J35" s="146" t="s">
        <v>420</v>
      </c>
      <c r="K35" s="146" t="s">
        <v>421</v>
      </c>
      <c r="L35" s="146" t="s">
        <v>422</v>
      </c>
      <c r="M35" s="146" t="s">
        <v>422</v>
      </c>
      <c r="N35" s="145"/>
      <c r="O35" s="140" t="s">
        <v>193</v>
      </c>
      <c r="P35" s="144"/>
      <c r="Q35" s="141"/>
      <c r="R35" s="141"/>
      <c r="S35" s="141"/>
      <c r="T35" s="141"/>
      <c r="U35" s="145"/>
    </row>
    <row r="36" spans="1:21" s="47" customFormat="1" ht="81.75" customHeight="1">
      <c r="A36" s="116">
        <v>33</v>
      </c>
      <c r="B36" s="14" t="s">
        <v>13</v>
      </c>
      <c r="C36" s="140" t="s">
        <v>193</v>
      </c>
      <c r="D36" s="141"/>
      <c r="E36" s="141"/>
      <c r="F36" s="141"/>
      <c r="G36" s="141"/>
      <c r="H36" s="142"/>
      <c r="I36" s="140" t="s">
        <v>194</v>
      </c>
      <c r="J36" s="143">
        <v>0</v>
      </c>
      <c r="K36" s="143">
        <v>0</v>
      </c>
      <c r="L36" s="143">
        <v>500000</v>
      </c>
      <c r="M36" s="143">
        <v>500000</v>
      </c>
      <c r="N36" s="169" t="s">
        <v>259</v>
      </c>
      <c r="O36" s="140" t="s">
        <v>193</v>
      </c>
      <c r="P36" s="144"/>
      <c r="Q36" s="141"/>
      <c r="R36" s="141"/>
      <c r="S36" s="141"/>
      <c r="T36" s="141"/>
      <c r="U36" s="142"/>
    </row>
    <row r="37" spans="1:21" s="47" customFormat="1" ht="93.75" customHeight="1">
      <c r="A37" s="117">
        <v>34</v>
      </c>
      <c r="B37" s="14" t="s">
        <v>14</v>
      </c>
      <c r="C37" s="140" t="s">
        <v>193</v>
      </c>
      <c r="D37" s="141"/>
      <c r="E37" s="141"/>
      <c r="F37" s="141"/>
      <c r="G37" s="141"/>
      <c r="H37" s="142"/>
      <c r="I37" s="140" t="s">
        <v>194</v>
      </c>
      <c r="J37" s="143" t="s">
        <v>262</v>
      </c>
      <c r="K37" s="143" t="s">
        <v>263</v>
      </c>
      <c r="L37" s="143" t="s">
        <v>264</v>
      </c>
      <c r="M37" s="143" t="s">
        <v>264</v>
      </c>
      <c r="N37" s="145"/>
      <c r="O37" s="140" t="s">
        <v>194</v>
      </c>
      <c r="P37" s="170" t="s">
        <v>265</v>
      </c>
      <c r="Q37" s="173"/>
      <c r="R37" s="173"/>
      <c r="S37" s="152" t="s">
        <v>266</v>
      </c>
      <c r="T37" s="152"/>
      <c r="U37" s="145" t="s">
        <v>267</v>
      </c>
    </row>
    <row r="38" spans="1:21" s="47" customFormat="1" ht="27">
      <c r="A38" s="116">
        <v>35</v>
      </c>
      <c r="B38" s="14" t="s">
        <v>15</v>
      </c>
      <c r="C38" s="140" t="s">
        <v>193</v>
      </c>
      <c r="D38" s="141"/>
      <c r="E38" s="141"/>
      <c r="F38" s="141"/>
      <c r="G38" s="141"/>
      <c r="H38" s="142"/>
      <c r="I38" s="140" t="s">
        <v>194</v>
      </c>
      <c r="J38" s="143"/>
      <c r="K38" s="143"/>
      <c r="L38" s="171" t="s">
        <v>272</v>
      </c>
      <c r="M38" s="143" t="s">
        <v>273</v>
      </c>
      <c r="N38" s="145" t="s">
        <v>274</v>
      </c>
      <c r="O38" s="140" t="s">
        <v>193</v>
      </c>
      <c r="P38" s="144"/>
      <c r="Q38" s="141"/>
      <c r="R38" s="141"/>
      <c r="S38" s="141"/>
      <c r="T38" s="141"/>
      <c r="U38" s="145"/>
    </row>
    <row r="39" spans="1:21" s="47" customFormat="1" ht="105.75" customHeight="1">
      <c r="A39" s="117">
        <v>36</v>
      </c>
      <c r="B39" s="14" t="s">
        <v>16</v>
      </c>
      <c r="C39" s="172" t="s">
        <v>193</v>
      </c>
      <c r="D39" s="173"/>
      <c r="E39" s="173"/>
      <c r="F39" s="173"/>
      <c r="G39" s="173"/>
      <c r="H39" s="174"/>
      <c r="I39" s="172" t="s">
        <v>194</v>
      </c>
      <c r="J39" s="175"/>
      <c r="K39" s="175"/>
      <c r="L39" s="175"/>
      <c r="M39" s="175"/>
      <c r="N39" s="176" t="s">
        <v>391</v>
      </c>
      <c r="O39" s="172" t="s">
        <v>193</v>
      </c>
      <c r="P39" s="177"/>
      <c r="Q39" s="173"/>
      <c r="R39" s="173"/>
      <c r="S39" s="173"/>
      <c r="T39" s="173"/>
      <c r="U39" s="176"/>
    </row>
    <row r="40" spans="1:21" s="47" customFormat="1" ht="13.5">
      <c r="A40" s="116">
        <v>37</v>
      </c>
      <c r="B40" s="14" t="s">
        <v>17</v>
      </c>
      <c r="C40" s="140" t="s">
        <v>193</v>
      </c>
      <c r="D40" s="141"/>
      <c r="E40" s="141"/>
      <c r="F40" s="141"/>
      <c r="G40" s="141"/>
      <c r="H40" s="142"/>
      <c r="I40" s="140" t="s">
        <v>193</v>
      </c>
      <c r="J40" s="143"/>
      <c r="K40" s="143"/>
      <c r="L40" s="143"/>
      <c r="M40" s="143"/>
      <c r="N40" s="142"/>
      <c r="O40" s="140" t="s">
        <v>193</v>
      </c>
      <c r="P40" s="144"/>
      <c r="Q40" s="141"/>
      <c r="R40" s="141"/>
      <c r="S40" s="141"/>
      <c r="T40" s="141"/>
      <c r="U40" s="142"/>
    </row>
    <row r="41" spans="1:21" s="47" customFormat="1" ht="163.5" customHeight="1">
      <c r="A41" s="117">
        <v>38</v>
      </c>
      <c r="B41" s="14" t="s">
        <v>18</v>
      </c>
      <c r="C41" s="140" t="s">
        <v>193</v>
      </c>
      <c r="D41" s="141"/>
      <c r="E41" s="141"/>
      <c r="F41" s="141"/>
      <c r="G41" s="141"/>
      <c r="H41" s="142"/>
      <c r="I41" s="140" t="s">
        <v>194</v>
      </c>
      <c r="J41" s="175" t="s">
        <v>240</v>
      </c>
      <c r="K41" s="175" t="s">
        <v>240</v>
      </c>
      <c r="L41" s="175" t="s">
        <v>240</v>
      </c>
      <c r="M41" s="175" t="s">
        <v>240</v>
      </c>
      <c r="N41" s="142" t="s">
        <v>241</v>
      </c>
      <c r="O41" s="140" t="s">
        <v>194</v>
      </c>
      <c r="P41" s="293" t="s">
        <v>242</v>
      </c>
      <c r="Q41" s="173"/>
      <c r="R41" s="173"/>
      <c r="S41" s="173"/>
      <c r="T41" s="173"/>
      <c r="U41" s="142" t="s">
        <v>243</v>
      </c>
    </row>
    <row r="42" spans="1:21" s="47" customFormat="1" ht="13.5">
      <c r="A42" s="324">
        <v>39</v>
      </c>
      <c r="B42" s="325" t="s">
        <v>56</v>
      </c>
      <c r="C42" s="265" t="s">
        <v>193</v>
      </c>
      <c r="D42" s="253"/>
      <c r="E42" s="253"/>
      <c r="F42" s="253"/>
      <c r="G42" s="253"/>
      <c r="H42" s="266"/>
      <c r="I42" s="265" t="s">
        <v>194</v>
      </c>
      <c r="J42" s="267">
        <v>50000</v>
      </c>
      <c r="K42" s="267">
        <v>50000</v>
      </c>
      <c r="L42" s="267">
        <v>50000</v>
      </c>
      <c r="M42" s="267">
        <v>50000</v>
      </c>
      <c r="N42" s="266"/>
      <c r="O42" s="265" t="s">
        <v>193</v>
      </c>
      <c r="P42" s="259"/>
      <c r="Q42" s="253"/>
      <c r="R42" s="253"/>
      <c r="S42" s="253"/>
      <c r="T42" s="253"/>
      <c r="U42" s="266"/>
    </row>
    <row r="43" spans="1:21" s="47" customFormat="1" ht="13.5">
      <c r="A43" s="117">
        <v>40</v>
      </c>
      <c r="B43" s="14" t="s">
        <v>57</v>
      </c>
      <c r="C43" s="140" t="s">
        <v>193</v>
      </c>
      <c r="D43" s="141"/>
      <c r="E43" s="141"/>
      <c r="F43" s="141"/>
      <c r="G43" s="141"/>
      <c r="H43" s="142"/>
      <c r="I43" s="140" t="s">
        <v>194</v>
      </c>
      <c r="J43" s="147" t="s">
        <v>387</v>
      </c>
      <c r="K43" s="147" t="s">
        <v>387</v>
      </c>
      <c r="L43" s="147" t="s">
        <v>387</v>
      </c>
      <c r="M43" s="147" t="s">
        <v>387</v>
      </c>
      <c r="N43" s="148"/>
      <c r="O43" s="140" t="s">
        <v>193</v>
      </c>
      <c r="P43" s="144"/>
      <c r="Q43" s="141"/>
      <c r="R43" s="141"/>
      <c r="S43" s="141"/>
      <c r="T43" s="141"/>
      <c r="U43" s="142"/>
    </row>
    <row r="44" spans="1:21" s="23" customFormat="1" ht="13.5">
      <c r="A44" s="116">
        <v>41</v>
      </c>
      <c r="B44" s="14" t="s">
        <v>168</v>
      </c>
      <c r="C44" s="140" t="s">
        <v>193</v>
      </c>
      <c r="D44" s="141"/>
      <c r="E44" s="141"/>
      <c r="F44" s="141"/>
      <c r="G44" s="141"/>
      <c r="H44" s="142"/>
      <c r="I44" s="140" t="s">
        <v>194</v>
      </c>
      <c r="J44" s="143">
        <v>100000</v>
      </c>
      <c r="K44" s="143">
        <v>100000</v>
      </c>
      <c r="L44" s="143">
        <v>100000</v>
      </c>
      <c r="M44" s="143">
        <v>100000</v>
      </c>
      <c r="N44" s="142" t="s">
        <v>396</v>
      </c>
      <c r="O44" s="140" t="s">
        <v>193</v>
      </c>
      <c r="P44" s="144"/>
      <c r="Q44" s="141"/>
      <c r="R44" s="141"/>
      <c r="S44" s="141"/>
      <c r="T44" s="141"/>
      <c r="U44" s="142"/>
    </row>
    <row r="45" spans="1:21" s="47" customFormat="1" ht="13.5">
      <c r="A45" s="119">
        <v>42</v>
      </c>
      <c r="B45" s="48" t="s">
        <v>58</v>
      </c>
      <c r="C45" s="140" t="s">
        <v>193</v>
      </c>
      <c r="D45" s="141"/>
      <c r="E45" s="141"/>
      <c r="F45" s="141"/>
      <c r="G45" s="141"/>
      <c r="H45" s="142"/>
      <c r="I45" s="140" t="s">
        <v>193</v>
      </c>
      <c r="J45" s="143"/>
      <c r="K45" s="143"/>
      <c r="L45" s="143"/>
      <c r="M45" s="143"/>
      <c r="N45" s="145"/>
      <c r="O45" s="140" t="s">
        <v>193</v>
      </c>
      <c r="P45" s="144"/>
      <c r="Q45" s="141"/>
      <c r="R45" s="141"/>
      <c r="S45" s="141"/>
      <c r="T45" s="141"/>
      <c r="U45" s="145"/>
    </row>
    <row r="46" spans="1:21" s="47" customFormat="1" ht="54">
      <c r="A46" s="116">
        <v>43</v>
      </c>
      <c r="B46" s="14" t="s">
        <v>59</v>
      </c>
      <c r="C46" s="140" t="s">
        <v>193</v>
      </c>
      <c r="D46" s="141"/>
      <c r="E46" s="141"/>
      <c r="F46" s="141"/>
      <c r="G46" s="141"/>
      <c r="H46" s="142"/>
      <c r="I46" s="140" t="s">
        <v>194</v>
      </c>
      <c r="J46" s="143"/>
      <c r="K46" s="143"/>
      <c r="L46" s="146" t="s">
        <v>407</v>
      </c>
      <c r="M46" s="143" t="s">
        <v>408</v>
      </c>
      <c r="N46" s="145" t="s">
        <v>409</v>
      </c>
      <c r="O46" s="140" t="s">
        <v>193</v>
      </c>
      <c r="P46" s="144"/>
      <c r="Q46" s="141"/>
      <c r="R46" s="141"/>
      <c r="S46" s="141"/>
      <c r="T46" s="141"/>
      <c r="U46" s="145"/>
    </row>
    <row r="47" spans="1:21" s="47" customFormat="1" ht="44.25" customHeight="1">
      <c r="A47" s="117">
        <v>44</v>
      </c>
      <c r="B47" s="14" t="s">
        <v>60</v>
      </c>
      <c r="C47" s="140" t="s">
        <v>194</v>
      </c>
      <c r="D47" s="141">
        <v>420000</v>
      </c>
      <c r="E47" s="141">
        <v>420000</v>
      </c>
      <c r="F47" s="141">
        <v>420000</v>
      </c>
      <c r="G47" s="141">
        <v>420000</v>
      </c>
      <c r="H47" s="142" t="s">
        <v>286</v>
      </c>
      <c r="I47" s="140" t="s">
        <v>194</v>
      </c>
      <c r="J47" s="143" t="s">
        <v>251</v>
      </c>
      <c r="K47" s="143" t="s">
        <v>251</v>
      </c>
      <c r="L47" s="143" t="s">
        <v>287</v>
      </c>
      <c r="M47" s="143" t="s">
        <v>287</v>
      </c>
      <c r="N47" s="145" t="s">
        <v>288</v>
      </c>
      <c r="O47" s="140" t="s">
        <v>194</v>
      </c>
      <c r="P47" s="144" t="s">
        <v>289</v>
      </c>
      <c r="Q47" s="143" t="s">
        <v>290</v>
      </c>
      <c r="R47" s="143" t="s">
        <v>290</v>
      </c>
      <c r="S47" s="143" t="s">
        <v>290</v>
      </c>
      <c r="T47" s="143" t="s">
        <v>290</v>
      </c>
      <c r="U47" s="145" t="s">
        <v>291</v>
      </c>
    </row>
    <row r="48" spans="1:21" s="47" customFormat="1" ht="42.75" customHeight="1">
      <c r="A48" s="116">
        <v>45</v>
      </c>
      <c r="B48" s="14" t="s">
        <v>61</v>
      </c>
      <c r="C48" s="140" t="s">
        <v>194</v>
      </c>
      <c r="D48" s="141" t="s">
        <v>338</v>
      </c>
      <c r="E48" s="141" t="s">
        <v>338</v>
      </c>
      <c r="F48" s="141" t="s">
        <v>338</v>
      </c>
      <c r="G48" s="141" t="s">
        <v>338</v>
      </c>
      <c r="H48" s="142" t="s">
        <v>339</v>
      </c>
      <c r="I48" s="140" t="s">
        <v>194</v>
      </c>
      <c r="J48" s="143"/>
      <c r="K48" s="143"/>
      <c r="L48" s="143" t="s">
        <v>340</v>
      </c>
      <c r="M48" s="143" t="s">
        <v>340</v>
      </c>
      <c r="N48" s="142" t="s">
        <v>341</v>
      </c>
      <c r="O48" s="140" t="s">
        <v>194</v>
      </c>
      <c r="P48" s="144" t="s">
        <v>342</v>
      </c>
      <c r="Q48" s="141" t="s">
        <v>343</v>
      </c>
      <c r="R48" s="141" t="s">
        <v>343</v>
      </c>
      <c r="S48" s="141" t="s">
        <v>343</v>
      </c>
      <c r="T48" s="141" t="s">
        <v>343</v>
      </c>
      <c r="U48" s="142" t="s">
        <v>344</v>
      </c>
    </row>
    <row r="49" spans="1:21" s="47" customFormat="1" ht="13.5">
      <c r="A49" s="117">
        <v>46</v>
      </c>
      <c r="B49" s="14" t="s">
        <v>50</v>
      </c>
      <c r="C49" s="140" t="s">
        <v>193</v>
      </c>
      <c r="D49" s="141"/>
      <c r="E49" s="141"/>
      <c r="F49" s="141"/>
      <c r="G49" s="141"/>
      <c r="H49" s="142"/>
      <c r="I49" s="140" t="s">
        <v>193</v>
      </c>
      <c r="J49" s="143"/>
      <c r="K49" s="143"/>
      <c r="L49" s="143"/>
      <c r="M49" s="143"/>
      <c r="N49" s="142"/>
      <c r="O49" s="140" t="s">
        <v>193</v>
      </c>
      <c r="P49" s="144"/>
      <c r="Q49" s="141"/>
      <c r="R49" s="141"/>
      <c r="S49" s="141"/>
      <c r="T49" s="141"/>
      <c r="U49" s="142"/>
    </row>
    <row r="50" spans="1:21" s="47" customFormat="1" ht="13.5">
      <c r="A50" s="116">
        <v>47</v>
      </c>
      <c r="B50" s="14" t="s">
        <v>62</v>
      </c>
      <c r="C50" s="140" t="s">
        <v>193</v>
      </c>
      <c r="D50" s="147"/>
      <c r="E50" s="147"/>
      <c r="F50" s="147"/>
      <c r="G50" s="147"/>
      <c r="H50" s="148"/>
      <c r="I50" s="140" t="s">
        <v>193</v>
      </c>
      <c r="J50" s="149"/>
      <c r="K50" s="149"/>
      <c r="L50" s="149"/>
      <c r="M50" s="149"/>
      <c r="N50" s="136"/>
      <c r="O50" s="140" t="s">
        <v>193</v>
      </c>
      <c r="P50" s="155"/>
      <c r="Q50" s="147"/>
      <c r="R50" s="147"/>
      <c r="S50" s="147"/>
      <c r="T50" s="147"/>
      <c r="U50" s="136"/>
    </row>
    <row r="51" spans="1:21" s="47" customFormat="1" ht="13.5">
      <c r="A51" s="117">
        <v>48</v>
      </c>
      <c r="B51" s="14" t="s">
        <v>63</v>
      </c>
      <c r="C51" s="140" t="s">
        <v>193</v>
      </c>
      <c r="D51" s="141"/>
      <c r="E51" s="141"/>
      <c r="F51" s="141"/>
      <c r="G51" s="141"/>
      <c r="H51" s="142"/>
      <c r="I51" s="140" t="s">
        <v>193</v>
      </c>
      <c r="J51" s="143"/>
      <c r="K51" s="143"/>
      <c r="L51" s="143"/>
      <c r="M51" s="152"/>
      <c r="N51" s="142"/>
      <c r="O51" s="140" t="s">
        <v>193</v>
      </c>
      <c r="P51" s="144"/>
      <c r="Q51" s="141"/>
      <c r="R51" s="141"/>
      <c r="S51" s="141"/>
      <c r="T51" s="141"/>
      <c r="U51" s="142"/>
    </row>
    <row r="52" spans="1:21" s="47" customFormat="1" ht="110.25" customHeight="1">
      <c r="A52" s="116">
        <v>49</v>
      </c>
      <c r="B52" s="14" t="s">
        <v>64</v>
      </c>
      <c r="C52" s="140" t="s">
        <v>193</v>
      </c>
      <c r="D52" s="141"/>
      <c r="E52" s="141"/>
      <c r="F52" s="141"/>
      <c r="G52" s="141"/>
      <c r="H52" s="142"/>
      <c r="I52" s="140" t="s">
        <v>194</v>
      </c>
      <c r="J52" s="149" t="s">
        <v>245</v>
      </c>
      <c r="K52" s="149" t="s">
        <v>246</v>
      </c>
      <c r="L52" s="149" t="s">
        <v>247</v>
      </c>
      <c r="M52" s="149" t="s">
        <v>248</v>
      </c>
      <c r="N52" s="148" t="s">
        <v>249</v>
      </c>
      <c r="O52" s="140" t="s">
        <v>193</v>
      </c>
      <c r="P52" s="155"/>
      <c r="Q52" s="147"/>
      <c r="R52" s="147"/>
      <c r="S52" s="147"/>
      <c r="T52" s="149"/>
      <c r="U52" s="148"/>
    </row>
    <row r="53" spans="1:21" s="47" customFormat="1" ht="27">
      <c r="A53" s="117">
        <v>50</v>
      </c>
      <c r="B53" s="14" t="s">
        <v>177</v>
      </c>
      <c r="C53" s="140" t="s">
        <v>194</v>
      </c>
      <c r="D53" s="141">
        <v>420000</v>
      </c>
      <c r="E53" s="141">
        <v>420000</v>
      </c>
      <c r="F53" s="141">
        <v>420000</v>
      </c>
      <c r="G53" s="141">
        <v>420000</v>
      </c>
      <c r="H53" s="142" t="s">
        <v>398</v>
      </c>
      <c r="I53" s="140" t="s">
        <v>194</v>
      </c>
      <c r="J53" s="143">
        <v>0</v>
      </c>
      <c r="K53" s="143">
        <v>0</v>
      </c>
      <c r="L53" s="143" t="s">
        <v>399</v>
      </c>
      <c r="M53" s="143" t="s">
        <v>399</v>
      </c>
      <c r="N53" s="142" t="s">
        <v>400</v>
      </c>
      <c r="O53" s="140" t="s">
        <v>193</v>
      </c>
      <c r="P53" s="144"/>
      <c r="Q53" s="141"/>
      <c r="R53" s="141"/>
      <c r="S53" s="141"/>
      <c r="T53" s="141"/>
      <c r="U53" s="142"/>
    </row>
    <row r="54" spans="1:21" s="47" customFormat="1" ht="54.75" customHeight="1">
      <c r="A54" s="116">
        <v>51</v>
      </c>
      <c r="B54" s="14" t="s">
        <v>65</v>
      </c>
      <c r="C54" s="178" t="s">
        <v>193</v>
      </c>
      <c r="D54" s="179"/>
      <c r="E54" s="179"/>
      <c r="F54" s="179"/>
      <c r="G54" s="179"/>
      <c r="H54" s="180"/>
      <c r="I54" s="178" t="s">
        <v>194</v>
      </c>
      <c r="J54" s="181" t="s">
        <v>371</v>
      </c>
      <c r="K54" s="181" t="s">
        <v>372</v>
      </c>
      <c r="L54" s="181" t="s">
        <v>373</v>
      </c>
      <c r="M54" s="181" t="s">
        <v>373</v>
      </c>
      <c r="N54" s="182" t="s">
        <v>374</v>
      </c>
      <c r="O54" s="178" t="s">
        <v>193</v>
      </c>
      <c r="P54" s="183"/>
      <c r="Q54" s="179"/>
      <c r="R54" s="179"/>
      <c r="S54" s="179"/>
      <c r="T54" s="179"/>
      <c r="U54" s="182"/>
    </row>
    <row r="55" spans="1:21" s="47" customFormat="1" ht="13.5">
      <c r="A55" s="117">
        <v>52</v>
      </c>
      <c r="B55" s="14" t="s">
        <v>51</v>
      </c>
      <c r="C55" s="140" t="s">
        <v>194</v>
      </c>
      <c r="D55" s="141">
        <v>100000</v>
      </c>
      <c r="E55" s="141">
        <v>200000</v>
      </c>
      <c r="F55" s="141">
        <v>300000</v>
      </c>
      <c r="G55" s="141">
        <v>500000</v>
      </c>
      <c r="H55" s="142"/>
      <c r="I55" s="140" t="s">
        <v>193</v>
      </c>
      <c r="J55" s="143"/>
      <c r="K55" s="143"/>
      <c r="L55" s="143"/>
      <c r="M55" s="143"/>
      <c r="N55" s="142"/>
      <c r="O55" s="140" t="s">
        <v>193</v>
      </c>
      <c r="P55" s="144"/>
      <c r="Q55" s="141"/>
      <c r="R55" s="141"/>
      <c r="S55" s="141"/>
      <c r="T55" s="141"/>
      <c r="U55" s="142"/>
    </row>
    <row r="56" spans="1:21" s="47" customFormat="1" ht="48" customHeight="1">
      <c r="A56" s="116">
        <v>53</v>
      </c>
      <c r="B56" s="14" t="s">
        <v>66</v>
      </c>
      <c r="C56" s="140" t="s">
        <v>193</v>
      </c>
      <c r="D56" s="141"/>
      <c r="E56" s="141"/>
      <c r="F56" s="141"/>
      <c r="G56" s="141"/>
      <c r="H56" s="142"/>
      <c r="I56" s="140" t="s">
        <v>194</v>
      </c>
      <c r="J56" s="143">
        <v>50000</v>
      </c>
      <c r="K56" s="143">
        <v>50000</v>
      </c>
      <c r="L56" s="143">
        <v>200000</v>
      </c>
      <c r="M56" s="143">
        <v>200000</v>
      </c>
      <c r="N56" s="142" t="s">
        <v>299</v>
      </c>
      <c r="O56" s="140" t="s">
        <v>194</v>
      </c>
      <c r="P56" s="293" t="s">
        <v>301</v>
      </c>
      <c r="Q56" s="141">
        <v>50000</v>
      </c>
      <c r="R56" s="141">
        <v>50000</v>
      </c>
      <c r="S56" s="141">
        <v>50000</v>
      </c>
      <c r="T56" s="141">
        <v>50000</v>
      </c>
      <c r="U56" s="142" t="s">
        <v>300</v>
      </c>
    </row>
    <row r="57" spans="1:21" s="47" customFormat="1" ht="67.5">
      <c r="A57" s="117">
        <v>54</v>
      </c>
      <c r="B57" s="14" t="s">
        <v>67</v>
      </c>
      <c r="C57" s="178" t="s">
        <v>193</v>
      </c>
      <c r="D57" s="179"/>
      <c r="E57" s="179"/>
      <c r="F57" s="179"/>
      <c r="G57" s="179"/>
      <c r="H57" s="145"/>
      <c r="I57" s="178" t="s">
        <v>194</v>
      </c>
      <c r="J57" s="181"/>
      <c r="K57" s="184" t="s">
        <v>208</v>
      </c>
      <c r="L57" s="184" t="s">
        <v>209</v>
      </c>
      <c r="M57" s="184" t="s">
        <v>209</v>
      </c>
      <c r="N57" s="185" t="s">
        <v>210</v>
      </c>
      <c r="O57" s="178" t="s">
        <v>193</v>
      </c>
      <c r="P57" s="183"/>
      <c r="Q57" s="179"/>
      <c r="R57" s="179"/>
      <c r="S57" s="179"/>
      <c r="T57" s="179"/>
      <c r="U57" s="182"/>
    </row>
    <row r="58" spans="1:21" s="47" customFormat="1" ht="41.25" customHeight="1">
      <c r="A58" s="116">
        <v>55</v>
      </c>
      <c r="B58" s="14" t="s">
        <v>68</v>
      </c>
      <c r="C58" s="140" t="s">
        <v>193</v>
      </c>
      <c r="D58" s="141"/>
      <c r="E58" s="141"/>
      <c r="F58" s="141"/>
      <c r="G58" s="141"/>
      <c r="H58" s="142"/>
      <c r="I58" s="140" t="s">
        <v>194</v>
      </c>
      <c r="J58" s="143"/>
      <c r="K58" s="143"/>
      <c r="L58" s="143" t="s">
        <v>234</v>
      </c>
      <c r="M58" s="171" t="s">
        <v>234</v>
      </c>
      <c r="N58" s="145"/>
      <c r="O58" s="140" t="s">
        <v>193</v>
      </c>
      <c r="P58" s="170"/>
      <c r="Q58" s="141"/>
      <c r="R58" s="141"/>
      <c r="S58" s="141"/>
      <c r="T58" s="141"/>
      <c r="U58" s="145"/>
    </row>
    <row r="59" spans="1:21" s="47" customFormat="1" ht="94.5">
      <c r="A59" s="117">
        <v>56</v>
      </c>
      <c r="B59" s="14" t="s">
        <v>69</v>
      </c>
      <c r="C59" s="140" t="s">
        <v>193</v>
      </c>
      <c r="D59" s="141"/>
      <c r="E59" s="141"/>
      <c r="F59" s="141"/>
      <c r="G59" s="141"/>
      <c r="H59" s="142"/>
      <c r="I59" s="140" t="s">
        <v>194</v>
      </c>
      <c r="J59" s="143"/>
      <c r="K59" s="143">
        <v>140000</v>
      </c>
      <c r="L59" s="143">
        <v>210000</v>
      </c>
      <c r="M59" s="143">
        <v>350000</v>
      </c>
      <c r="N59" s="145" t="s">
        <v>369</v>
      </c>
      <c r="O59" s="140" t="s">
        <v>193</v>
      </c>
      <c r="P59" s="144"/>
      <c r="Q59" s="141"/>
      <c r="R59" s="141"/>
      <c r="S59" s="141"/>
      <c r="T59" s="141"/>
      <c r="U59" s="145"/>
    </row>
    <row r="60" spans="1:21" s="47" customFormat="1" ht="61.5" customHeight="1">
      <c r="A60" s="116">
        <v>57</v>
      </c>
      <c r="B60" s="14" t="s">
        <v>70</v>
      </c>
      <c r="C60" s="140" t="s">
        <v>194</v>
      </c>
      <c r="D60" s="141"/>
      <c r="E60" s="141"/>
      <c r="F60" s="141"/>
      <c r="G60" s="141"/>
      <c r="H60" s="142" t="s">
        <v>313</v>
      </c>
      <c r="I60" s="140" t="s">
        <v>194</v>
      </c>
      <c r="J60" s="143"/>
      <c r="K60" s="143"/>
      <c r="L60" s="143"/>
      <c r="M60" s="143"/>
      <c r="N60" s="142" t="s">
        <v>314</v>
      </c>
      <c r="O60" s="140" t="s">
        <v>193</v>
      </c>
      <c r="P60" s="144"/>
      <c r="Q60" s="141"/>
      <c r="R60" s="141"/>
      <c r="S60" s="141"/>
      <c r="T60" s="141"/>
      <c r="U60" s="142"/>
    </row>
    <row r="61" spans="1:21" s="47" customFormat="1" ht="13.5">
      <c r="A61" s="117">
        <v>58</v>
      </c>
      <c r="B61" s="14" t="s">
        <v>71</v>
      </c>
      <c r="C61" s="140" t="s">
        <v>193</v>
      </c>
      <c r="D61" s="141"/>
      <c r="E61" s="141"/>
      <c r="F61" s="141"/>
      <c r="G61" s="141"/>
      <c r="H61" s="142"/>
      <c r="I61" s="140" t="s">
        <v>193</v>
      </c>
      <c r="J61" s="143"/>
      <c r="K61" s="143"/>
      <c r="L61" s="143"/>
      <c r="M61" s="143"/>
      <c r="N61" s="142"/>
      <c r="O61" s="140" t="s">
        <v>194</v>
      </c>
      <c r="P61" s="144">
        <v>13000</v>
      </c>
      <c r="Q61" s="141">
        <v>13000</v>
      </c>
      <c r="R61" s="141">
        <v>13000</v>
      </c>
      <c r="S61" s="141">
        <v>13000</v>
      </c>
      <c r="T61" s="141">
        <v>13000</v>
      </c>
      <c r="U61" s="145" t="s">
        <v>360</v>
      </c>
    </row>
    <row r="62" spans="1:21" s="47" customFormat="1" ht="14.25" thickBot="1">
      <c r="A62" s="121">
        <v>59</v>
      </c>
      <c r="B62" s="115" t="s">
        <v>72</v>
      </c>
      <c r="C62" s="186" t="s">
        <v>193</v>
      </c>
      <c r="D62" s="187"/>
      <c r="E62" s="187"/>
      <c r="F62" s="187"/>
      <c r="G62" s="187"/>
      <c r="H62" s="188"/>
      <c r="I62" s="186" t="s">
        <v>193</v>
      </c>
      <c r="J62" s="189"/>
      <c r="K62" s="189"/>
      <c r="L62" s="189"/>
      <c r="M62" s="189"/>
      <c r="N62" s="188"/>
      <c r="O62" s="186" t="s">
        <v>193</v>
      </c>
      <c r="P62" s="190"/>
      <c r="Q62" s="187"/>
      <c r="R62" s="187"/>
      <c r="S62" s="187"/>
      <c r="T62" s="187"/>
      <c r="U62" s="188"/>
    </row>
  </sheetData>
  <sheetProtection/>
  <mergeCells count="2">
    <mergeCell ref="A2:A3"/>
    <mergeCell ref="B2:B3"/>
  </mergeCells>
  <dataValidations count="7">
    <dataValidation type="list" allowBlank="1" showInputMessage="1" showErrorMessage="1" sqref="P50 P32">
      <formula1>$P$6:$P$7</formula1>
    </dataValidation>
    <dataValidation allowBlank="1" showInputMessage="1" showErrorMessage="1" imeMode="halfAlpha" sqref="M43 M20 G34:G62 G4:G32"/>
    <dataValidation type="list" allowBlank="1" showInputMessage="1" showErrorMessage="1" sqref="P52">
      <formula1>"一時金"</formula1>
    </dataValidation>
    <dataValidation type="list" allowBlank="1" showInputMessage="1" showErrorMessage="1" sqref="C35:C62 I35:I62 O35:O62 O4:O32 C4:C31 I4:I32">
      <formula1>$C$6:$C$8</formula1>
    </dataValidation>
    <dataValidation allowBlank="1" showErrorMessage="1" sqref="G33">
      <formula1>0</formula1>
      <formula2>0</formula2>
    </dataValidation>
    <dataValidation type="list" allowBlank="1" showErrorMessage="1" sqref="C32:C33 I33 O33">
      <formula1>$C$6:$C$8</formula1>
      <formula2>0</formula2>
    </dataValidation>
    <dataValidation type="list" allowBlank="1" showInputMessage="1" showErrorMessage="1" sqref="C34 O34 I34">
      <formula1>$C$9:$C$11</formula1>
    </dataValidation>
  </dataValidations>
  <printOptions/>
  <pageMargins left="0.3937007874015748" right="0.3937007874015748" top="0.5905511811023623" bottom="0.5905511811023623" header="0.31496062992125984" footer="0.31496062992125984"/>
  <pageSetup firstPageNumber="1" useFirstPageNumber="1" horizontalDpi="300" verticalDpi="300" orientation="landscape" paperSize="9" scale="54" r:id="rId1"/>
  <headerFooter>
    <oddFooter>&amp;C&amp;20&amp;P</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BG63"/>
  <sheetViews>
    <sheetView view="pageBreakPreview" zoomScale="60" zoomScalePageLayoutView="0" workbookViewId="0" topLeftCell="A1">
      <pane ySplit="1380" topLeftCell="A1" activePane="bottomLeft" state="split"/>
      <selection pane="topLeft" activeCell="A16" sqref="A16"/>
      <selection pane="bottomLeft" activeCell="B5" sqref="B5"/>
    </sheetView>
  </sheetViews>
  <sheetFormatPr defaultColWidth="9.140625" defaultRowHeight="15"/>
  <cols>
    <col min="1" max="1" width="4.140625" style="22" customWidth="1"/>
    <col min="2" max="2" width="11.140625" style="21" bestFit="1" customWidth="1"/>
    <col min="3" max="3" width="10.421875" style="22" customWidth="1"/>
    <col min="4" max="4" width="15.7109375" style="22" customWidth="1"/>
    <col min="5" max="5" width="9.00390625" style="22" customWidth="1"/>
    <col min="6" max="6" width="18.00390625" style="24" customWidth="1"/>
    <col min="7" max="7" width="9.00390625" style="22" customWidth="1"/>
    <col min="8" max="8" width="9.140625" style="24" customWidth="1"/>
    <col min="9" max="9" width="12.28125" style="49" bestFit="1" customWidth="1"/>
    <col min="10" max="10" width="14.140625" style="22" customWidth="1"/>
    <col min="11" max="11" width="13.00390625" style="22" bestFit="1" customWidth="1"/>
    <col min="12" max="12" width="11.140625" style="24" customWidth="1"/>
    <col min="13" max="16384" width="9.00390625" style="24" customWidth="1"/>
  </cols>
  <sheetData>
    <row r="1" spans="1:11" s="26" customFormat="1" ht="14.25" thickBot="1">
      <c r="A1" s="37"/>
      <c r="B1" s="37"/>
      <c r="C1" s="38"/>
      <c r="D1" s="38"/>
      <c r="E1" s="38"/>
      <c r="G1" s="38"/>
      <c r="I1" s="41"/>
      <c r="J1" s="38"/>
      <c r="K1" s="38"/>
    </row>
    <row r="2" spans="1:11" s="34" customFormat="1" ht="13.5">
      <c r="A2" s="327" t="s">
        <v>52</v>
      </c>
      <c r="B2" s="329" t="s">
        <v>77</v>
      </c>
      <c r="C2" s="50" t="s">
        <v>76</v>
      </c>
      <c r="D2" s="51"/>
      <c r="E2" s="50" t="s">
        <v>126</v>
      </c>
      <c r="F2" s="52"/>
      <c r="G2" s="50" t="s">
        <v>127</v>
      </c>
      <c r="H2" s="53"/>
      <c r="I2" s="54"/>
      <c r="J2" s="16" t="s">
        <v>202</v>
      </c>
      <c r="K2" s="55"/>
    </row>
    <row r="3" spans="1:11" s="34" customFormat="1" ht="27" customHeight="1">
      <c r="A3" s="331"/>
      <c r="B3" s="333"/>
      <c r="C3" s="337" t="s">
        <v>123</v>
      </c>
      <c r="D3" s="346" t="s">
        <v>198</v>
      </c>
      <c r="E3" s="337" t="s">
        <v>123</v>
      </c>
      <c r="F3" s="338" t="s">
        <v>125</v>
      </c>
      <c r="G3" s="337" t="s">
        <v>123</v>
      </c>
      <c r="H3" s="340" t="s">
        <v>124</v>
      </c>
      <c r="I3" s="335" t="s">
        <v>75</v>
      </c>
      <c r="J3" s="342" t="s">
        <v>74</v>
      </c>
      <c r="K3" s="344" t="s">
        <v>73</v>
      </c>
    </row>
    <row r="4" spans="1:11" ht="43.5" customHeight="1">
      <c r="A4" s="332"/>
      <c r="B4" s="334"/>
      <c r="C4" s="332"/>
      <c r="D4" s="347"/>
      <c r="E4" s="332"/>
      <c r="F4" s="339"/>
      <c r="G4" s="332"/>
      <c r="H4" s="341"/>
      <c r="I4" s="336"/>
      <c r="J4" s="343"/>
      <c r="K4" s="345"/>
    </row>
    <row r="5" spans="1:11" s="47" customFormat="1" ht="13.5">
      <c r="A5" s="120">
        <v>1</v>
      </c>
      <c r="B5" s="14" t="s">
        <v>54</v>
      </c>
      <c r="C5" s="156" t="s">
        <v>194</v>
      </c>
      <c r="D5" s="191">
        <v>15</v>
      </c>
      <c r="E5" s="156" t="s">
        <v>193</v>
      </c>
      <c r="F5" s="191"/>
      <c r="G5" s="156" t="s">
        <v>193</v>
      </c>
      <c r="H5" s="192"/>
      <c r="I5" s="191"/>
      <c r="J5" s="156" t="s">
        <v>195</v>
      </c>
      <c r="K5" s="158" t="s">
        <v>194</v>
      </c>
    </row>
    <row r="6" spans="1:12" s="23" customFormat="1" ht="13.5">
      <c r="A6" s="117">
        <v>2</v>
      </c>
      <c r="B6" s="14" t="s">
        <v>131</v>
      </c>
      <c r="C6" s="156" t="s">
        <v>194</v>
      </c>
      <c r="D6" s="191">
        <v>15</v>
      </c>
      <c r="E6" s="156" t="s">
        <v>193</v>
      </c>
      <c r="F6" s="191"/>
      <c r="G6" s="156" t="s">
        <v>193</v>
      </c>
      <c r="H6" s="192"/>
      <c r="I6" s="191"/>
      <c r="J6" s="156" t="s">
        <v>195</v>
      </c>
      <c r="K6" s="158" t="s">
        <v>194</v>
      </c>
      <c r="L6" s="37"/>
    </row>
    <row r="7" spans="1:11" s="6" customFormat="1" ht="13.5">
      <c r="A7" s="120">
        <v>3</v>
      </c>
      <c r="B7" s="48" t="s">
        <v>132</v>
      </c>
      <c r="C7" s="156" t="s">
        <v>194</v>
      </c>
      <c r="D7" s="191">
        <v>15</v>
      </c>
      <c r="E7" s="156" t="s">
        <v>193</v>
      </c>
      <c r="F7" s="191"/>
      <c r="G7" s="156" t="s">
        <v>193</v>
      </c>
      <c r="H7" s="192"/>
      <c r="I7" s="191"/>
      <c r="J7" s="156" t="s">
        <v>292</v>
      </c>
      <c r="K7" s="158" t="s">
        <v>193</v>
      </c>
    </row>
    <row r="8" spans="1:11" s="23" customFormat="1" ht="13.5">
      <c r="A8" s="117">
        <v>4</v>
      </c>
      <c r="B8" s="14" t="s">
        <v>133</v>
      </c>
      <c r="C8" s="297" t="s">
        <v>194</v>
      </c>
      <c r="D8" s="298">
        <v>15</v>
      </c>
      <c r="E8" s="297" t="s">
        <v>193</v>
      </c>
      <c r="F8" s="298"/>
      <c r="G8" s="297" t="s">
        <v>193</v>
      </c>
      <c r="H8" s="299"/>
      <c r="I8" s="298"/>
      <c r="J8" s="297" t="s">
        <v>195</v>
      </c>
      <c r="K8" s="300" t="s">
        <v>193</v>
      </c>
    </row>
    <row r="9" spans="1:11" s="47" customFormat="1" ht="13.5">
      <c r="A9" s="120">
        <v>5</v>
      </c>
      <c r="B9" s="48" t="s">
        <v>134</v>
      </c>
      <c r="C9" s="156" t="s">
        <v>194</v>
      </c>
      <c r="D9" s="191">
        <v>15</v>
      </c>
      <c r="E9" s="156" t="s">
        <v>193</v>
      </c>
      <c r="F9" s="191"/>
      <c r="G9" s="156" t="s">
        <v>193</v>
      </c>
      <c r="H9" s="192"/>
      <c r="I9" s="191"/>
      <c r="J9" s="156" t="s">
        <v>195</v>
      </c>
      <c r="K9" s="158" t="s">
        <v>194</v>
      </c>
    </row>
    <row r="10" spans="1:11" s="23" customFormat="1" ht="13.5">
      <c r="A10" s="117">
        <v>6</v>
      </c>
      <c r="B10" s="14" t="s">
        <v>135</v>
      </c>
      <c r="C10" s="156" t="s">
        <v>194</v>
      </c>
      <c r="D10" s="191">
        <v>16</v>
      </c>
      <c r="E10" s="156" t="s">
        <v>193</v>
      </c>
      <c r="F10" s="191"/>
      <c r="G10" s="156" t="s">
        <v>193</v>
      </c>
      <c r="H10" s="192"/>
      <c r="I10" s="191"/>
      <c r="J10" s="156" t="s">
        <v>195</v>
      </c>
      <c r="K10" s="158" t="s">
        <v>194</v>
      </c>
    </row>
    <row r="11" spans="1:11" s="47" customFormat="1" ht="13.5">
      <c r="A11" s="120">
        <v>7</v>
      </c>
      <c r="B11" s="48" t="s">
        <v>136</v>
      </c>
      <c r="C11" s="156" t="s">
        <v>194</v>
      </c>
      <c r="D11" s="191">
        <v>15</v>
      </c>
      <c r="E11" s="156" t="s">
        <v>193</v>
      </c>
      <c r="F11" s="191"/>
      <c r="G11" s="156" t="s">
        <v>193</v>
      </c>
      <c r="H11" s="192"/>
      <c r="I11" s="191"/>
      <c r="J11" s="156" t="s">
        <v>195</v>
      </c>
      <c r="K11" s="158" t="s">
        <v>194</v>
      </c>
    </row>
    <row r="12" spans="1:11" s="23" customFormat="1" ht="13.5">
      <c r="A12" s="117">
        <v>8</v>
      </c>
      <c r="B12" s="14" t="s">
        <v>137</v>
      </c>
      <c r="C12" s="156" t="s">
        <v>194</v>
      </c>
      <c r="D12" s="191">
        <v>15</v>
      </c>
      <c r="E12" s="156" t="s">
        <v>194</v>
      </c>
      <c r="F12" s="193" t="s">
        <v>224</v>
      </c>
      <c r="G12" s="156" t="s">
        <v>193</v>
      </c>
      <c r="H12" s="192"/>
      <c r="I12" s="191"/>
      <c r="J12" s="156" t="s">
        <v>195</v>
      </c>
      <c r="K12" s="158" t="s">
        <v>194</v>
      </c>
    </row>
    <row r="13" spans="1:11" s="47" customFormat="1" ht="201.75" customHeight="1">
      <c r="A13" s="120">
        <v>9</v>
      </c>
      <c r="B13" s="48" t="s">
        <v>138</v>
      </c>
      <c r="C13" s="156" t="s">
        <v>194</v>
      </c>
      <c r="D13" s="158">
        <v>15</v>
      </c>
      <c r="E13" s="156" t="s">
        <v>193</v>
      </c>
      <c r="F13" s="158"/>
      <c r="G13" s="156" t="s">
        <v>194</v>
      </c>
      <c r="H13" s="159" t="s">
        <v>321</v>
      </c>
      <c r="I13" s="194">
        <v>150000</v>
      </c>
      <c r="J13" s="195" t="s">
        <v>195</v>
      </c>
      <c r="K13" s="158" t="s">
        <v>194</v>
      </c>
    </row>
    <row r="14" spans="1:11" s="23" customFormat="1" ht="13.5">
      <c r="A14" s="117">
        <v>10</v>
      </c>
      <c r="B14" s="14" t="s">
        <v>139</v>
      </c>
      <c r="C14" s="156" t="s">
        <v>194</v>
      </c>
      <c r="D14" s="191">
        <v>15</v>
      </c>
      <c r="E14" s="156" t="s">
        <v>193</v>
      </c>
      <c r="F14" s="191"/>
      <c r="G14" s="156" t="s">
        <v>193</v>
      </c>
      <c r="H14" s="192"/>
      <c r="I14" s="191"/>
      <c r="J14" s="156" t="s">
        <v>195</v>
      </c>
      <c r="K14" s="158" t="s">
        <v>193</v>
      </c>
    </row>
    <row r="15" spans="1:11" s="47" customFormat="1" ht="90.75" customHeight="1">
      <c r="A15" s="120">
        <v>11</v>
      </c>
      <c r="B15" s="48" t="s">
        <v>140</v>
      </c>
      <c r="C15" s="156" t="s">
        <v>194</v>
      </c>
      <c r="D15" s="191">
        <v>15</v>
      </c>
      <c r="E15" s="156" t="s">
        <v>194</v>
      </c>
      <c r="F15" s="198" t="s">
        <v>255</v>
      </c>
      <c r="G15" s="156" t="s">
        <v>194</v>
      </c>
      <c r="H15" s="192" t="s">
        <v>256</v>
      </c>
      <c r="I15" s="191">
        <v>100000</v>
      </c>
      <c r="J15" s="156" t="s">
        <v>195</v>
      </c>
      <c r="K15" s="158" t="s">
        <v>194</v>
      </c>
    </row>
    <row r="16" spans="1:11" s="23" customFormat="1" ht="13.5">
      <c r="A16" s="117">
        <v>12</v>
      </c>
      <c r="B16" s="14" t="s">
        <v>141</v>
      </c>
      <c r="C16" s="156" t="s">
        <v>194</v>
      </c>
      <c r="D16" s="191">
        <v>15</v>
      </c>
      <c r="E16" s="156" t="s">
        <v>193</v>
      </c>
      <c r="F16" s="191"/>
      <c r="G16" s="156" t="s">
        <v>193</v>
      </c>
      <c r="H16" s="192"/>
      <c r="I16" s="191"/>
      <c r="J16" s="156" t="s">
        <v>195</v>
      </c>
      <c r="K16" s="158" t="s">
        <v>193</v>
      </c>
    </row>
    <row r="17" spans="1:11" s="47" customFormat="1" ht="13.5">
      <c r="A17" s="120">
        <v>13</v>
      </c>
      <c r="B17" s="48" t="s">
        <v>142</v>
      </c>
      <c r="C17" s="156" t="s">
        <v>194</v>
      </c>
      <c r="D17" s="191">
        <v>15</v>
      </c>
      <c r="E17" s="156" t="s">
        <v>193</v>
      </c>
      <c r="F17" s="191"/>
      <c r="G17" s="156" t="s">
        <v>193</v>
      </c>
      <c r="H17" s="192"/>
      <c r="I17" s="191"/>
      <c r="J17" s="156" t="s">
        <v>195</v>
      </c>
      <c r="K17" s="158" t="s">
        <v>194</v>
      </c>
    </row>
    <row r="18" spans="1:12" s="23" customFormat="1" ht="13.5">
      <c r="A18" s="117">
        <v>14</v>
      </c>
      <c r="B18" s="14" t="s">
        <v>143</v>
      </c>
      <c r="C18" s="156" t="s">
        <v>194</v>
      </c>
      <c r="D18" s="191">
        <v>15</v>
      </c>
      <c r="E18" s="156" t="s">
        <v>193</v>
      </c>
      <c r="F18" s="191"/>
      <c r="G18" s="156" t="s">
        <v>193</v>
      </c>
      <c r="H18" s="192"/>
      <c r="I18" s="191"/>
      <c r="J18" s="156" t="s">
        <v>195</v>
      </c>
      <c r="K18" s="158" t="s">
        <v>194</v>
      </c>
      <c r="L18" s="37"/>
    </row>
    <row r="19" spans="1:11" s="47" customFormat="1" ht="14.25" customHeight="1">
      <c r="A19" s="120">
        <v>15</v>
      </c>
      <c r="B19" s="114" t="s">
        <v>192</v>
      </c>
      <c r="C19" s="156" t="s">
        <v>194</v>
      </c>
      <c r="D19" s="191">
        <v>15</v>
      </c>
      <c r="E19" s="156" t="s">
        <v>193</v>
      </c>
      <c r="F19" s="191"/>
      <c r="G19" s="156" t="s">
        <v>193</v>
      </c>
      <c r="H19" s="192"/>
      <c r="I19" s="191"/>
      <c r="J19" s="156" t="s">
        <v>195</v>
      </c>
      <c r="K19" s="158" t="s">
        <v>194</v>
      </c>
    </row>
    <row r="20" spans="1:11" s="23" customFormat="1" ht="13.5">
      <c r="A20" s="117">
        <v>16</v>
      </c>
      <c r="B20" s="14" t="s">
        <v>144</v>
      </c>
      <c r="C20" s="199" t="s">
        <v>194</v>
      </c>
      <c r="D20" s="168">
        <v>15</v>
      </c>
      <c r="E20" s="199" t="s">
        <v>193</v>
      </c>
      <c r="F20" s="168"/>
      <c r="G20" s="199" t="s">
        <v>193</v>
      </c>
      <c r="H20" s="196"/>
      <c r="I20" s="168"/>
      <c r="J20" s="199" t="s">
        <v>195</v>
      </c>
      <c r="K20" s="198" t="s">
        <v>194</v>
      </c>
    </row>
    <row r="21" spans="1:11" s="47" customFormat="1" ht="13.5">
      <c r="A21" s="120">
        <v>17</v>
      </c>
      <c r="B21" s="48" t="s">
        <v>145</v>
      </c>
      <c r="C21" s="156" t="s">
        <v>194</v>
      </c>
      <c r="D21" s="191">
        <v>15</v>
      </c>
      <c r="E21" s="156" t="s">
        <v>193</v>
      </c>
      <c r="F21" s="191"/>
      <c r="G21" s="156" t="s">
        <v>193</v>
      </c>
      <c r="H21" s="192"/>
      <c r="I21" s="191"/>
      <c r="J21" s="156" t="s">
        <v>195</v>
      </c>
      <c r="K21" s="158" t="s">
        <v>193</v>
      </c>
    </row>
    <row r="22" spans="1:11" s="23" customFormat="1" ht="27">
      <c r="A22" s="117">
        <v>18</v>
      </c>
      <c r="B22" s="14" t="s">
        <v>146</v>
      </c>
      <c r="C22" s="156" t="s">
        <v>194</v>
      </c>
      <c r="D22" s="191">
        <v>15</v>
      </c>
      <c r="E22" s="156" t="s">
        <v>193</v>
      </c>
      <c r="F22" s="191"/>
      <c r="G22" s="156" t="s">
        <v>194</v>
      </c>
      <c r="H22" s="197" t="s">
        <v>306</v>
      </c>
      <c r="I22" s="321" t="s">
        <v>307</v>
      </c>
      <c r="J22" s="156" t="s">
        <v>195</v>
      </c>
      <c r="K22" s="158" t="s">
        <v>194</v>
      </c>
    </row>
    <row r="23" spans="1:11" s="47" customFormat="1" ht="13.5">
      <c r="A23" s="120">
        <v>19</v>
      </c>
      <c r="B23" s="114" t="s">
        <v>191</v>
      </c>
      <c r="C23" s="156" t="s">
        <v>194</v>
      </c>
      <c r="D23" s="158">
        <v>14</v>
      </c>
      <c r="E23" s="156" t="s">
        <v>193</v>
      </c>
      <c r="F23" s="158"/>
      <c r="G23" s="156" t="s">
        <v>193</v>
      </c>
      <c r="H23" s="157"/>
      <c r="I23" s="158"/>
      <c r="J23" s="200" t="s">
        <v>195</v>
      </c>
      <c r="K23" s="158" t="s">
        <v>194</v>
      </c>
    </row>
    <row r="24" spans="1:11" s="47" customFormat="1" ht="13.5">
      <c r="A24" s="117">
        <v>20</v>
      </c>
      <c r="B24" s="14" t="s">
        <v>147</v>
      </c>
      <c r="C24" s="156" t="s">
        <v>194</v>
      </c>
      <c r="D24" s="201">
        <v>15</v>
      </c>
      <c r="E24" s="156" t="s">
        <v>193</v>
      </c>
      <c r="F24" s="191"/>
      <c r="G24" s="156" t="s">
        <v>194</v>
      </c>
      <c r="H24" s="192" t="s">
        <v>382</v>
      </c>
      <c r="I24" s="321" t="s">
        <v>383</v>
      </c>
      <c r="J24" s="156" t="s">
        <v>195</v>
      </c>
      <c r="K24" s="158" t="s">
        <v>194</v>
      </c>
    </row>
    <row r="25" spans="1:11" s="23" customFormat="1" ht="13.5">
      <c r="A25" s="116">
        <v>21</v>
      </c>
      <c r="B25" s="14" t="s">
        <v>148</v>
      </c>
      <c r="C25" s="156" t="s">
        <v>194</v>
      </c>
      <c r="D25" s="191">
        <v>15</v>
      </c>
      <c r="E25" s="156" t="s">
        <v>193</v>
      </c>
      <c r="F25" s="191"/>
      <c r="G25" s="156" t="s">
        <v>194</v>
      </c>
      <c r="H25" s="192">
        <v>10</v>
      </c>
      <c r="I25" s="202">
        <v>100000</v>
      </c>
      <c r="J25" s="156" t="s">
        <v>195</v>
      </c>
      <c r="K25" s="158" t="s">
        <v>193</v>
      </c>
    </row>
    <row r="26" spans="1:11" s="47" customFormat="1" ht="120.75" customHeight="1">
      <c r="A26" s="119">
        <v>22</v>
      </c>
      <c r="B26" s="48" t="s">
        <v>149</v>
      </c>
      <c r="C26" s="156" t="s">
        <v>194</v>
      </c>
      <c r="D26" s="191">
        <v>15</v>
      </c>
      <c r="E26" s="156" t="s">
        <v>194</v>
      </c>
      <c r="F26" s="168" t="s">
        <v>353</v>
      </c>
      <c r="G26" s="156" t="s">
        <v>194</v>
      </c>
      <c r="H26" s="276" t="s">
        <v>354</v>
      </c>
      <c r="I26" s="321" t="s">
        <v>355</v>
      </c>
      <c r="J26" s="156" t="s">
        <v>195</v>
      </c>
      <c r="K26" s="158" t="s">
        <v>194</v>
      </c>
    </row>
    <row r="27" spans="1:11" s="23" customFormat="1" ht="13.5">
      <c r="A27" s="116">
        <v>23</v>
      </c>
      <c r="B27" s="14" t="s">
        <v>150</v>
      </c>
      <c r="C27" s="156" t="s">
        <v>194</v>
      </c>
      <c r="D27" s="191">
        <v>15</v>
      </c>
      <c r="E27" s="156" t="s">
        <v>193</v>
      </c>
      <c r="F27" s="191"/>
      <c r="G27" s="156" t="s">
        <v>193</v>
      </c>
      <c r="H27" s="192"/>
      <c r="I27" s="191"/>
      <c r="J27" s="156" t="s">
        <v>195</v>
      </c>
      <c r="K27" s="158" t="s">
        <v>194</v>
      </c>
    </row>
    <row r="28" spans="1:11" s="47" customFormat="1" ht="13.5">
      <c r="A28" s="119">
        <v>24</v>
      </c>
      <c r="B28" s="48" t="s">
        <v>151</v>
      </c>
      <c r="C28" s="261" t="s">
        <v>194</v>
      </c>
      <c r="D28" s="262">
        <v>15</v>
      </c>
      <c r="E28" s="261" t="s">
        <v>193</v>
      </c>
      <c r="F28" s="262"/>
      <c r="G28" s="261" t="s">
        <v>193</v>
      </c>
      <c r="H28" s="263"/>
      <c r="I28" s="262"/>
      <c r="J28" s="261" t="s">
        <v>195</v>
      </c>
      <c r="K28" s="264" t="s">
        <v>194</v>
      </c>
    </row>
    <row r="29" spans="1:11" s="23" customFormat="1" ht="13.5">
      <c r="A29" s="116">
        <v>25</v>
      </c>
      <c r="B29" s="14" t="s">
        <v>152</v>
      </c>
      <c r="C29" s="156" t="s">
        <v>194</v>
      </c>
      <c r="D29" s="191" t="s">
        <v>377</v>
      </c>
      <c r="E29" s="156" t="s">
        <v>193</v>
      </c>
      <c r="F29" s="191"/>
      <c r="G29" s="156" t="s">
        <v>193</v>
      </c>
      <c r="H29" s="192"/>
      <c r="I29" s="191"/>
      <c r="J29" s="156" t="s">
        <v>195</v>
      </c>
      <c r="K29" s="158" t="s">
        <v>194</v>
      </c>
    </row>
    <row r="30" spans="1:12" s="47" customFormat="1" ht="13.5">
      <c r="A30" s="119">
        <v>26</v>
      </c>
      <c r="B30" s="48" t="s">
        <v>153</v>
      </c>
      <c r="C30" s="156" t="s">
        <v>194</v>
      </c>
      <c r="D30" s="191">
        <v>15</v>
      </c>
      <c r="E30" s="156" t="s">
        <v>193</v>
      </c>
      <c r="F30" s="191"/>
      <c r="G30" s="156" t="s">
        <v>193</v>
      </c>
      <c r="H30" s="192"/>
      <c r="I30" s="191"/>
      <c r="J30" s="156"/>
      <c r="K30" s="158"/>
      <c r="L30" s="37"/>
    </row>
    <row r="31" spans="1:11" s="47" customFormat="1" ht="13.5">
      <c r="A31" s="116">
        <v>27</v>
      </c>
      <c r="B31" s="14" t="s">
        <v>154</v>
      </c>
      <c r="C31" s="156" t="s">
        <v>194</v>
      </c>
      <c r="D31" s="191" t="s">
        <v>281</v>
      </c>
      <c r="E31" s="156" t="s">
        <v>193</v>
      </c>
      <c r="F31" s="191"/>
      <c r="G31" s="156" t="s">
        <v>193</v>
      </c>
      <c r="H31" s="192"/>
      <c r="I31" s="191"/>
      <c r="J31" s="156" t="s">
        <v>195</v>
      </c>
      <c r="K31" s="158" t="s">
        <v>194</v>
      </c>
    </row>
    <row r="32" spans="1:11" s="23" customFormat="1" ht="44.25" customHeight="1">
      <c r="A32" s="117">
        <v>28</v>
      </c>
      <c r="B32" s="14" t="s">
        <v>155</v>
      </c>
      <c r="C32" s="156" t="s">
        <v>194</v>
      </c>
      <c r="D32" s="191">
        <v>15</v>
      </c>
      <c r="E32" s="156" t="s">
        <v>194</v>
      </c>
      <c r="F32" s="168" t="s">
        <v>352</v>
      </c>
      <c r="G32" s="156" t="s">
        <v>193</v>
      </c>
      <c r="H32" s="192"/>
      <c r="I32" s="191"/>
      <c r="J32" s="156" t="s">
        <v>195</v>
      </c>
      <c r="K32" s="158" t="s">
        <v>194</v>
      </c>
    </row>
    <row r="33" spans="1:11" s="47" customFormat="1" ht="58.5" customHeight="1">
      <c r="A33" s="120">
        <v>29</v>
      </c>
      <c r="B33" s="48" t="s">
        <v>156</v>
      </c>
      <c r="C33" s="207" t="s">
        <v>194</v>
      </c>
      <c r="D33" s="158">
        <v>15</v>
      </c>
      <c r="E33" s="156" t="s">
        <v>194</v>
      </c>
      <c r="F33" s="208" t="s">
        <v>365</v>
      </c>
      <c r="G33" s="156" t="s">
        <v>193</v>
      </c>
      <c r="H33" s="157"/>
      <c r="I33" s="158"/>
      <c r="J33" s="156" t="s">
        <v>195</v>
      </c>
      <c r="K33" s="158" t="s">
        <v>194</v>
      </c>
    </row>
    <row r="34" spans="1:11" s="23" customFormat="1" ht="41.25" customHeight="1">
      <c r="A34" s="117">
        <v>30</v>
      </c>
      <c r="B34" s="14" t="s">
        <v>157</v>
      </c>
      <c r="C34" s="207" t="s">
        <v>194</v>
      </c>
      <c r="D34" s="209">
        <v>14</v>
      </c>
      <c r="E34" s="207" t="s">
        <v>193</v>
      </c>
      <c r="F34" s="209"/>
      <c r="G34" s="207" t="s">
        <v>193</v>
      </c>
      <c r="H34" s="210"/>
      <c r="I34" s="211"/>
      <c r="J34" s="207" t="s">
        <v>195</v>
      </c>
      <c r="K34" s="212" t="s">
        <v>194</v>
      </c>
    </row>
    <row r="35" spans="1:11" s="47" customFormat="1" ht="73.5" customHeight="1">
      <c r="A35" s="272">
        <v>31</v>
      </c>
      <c r="B35" s="280" t="s">
        <v>199</v>
      </c>
      <c r="C35" s="281" t="s">
        <v>194</v>
      </c>
      <c r="D35" s="320" t="s">
        <v>413</v>
      </c>
      <c r="E35" s="281" t="s">
        <v>194</v>
      </c>
      <c r="F35" s="282" t="s">
        <v>414</v>
      </c>
      <c r="G35" s="281" t="s">
        <v>193</v>
      </c>
      <c r="H35" s="283"/>
      <c r="I35" s="278"/>
      <c r="J35" s="284" t="s">
        <v>195</v>
      </c>
      <c r="K35" s="285" t="s">
        <v>193</v>
      </c>
    </row>
    <row r="36" spans="1:11" s="23" customFormat="1" ht="13.5">
      <c r="A36" s="117">
        <v>32</v>
      </c>
      <c r="B36" s="14" t="s">
        <v>159</v>
      </c>
      <c r="C36" s="156" t="s">
        <v>194</v>
      </c>
      <c r="D36" s="191">
        <v>15</v>
      </c>
      <c r="E36" s="156" t="s">
        <v>193</v>
      </c>
      <c r="F36" s="191"/>
      <c r="G36" s="156" t="s">
        <v>193</v>
      </c>
      <c r="H36" s="192"/>
      <c r="I36" s="191"/>
      <c r="J36" s="156" t="s">
        <v>195</v>
      </c>
      <c r="K36" s="158" t="s">
        <v>194</v>
      </c>
    </row>
    <row r="37" spans="1:59" s="47" customFormat="1" ht="13.5">
      <c r="A37" s="120">
        <v>33</v>
      </c>
      <c r="B37" s="48" t="s">
        <v>160</v>
      </c>
      <c r="C37" s="156" t="s">
        <v>194</v>
      </c>
      <c r="D37" s="191">
        <v>15</v>
      </c>
      <c r="E37" s="156" t="s">
        <v>194</v>
      </c>
      <c r="F37" s="168" t="s">
        <v>260</v>
      </c>
      <c r="G37" s="156" t="s">
        <v>193</v>
      </c>
      <c r="H37" s="192"/>
      <c r="I37" s="191"/>
      <c r="J37" s="156" t="s">
        <v>195</v>
      </c>
      <c r="K37" s="158" t="s">
        <v>194</v>
      </c>
      <c r="Z37" s="47" t="s">
        <v>196</v>
      </c>
      <c r="AA37" s="47" t="s">
        <v>196</v>
      </c>
      <c r="AT37" s="47" t="s">
        <v>196</v>
      </c>
      <c r="BA37" s="47" t="s">
        <v>196</v>
      </c>
      <c r="BG37" s="47" t="s">
        <v>196</v>
      </c>
    </row>
    <row r="38" spans="1:11" s="23" customFormat="1" ht="13.5">
      <c r="A38" s="117">
        <v>34</v>
      </c>
      <c r="B38" s="14" t="s">
        <v>161</v>
      </c>
      <c r="C38" s="156" t="s">
        <v>194</v>
      </c>
      <c r="D38" s="191">
        <v>15</v>
      </c>
      <c r="E38" s="156" t="s">
        <v>193</v>
      </c>
      <c r="F38" s="168"/>
      <c r="G38" s="156" t="s">
        <v>193</v>
      </c>
      <c r="H38" s="192"/>
      <c r="I38" s="191"/>
      <c r="J38" s="156" t="s">
        <v>195</v>
      </c>
      <c r="K38" s="158" t="s">
        <v>194</v>
      </c>
    </row>
    <row r="39" spans="1:11" s="47" customFormat="1" ht="59.25" customHeight="1">
      <c r="A39" s="120">
        <v>35</v>
      </c>
      <c r="B39" s="48" t="s">
        <v>162</v>
      </c>
      <c r="C39" s="156" t="s">
        <v>194</v>
      </c>
      <c r="D39" s="191">
        <v>15</v>
      </c>
      <c r="E39" s="156" t="s">
        <v>194</v>
      </c>
      <c r="F39" s="167" t="s">
        <v>275</v>
      </c>
      <c r="G39" s="156" t="s">
        <v>193</v>
      </c>
      <c r="H39" s="192"/>
      <c r="I39" s="191"/>
      <c r="J39" s="156" t="s">
        <v>195</v>
      </c>
      <c r="K39" s="158" t="s">
        <v>194</v>
      </c>
    </row>
    <row r="40" spans="1:11" s="56" customFormat="1" ht="71.25" customHeight="1">
      <c r="A40" s="117">
        <v>36</v>
      </c>
      <c r="B40" s="14" t="s">
        <v>163</v>
      </c>
      <c r="C40" s="156" t="s">
        <v>194</v>
      </c>
      <c r="D40" s="191">
        <v>15</v>
      </c>
      <c r="E40" s="156" t="s">
        <v>194</v>
      </c>
      <c r="F40" s="213" t="s">
        <v>392</v>
      </c>
      <c r="G40" s="156" t="s">
        <v>193</v>
      </c>
      <c r="H40" s="192"/>
      <c r="I40" s="191"/>
      <c r="J40" s="156" t="s">
        <v>195</v>
      </c>
      <c r="K40" s="158" t="s">
        <v>194</v>
      </c>
    </row>
    <row r="41" spans="1:11" s="47" customFormat="1" ht="38.25" customHeight="1">
      <c r="A41" s="117">
        <v>37</v>
      </c>
      <c r="B41" s="14" t="s">
        <v>164</v>
      </c>
      <c r="C41" s="156" t="s">
        <v>194</v>
      </c>
      <c r="D41" s="191">
        <v>14</v>
      </c>
      <c r="E41" s="156" t="s">
        <v>194</v>
      </c>
      <c r="F41" s="167" t="s">
        <v>276</v>
      </c>
      <c r="G41" s="156" t="s">
        <v>193</v>
      </c>
      <c r="H41" s="192"/>
      <c r="I41" s="191"/>
      <c r="J41" s="156" t="s">
        <v>195</v>
      </c>
      <c r="K41" s="158" t="s">
        <v>194</v>
      </c>
    </row>
    <row r="42" spans="1:11" s="23" customFormat="1" ht="78" customHeight="1">
      <c r="A42" s="117">
        <v>38</v>
      </c>
      <c r="B42" s="14" t="s">
        <v>165</v>
      </c>
      <c r="C42" s="156" t="s">
        <v>194</v>
      </c>
      <c r="D42" s="191">
        <v>14</v>
      </c>
      <c r="E42" s="156" t="s">
        <v>194</v>
      </c>
      <c r="F42" s="167" t="s">
        <v>244</v>
      </c>
      <c r="G42" s="156" t="s">
        <v>193</v>
      </c>
      <c r="H42" s="192"/>
      <c r="I42" s="191"/>
      <c r="J42" s="156" t="s">
        <v>195</v>
      </c>
      <c r="K42" s="158" t="s">
        <v>194</v>
      </c>
    </row>
    <row r="43" spans="1:11" s="47" customFormat="1" ht="27">
      <c r="A43" s="120">
        <v>39</v>
      </c>
      <c r="B43" s="48" t="s">
        <v>166</v>
      </c>
      <c r="C43" s="156" t="s">
        <v>194</v>
      </c>
      <c r="D43" s="191">
        <v>15</v>
      </c>
      <c r="E43" s="156" t="s">
        <v>194</v>
      </c>
      <c r="F43" s="168" t="s">
        <v>388</v>
      </c>
      <c r="G43" s="156" t="s">
        <v>193</v>
      </c>
      <c r="H43" s="192"/>
      <c r="I43" s="191"/>
      <c r="J43" s="156" t="s">
        <v>195</v>
      </c>
      <c r="K43" s="158" t="s">
        <v>194</v>
      </c>
    </row>
    <row r="44" spans="1:11" s="23" customFormat="1" ht="39" customHeight="1">
      <c r="A44" s="117">
        <v>40</v>
      </c>
      <c r="B44" s="14" t="s">
        <v>167</v>
      </c>
      <c r="C44" s="156" t="s">
        <v>194</v>
      </c>
      <c r="D44" s="191">
        <v>14</v>
      </c>
      <c r="E44" s="156" t="s">
        <v>193</v>
      </c>
      <c r="F44" s="198"/>
      <c r="G44" s="156" t="s">
        <v>193</v>
      </c>
      <c r="H44" s="192"/>
      <c r="I44" s="191"/>
      <c r="J44" s="156" t="s">
        <v>292</v>
      </c>
      <c r="K44" s="158" t="s">
        <v>193</v>
      </c>
    </row>
    <row r="45" spans="1:11" s="47" customFormat="1" ht="18" customHeight="1">
      <c r="A45" s="120">
        <v>41</v>
      </c>
      <c r="B45" s="48" t="s">
        <v>168</v>
      </c>
      <c r="C45" s="156" t="s">
        <v>194</v>
      </c>
      <c r="D45" s="191">
        <v>15</v>
      </c>
      <c r="E45" s="156" t="s">
        <v>193</v>
      </c>
      <c r="F45" s="191"/>
      <c r="G45" s="156" t="s">
        <v>193</v>
      </c>
      <c r="H45" s="192"/>
      <c r="I45" s="191"/>
      <c r="J45" s="156" t="s">
        <v>195</v>
      </c>
      <c r="K45" s="158" t="s">
        <v>193</v>
      </c>
    </row>
    <row r="46" spans="1:11" s="23" customFormat="1" ht="13.5">
      <c r="A46" s="117">
        <v>42</v>
      </c>
      <c r="B46" s="14" t="s">
        <v>169</v>
      </c>
      <c r="C46" s="156" t="s">
        <v>194</v>
      </c>
      <c r="D46" s="191">
        <v>14</v>
      </c>
      <c r="E46" s="156" t="s">
        <v>193</v>
      </c>
      <c r="F46" s="191"/>
      <c r="G46" s="156" t="s">
        <v>193</v>
      </c>
      <c r="H46" s="192"/>
      <c r="I46" s="191"/>
      <c r="J46" s="156" t="s">
        <v>195</v>
      </c>
      <c r="K46" s="158" t="s">
        <v>194</v>
      </c>
    </row>
    <row r="47" spans="1:12" s="47" customFormat="1" ht="54" customHeight="1">
      <c r="A47" s="120">
        <v>43</v>
      </c>
      <c r="B47" s="48" t="s">
        <v>170</v>
      </c>
      <c r="C47" s="156" t="s">
        <v>194</v>
      </c>
      <c r="D47" s="168" t="s">
        <v>410</v>
      </c>
      <c r="E47" s="156" t="s">
        <v>193</v>
      </c>
      <c r="F47" s="191"/>
      <c r="G47" s="156" t="s">
        <v>193</v>
      </c>
      <c r="H47" s="192"/>
      <c r="I47" s="191"/>
      <c r="J47" s="156" t="s">
        <v>195</v>
      </c>
      <c r="K47" s="158" t="s">
        <v>194</v>
      </c>
      <c r="L47" s="37"/>
    </row>
    <row r="48" spans="1:12" s="23" customFormat="1" ht="13.5">
      <c r="A48" s="117">
        <v>44</v>
      </c>
      <c r="B48" s="14" t="s">
        <v>171</v>
      </c>
      <c r="C48" s="156" t="s">
        <v>194</v>
      </c>
      <c r="D48" s="191">
        <v>15</v>
      </c>
      <c r="E48" s="156" t="s">
        <v>193</v>
      </c>
      <c r="F48" s="191"/>
      <c r="G48" s="156" t="s">
        <v>194</v>
      </c>
      <c r="H48" s="192">
        <v>2</v>
      </c>
      <c r="I48" s="191">
        <v>300000</v>
      </c>
      <c r="J48" s="156" t="s">
        <v>292</v>
      </c>
      <c r="K48" s="158" t="s">
        <v>193</v>
      </c>
      <c r="L48" s="39"/>
    </row>
    <row r="49" spans="1:11" s="57" customFormat="1" ht="118.5" customHeight="1">
      <c r="A49" s="120">
        <v>45</v>
      </c>
      <c r="B49" s="48" t="s">
        <v>172</v>
      </c>
      <c r="C49" s="156" t="s">
        <v>194</v>
      </c>
      <c r="D49" s="191">
        <v>14</v>
      </c>
      <c r="E49" s="156" t="s">
        <v>193</v>
      </c>
      <c r="F49" s="191"/>
      <c r="G49" s="156" t="s">
        <v>194</v>
      </c>
      <c r="H49" s="296" t="s">
        <v>345</v>
      </c>
      <c r="I49" s="193" t="s">
        <v>346</v>
      </c>
      <c r="J49" s="156" t="s">
        <v>195</v>
      </c>
      <c r="K49" s="158" t="s">
        <v>194</v>
      </c>
    </row>
    <row r="50" spans="1:11" s="23" customFormat="1" ht="53.25" customHeight="1">
      <c r="A50" s="117">
        <v>46</v>
      </c>
      <c r="B50" s="14" t="s">
        <v>173</v>
      </c>
      <c r="C50" s="199" t="s">
        <v>194</v>
      </c>
      <c r="D50" s="168">
        <v>15</v>
      </c>
      <c r="E50" s="199" t="s">
        <v>193</v>
      </c>
      <c r="F50" s="168"/>
      <c r="G50" s="199" t="s">
        <v>194</v>
      </c>
      <c r="H50" s="323" t="s">
        <v>216</v>
      </c>
      <c r="I50" s="291"/>
      <c r="J50" s="199" t="s">
        <v>195</v>
      </c>
      <c r="K50" s="198" t="s">
        <v>193</v>
      </c>
    </row>
    <row r="51" spans="1:11" s="47" customFormat="1" ht="13.5">
      <c r="A51" s="120">
        <v>47</v>
      </c>
      <c r="B51" s="48" t="s">
        <v>174</v>
      </c>
      <c r="C51" s="156" t="s">
        <v>194</v>
      </c>
      <c r="D51" s="158">
        <v>14</v>
      </c>
      <c r="E51" s="156" t="s">
        <v>193</v>
      </c>
      <c r="F51" s="158"/>
      <c r="G51" s="156" t="s">
        <v>193</v>
      </c>
      <c r="H51" s="157"/>
      <c r="I51" s="158"/>
      <c r="J51" s="156" t="s">
        <v>292</v>
      </c>
      <c r="K51" s="158"/>
    </row>
    <row r="52" spans="1:11" s="47" customFormat="1" ht="13.5">
      <c r="A52" s="117">
        <v>48</v>
      </c>
      <c r="B52" s="14" t="s">
        <v>175</v>
      </c>
      <c r="C52" s="156" t="s">
        <v>194</v>
      </c>
      <c r="D52" s="321" t="s">
        <v>405</v>
      </c>
      <c r="E52" s="156" t="s">
        <v>193</v>
      </c>
      <c r="F52" s="191"/>
      <c r="G52" s="156" t="s">
        <v>193</v>
      </c>
      <c r="H52" s="192"/>
      <c r="I52" s="191"/>
      <c r="J52" s="156" t="s">
        <v>195</v>
      </c>
      <c r="K52" s="158" t="s">
        <v>194</v>
      </c>
    </row>
    <row r="53" spans="1:11" s="23" customFormat="1" ht="13.5">
      <c r="A53" s="116">
        <v>49</v>
      </c>
      <c r="B53" s="14" t="s">
        <v>176</v>
      </c>
      <c r="C53" s="156" t="s">
        <v>194</v>
      </c>
      <c r="D53" s="191">
        <v>15</v>
      </c>
      <c r="E53" s="156" t="s">
        <v>193</v>
      </c>
      <c r="F53" s="191"/>
      <c r="G53" s="156" t="s">
        <v>193</v>
      </c>
      <c r="H53" s="192"/>
      <c r="I53" s="191"/>
      <c r="J53" s="156" t="s">
        <v>195</v>
      </c>
      <c r="K53" s="158" t="s">
        <v>194</v>
      </c>
    </row>
    <row r="54" spans="1:11" s="59" customFormat="1" ht="13.5">
      <c r="A54" s="119">
        <v>50</v>
      </c>
      <c r="B54" s="58" t="s">
        <v>177</v>
      </c>
      <c r="C54" s="156" t="s">
        <v>194</v>
      </c>
      <c r="D54" s="191">
        <v>15</v>
      </c>
      <c r="E54" s="156" t="s">
        <v>193</v>
      </c>
      <c r="F54" s="191"/>
      <c r="G54" s="156" t="s">
        <v>193</v>
      </c>
      <c r="H54" s="192"/>
      <c r="I54" s="191"/>
      <c r="J54" s="156" t="s">
        <v>195</v>
      </c>
      <c r="K54" s="158" t="s">
        <v>194</v>
      </c>
    </row>
    <row r="55" spans="1:11" s="23" customFormat="1" ht="13.5">
      <c r="A55" s="116">
        <v>51</v>
      </c>
      <c r="B55" s="14" t="s">
        <v>178</v>
      </c>
      <c r="C55" s="156" t="s">
        <v>194</v>
      </c>
      <c r="D55" s="191">
        <v>15</v>
      </c>
      <c r="E55" s="156" t="s">
        <v>193</v>
      </c>
      <c r="F55" s="191"/>
      <c r="G55" s="156" t="s">
        <v>193</v>
      </c>
      <c r="H55" s="192"/>
      <c r="I55" s="191"/>
      <c r="J55" s="156" t="s">
        <v>292</v>
      </c>
      <c r="K55" s="158" t="s">
        <v>194</v>
      </c>
    </row>
    <row r="56" spans="1:11" s="47" customFormat="1" ht="13.5">
      <c r="A56" s="119">
        <v>52</v>
      </c>
      <c r="B56" s="48" t="s">
        <v>179</v>
      </c>
      <c r="C56" s="156" t="s">
        <v>194</v>
      </c>
      <c r="D56" s="191">
        <v>15</v>
      </c>
      <c r="E56" s="156" t="s">
        <v>193</v>
      </c>
      <c r="F56" s="191"/>
      <c r="G56" s="156" t="s">
        <v>193</v>
      </c>
      <c r="H56" s="192"/>
      <c r="I56" s="191"/>
      <c r="J56" s="156" t="s">
        <v>195</v>
      </c>
      <c r="K56" s="158" t="s">
        <v>194</v>
      </c>
    </row>
    <row r="57" spans="1:11" s="47" customFormat="1" ht="13.5">
      <c r="A57" s="116">
        <v>53</v>
      </c>
      <c r="B57" s="14" t="s">
        <v>180</v>
      </c>
      <c r="C57" s="156" t="s">
        <v>194</v>
      </c>
      <c r="D57" s="191">
        <v>15</v>
      </c>
      <c r="E57" s="156" t="s">
        <v>193</v>
      </c>
      <c r="F57" s="191"/>
      <c r="G57" s="156" t="s">
        <v>193</v>
      </c>
      <c r="H57" s="192"/>
      <c r="I57" s="191"/>
      <c r="J57" s="156" t="s">
        <v>195</v>
      </c>
      <c r="K57" s="158" t="s">
        <v>193</v>
      </c>
    </row>
    <row r="58" spans="1:11" s="23" customFormat="1" ht="63" customHeight="1">
      <c r="A58" s="117">
        <v>54</v>
      </c>
      <c r="B58" s="14" t="s">
        <v>181</v>
      </c>
      <c r="C58" s="156" t="s">
        <v>194</v>
      </c>
      <c r="D58" s="214" t="s">
        <v>211</v>
      </c>
      <c r="E58" s="156" t="s">
        <v>193</v>
      </c>
      <c r="F58" s="191"/>
      <c r="G58" s="156" t="s">
        <v>193</v>
      </c>
      <c r="H58" s="192"/>
      <c r="I58" s="191"/>
      <c r="J58" s="156" t="s">
        <v>195</v>
      </c>
      <c r="K58" s="158" t="s">
        <v>194</v>
      </c>
    </row>
    <row r="59" spans="1:11" s="47" customFormat="1" ht="13.5">
      <c r="A59" s="120">
        <v>55</v>
      </c>
      <c r="B59" s="48" t="s">
        <v>182</v>
      </c>
      <c r="C59" s="156" t="s">
        <v>194</v>
      </c>
      <c r="D59" s="191">
        <v>15</v>
      </c>
      <c r="E59" s="156" t="s">
        <v>193</v>
      </c>
      <c r="F59" s="191"/>
      <c r="G59" s="156" t="s">
        <v>193</v>
      </c>
      <c r="H59" s="192"/>
      <c r="I59" s="191"/>
      <c r="J59" s="156" t="s">
        <v>195</v>
      </c>
      <c r="K59" s="158" t="s">
        <v>194</v>
      </c>
    </row>
    <row r="60" spans="1:11" s="23" customFormat="1" ht="13.5">
      <c r="A60" s="117">
        <v>56</v>
      </c>
      <c r="B60" s="14" t="s">
        <v>183</v>
      </c>
      <c r="C60" s="156" t="s">
        <v>194</v>
      </c>
      <c r="D60" s="191">
        <v>14</v>
      </c>
      <c r="E60" s="156" t="s">
        <v>193</v>
      </c>
      <c r="F60" s="191"/>
      <c r="G60" s="156" t="s">
        <v>193</v>
      </c>
      <c r="H60" s="192"/>
      <c r="I60" s="191"/>
      <c r="J60" s="156" t="s">
        <v>292</v>
      </c>
      <c r="K60" s="158" t="s">
        <v>194</v>
      </c>
    </row>
    <row r="61" spans="1:11" s="47" customFormat="1" ht="13.5">
      <c r="A61" s="120">
        <v>57</v>
      </c>
      <c r="B61" s="48" t="s">
        <v>184</v>
      </c>
      <c r="C61" s="156" t="s">
        <v>194</v>
      </c>
      <c r="D61" s="191">
        <v>14</v>
      </c>
      <c r="E61" s="156" t="s">
        <v>193</v>
      </c>
      <c r="F61" s="191"/>
      <c r="G61" s="156" t="s">
        <v>193</v>
      </c>
      <c r="H61" s="192"/>
      <c r="I61" s="191"/>
      <c r="J61" s="156" t="s">
        <v>195</v>
      </c>
      <c r="K61" s="158" t="s">
        <v>194</v>
      </c>
    </row>
    <row r="62" spans="1:11" s="23" customFormat="1" ht="13.5">
      <c r="A62" s="117">
        <v>58</v>
      </c>
      <c r="B62" s="14" t="s">
        <v>185</v>
      </c>
      <c r="C62" s="156" t="s">
        <v>194</v>
      </c>
      <c r="D62" s="191">
        <v>15</v>
      </c>
      <c r="E62" s="156" t="s">
        <v>193</v>
      </c>
      <c r="F62" s="191"/>
      <c r="G62" s="156" t="s">
        <v>193</v>
      </c>
      <c r="H62" s="192"/>
      <c r="I62" s="191"/>
      <c r="J62" s="156" t="s">
        <v>195</v>
      </c>
      <c r="K62" s="158" t="s">
        <v>193</v>
      </c>
    </row>
    <row r="63" spans="1:11" s="47" customFormat="1" ht="14.25" thickBot="1">
      <c r="A63" s="122">
        <v>59</v>
      </c>
      <c r="B63" s="60" t="s">
        <v>186</v>
      </c>
      <c r="C63" s="203" t="s">
        <v>194</v>
      </c>
      <c r="D63" s="322">
        <v>14</v>
      </c>
      <c r="E63" s="203" t="s">
        <v>193</v>
      </c>
      <c r="F63" s="215"/>
      <c r="G63" s="203" t="s">
        <v>194</v>
      </c>
      <c r="H63" s="205" t="s">
        <v>379</v>
      </c>
      <c r="I63" s="204">
        <v>150000</v>
      </c>
      <c r="J63" s="203" t="s">
        <v>195</v>
      </c>
      <c r="K63" s="206" t="s">
        <v>194</v>
      </c>
    </row>
  </sheetData>
  <sheetProtection/>
  <mergeCells count="11">
    <mergeCell ref="J3:J4"/>
    <mergeCell ref="K3:K4"/>
    <mergeCell ref="C3:C4"/>
    <mergeCell ref="D3:D4"/>
    <mergeCell ref="A2:A4"/>
    <mergeCell ref="B2:B4"/>
    <mergeCell ref="I3:I4"/>
    <mergeCell ref="E3:E4"/>
    <mergeCell ref="F3:F4"/>
    <mergeCell ref="G3:G4"/>
    <mergeCell ref="H3:H4"/>
  </mergeCells>
  <dataValidations count="9">
    <dataValidation type="list" allowBlank="1" showInputMessage="1" showErrorMessage="1" sqref="K51 K13 K23">
      <formula1>$K$10:$K$11</formula1>
    </dataValidation>
    <dataValidation type="list" allowBlank="1" showInputMessage="1" showErrorMessage="1" sqref="K36:K50 K52:K63 K24:K33 K14:K22 K5:K12">
      <formula1>$K$12:$K$13</formula1>
    </dataValidation>
    <dataValidation type="list" allowBlank="1" showInputMessage="1" showErrorMessage="1" sqref="J36:J50 J52:J63 J24:J33 J14:J22 J5:J12">
      <formula1>$J$12:$J$13</formula1>
    </dataValidation>
    <dataValidation type="list" allowBlank="1" showInputMessage="1" showErrorMessage="1" sqref="G36:G63 C36:C63 E36:E63 E5:E33 G5:G33 C5:C32">
      <formula1>$C$7:$C$9</formula1>
    </dataValidation>
    <dataValidation type="list" allowBlank="1" showInputMessage="1" showErrorMessage="1" sqref="J23">
      <formula1>$J$10:$J$11</formula1>
    </dataValidation>
    <dataValidation type="list" allowBlank="1" showErrorMessage="1" sqref="J34">
      <formula1>$J$12:$J$13</formula1>
      <formula2>0</formula2>
    </dataValidation>
    <dataValidation type="list" allowBlank="1" showErrorMessage="1" sqref="K34">
      <formula1>$K$12:$K$13</formula1>
      <formula2>0</formula2>
    </dataValidation>
    <dataValidation type="list" allowBlank="1" showInputMessage="1" showErrorMessage="1" sqref="J35:K35 C35 E35">
      <formula1>$C$8:$C$10</formula1>
    </dataValidation>
    <dataValidation type="list" allowBlank="1" showErrorMessage="1" sqref="C33:C34 E34 G34">
      <formula1>$C$7:$C$9</formula1>
      <formula2>0</formula2>
    </dataValidation>
  </dataValidations>
  <printOptions/>
  <pageMargins left="0.3937007874015748" right="0.3937007874015748" top="0.5905511811023623" bottom="0.5905511811023623" header="0.31496062992125984" footer="0.31496062992125984"/>
  <pageSetup firstPageNumber="4" useFirstPageNumber="1" horizontalDpi="300" verticalDpi="300" orientation="landscape" paperSize="9" r:id="rId1"/>
  <headerFooter alignWithMargins="0">
    <oddFooter>&amp;C&amp;12&amp;P</oddFooter>
  </headerFooter>
</worksheet>
</file>

<file path=xl/worksheets/sheet4.xml><?xml version="1.0" encoding="utf-8"?>
<worksheet xmlns="http://schemas.openxmlformats.org/spreadsheetml/2006/main" xmlns:r="http://schemas.openxmlformats.org/officeDocument/2006/relationships">
  <dimension ref="A1:X58"/>
  <sheetViews>
    <sheetView tabSelected="1" zoomScalePageLayoutView="0" workbookViewId="0" topLeftCell="A1">
      <pane xSplit="2" ySplit="4" topLeftCell="C11" activePane="bottomRight" state="frozen"/>
      <selection pane="topLeft" activeCell="A16" sqref="A16"/>
      <selection pane="topRight" activeCell="A16" sqref="A16"/>
      <selection pane="bottomLeft" activeCell="A16" sqref="A16"/>
      <selection pane="bottomRight" activeCell="B36" sqref="B36"/>
    </sheetView>
  </sheetViews>
  <sheetFormatPr defaultColWidth="9.140625" defaultRowHeight="15"/>
  <cols>
    <col min="1" max="1" width="4.28125" style="22" bestFit="1" customWidth="1"/>
    <col min="2" max="2" width="11.00390625" style="21" bestFit="1" customWidth="1"/>
    <col min="3" max="3" width="8.57421875" style="22" customWidth="1"/>
    <col min="4" max="5" width="3.57421875" style="24" bestFit="1" customWidth="1"/>
    <col min="6" max="6" width="3.421875" style="24" bestFit="1" customWidth="1"/>
    <col min="7" max="7" width="10.00390625" style="49" bestFit="1" customWidth="1"/>
    <col min="8" max="9" width="3.57421875" style="24" bestFit="1" customWidth="1"/>
    <col min="10" max="10" width="3.421875" style="24" bestFit="1" customWidth="1"/>
    <col min="11" max="11" width="8.57421875" style="24" bestFit="1" customWidth="1"/>
    <col min="12" max="12" width="3.57421875" style="24" bestFit="1" customWidth="1"/>
    <col min="13" max="13" width="10.00390625" style="84" bestFit="1" customWidth="1"/>
    <col min="14" max="14" width="3.57421875" style="24" bestFit="1" customWidth="1"/>
    <col min="15" max="15" width="13.140625" style="84" bestFit="1" customWidth="1"/>
    <col min="16" max="16" width="3.421875" style="24" bestFit="1" customWidth="1"/>
    <col min="17" max="17" width="3.57421875" style="24" bestFit="1" customWidth="1"/>
    <col min="18" max="18" width="4.421875" style="24" bestFit="1" customWidth="1"/>
    <col min="19" max="19" width="3.421875" style="24" bestFit="1" customWidth="1"/>
    <col min="20" max="20" width="3.57421875" style="24" bestFit="1" customWidth="1"/>
    <col min="21" max="21" width="36.8515625" style="23" customWidth="1"/>
    <col min="22" max="22" width="13.8515625" style="24" customWidth="1"/>
    <col min="23" max="23" width="5.421875" style="24" bestFit="1" customWidth="1"/>
    <col min="24" max="16384" width="9.00390625" style="24" customWidth="1"/>
  </cols>
  <sheetData>
    <row r="1" spans="1:23" ht="14.25" thickBot="1">
      <c r="A1" s="1"/>
      <c r="B1" s="1"/>
      <c r="C1" s="4"/>
      <c r="D1" s="5"/>
      <c r="E1" s="5"/>
      <c r="F1" s="5"/>
      <c r="G1" s="10"/>
      <c r="H1" s="5"/>
      <c r="I1" s="5"/>
      <c r="J1" s="5"/>
      <c r="K1" s="5"/>
      <c r="L1" s="4"/>
      <c r="M1" s="12"/>
      <c r="N1" s="5"/>
      <c r="O1" s="12"/>
      <c r="P1" s="5"/>
      <c r="Q1" s="5"/>
      <c r="R1" s="5"/>
      <c r="S1" s="5"/>
      <c r="T1" s="5"/>
      <c r="U1" s="6"/>
      <c r="V1" s="1"/>
      <c r="W1" s="1"/>
    </row>
    <row r="2" spans="1:23" ht="13.5">
      <c r="A2" s="354" t="s">
        <v>52</v>
      </c>
      <c r="B2" s="357" t="s">
        <v>77</v>
      </c>
      <c r="C2" s="279" t="s">
        <v>203</v>
      </c>
      <c r="D2" s="62"/>
      <c r="E2" s="62"/>
      <c r="F2" s="62"/>
      <c r="G2" s="63"/>
      <c r="H2" s="62"/>
      <c r="I2" s="62"/>
      <c r="J2" s="62"/>
      <c r="K2" s="62"/>
      <c r="L2" s="64"/>
      <c r="M2" s="65"/>
      <c r="N2" s="62"/>
      <c r="O2" s="65"/>
      <c r="P2" s="62"/>
      <c r="Q2" s="62"/>
      <c r="R2" s="62"/>
      <c r="S2" s="62"/>
      <c r="T2" s="62"/>
      <c r="U2" s="66"/>
      <c r="V2" s="67"/>
      <c r="W2" s="7"/>
    </row>
    <row r="3" spans="1:23" s="34" customFormat="1" ht="18" customHeight="1">
      <c r="A3" s="355"/>
      <c r="B3" s="358"/>
      <c r="C3" s="360" t="s">
        <v>86</v>
      </c>
      <c r="D3" s="348" t="s">
        <v>21</v>
      </c>
      <c r="E3" s="348" t="s">
        <v>22</v>
      </c>
      <c r="F3" s="350" t="s">
        <v>23</v>
      </c>
      <c r="G3" s="68"/>
      <c r="H3" s="352" t="s">
        <v>24</v>
      </c>
      <c r="I3" s="352" t="s">
        <v>25</v>
      </c>
      <c r="J3" s="362" t="s">
        <v>26</v>
      </c>
      <c r="K3" s="69"/>
      <c r="L3" s="364" t="s">
        <v>27</v>
      </c>
      <c r="M3" s="70"/>
      <c r="N3" s="362" t="s">
        <v>28</v>
      </c>
      <c r="O3" s="87"/>
      <c r="P3" s="348" t="s">
        <v>29</v>
      </c>
      <c r="Q3" s="348" t="s">
        <v>30</v>
      </c>
      <c r="R3" s="348" t="s">
        <v>31</v>
      </c>
      <c r="S3" s="348" t="s">
        <v>32</v>
      </c>
      <c r="T3" s="350" t="s">
        <v>33</v>
      </c>
      <c r="U3" s="71"/>
      <c r="V3" s="365" t="s">
        <v>204</v>
      </c>
      <c r="W3" s="72"/>
    </row>
    <row r="4" spans="1:23" ht="31.5" customHeight="1">
      <c r="A4" s="356"/>
      <c r="B4" s="359"/>
      <c r="C4" s="361"/>
      <c r="D4" s="349"/>
      <c r="E4" s="349"/>
      <c r="F4" s="351"/>
      <c r="G4" s="73" t="s">
        <v>117</v>
      </c>
      <c r="H4" s="353"/>
      <c r="I4" s="353"/>
      <c r="J4" s="363"/>
      <c r="K4" s="8" t="s">
        <v>117</v>
      </c>
      <c r="L4" s="351"/>
      <c r="M4" s="73" t="s">
        <v>117</v>
      </c>
      <c r="N4" s="363"/>
      <c r="O4" s="11" t="s">
        <v>118</v>
      </c>
      <c r="P4" s="349"/>
      <c r="Q4" s="349"/>
      <c r="R4" s="349"/>
      <c r="S4" s="349"/>
      <c r="T4" s="351"/>
      <c r="U4" s="74" t="s">
        <v>119</v>
      </c>
      <c r="V4" s="366"/>
      <c r="W4" s="9" t="s">
        <v>84</v>
      </c>
    </row>
    <row r="5" spans="1:23" ht="14.25" customHeight="1">
      <c r="A5" s="124">
        <v>2</v>
      </c>
      <c r="B5" s="13" t="s">
        <v>131</v>
      </c>
      <c r="C5" s="134" t="s">
        <v>194</v>
      </c>
      <c r="D5" s="141"/>
      <c r="E5" s="217" t="s">
        <v>196</v>
      </c>
      <c r="F5" s="216"/>
      <c r="G5" s="141"/>
      <c r="H5" s="217" t="s">
        <v>196</v>
      </c>
      <c r="I5" s="217" t="s">
        <v>196</v>
      </c>
      <c r="J5" s="217"/>
      <c r="K5" s="141"/>
      <c r="L5" s="217"/>
      <c r="M5" s="141"/>
      <c r="N5" s="217"/>
      <c r="O5" s="141"/>
      <c r="P5" s="217"/>
      <c r="Q5" s="217"/>
      <c r="R5" s="217" t="s">
        <v>196</v>
      </c>
      <c r="S5" s="217"/>
      <c r="T5" s="217"/>
      <c r="U5" s="141"/>
      <c r="V5" s="138"/>
      <c r="W5" s="218"/>
    </row>
    <row r="6" spans="1:23" s="34" customFormat="1" ht="14.25" customHeight="1">
      <c r="A6" s="123">
        <v>3</v>
      </c>
      <c r="B6" s="29" t="s">
        <v>132</v>
      </c>
      <c r="C6" s="134" t="s">
        <v>194</v>
      </c>
      <c r="D6" s="141"/>
      <c r="E6" s="217"/>
      <c r="F6" s="216"/>
      <c r="G6" s="141"/>
      <c r="H6" s="217"/>
      <c r="I6" s="217"/>
      <c r="J6" s="217"/>
      <c r="K6" s="141"/>
      <c r="L6" s="217"/>
      <c r="M6" s="141"/>
      <c r="N6" s="217"/>
      <c r="O6" s="141"/>
      <c r="P6" s="217"/>
      <c r="Q6" s="217"/>
      <c r="R6" s="217" t="s">
        <v>196</v>
      </c>
      <c r="S6" s="217"/>
      <c r="T6" s="217"/>
      <c r="U6" s="141"/>
      <c r="V6" s="138"/>
      <c r="W6" s="218"/>
    </row>
    <row r="7" spans="1:23" ht="14.25" customHeight="1">
      <c r="A7" s="124">
        <v>4</v>
      </c>
      <c r="B7" s="13" t="s">
        <v>133</v>
      </c>
      <c r="C7" s="134" t="s">
        <v>194</v>
      </c>
      <c r="D7" s="141"/>
      <c r="E7" s="217"/>
      <c r="F7" s="216"/>
      <c r="G7" s="141"/>
      <c r="H7" s="217"/>
      <c r="I7" s="217"/>
      <c r="J7" s="217"/>
      <c r="K7" s="141"/>
      <c r="L7" s="217"/>
      <c r="M7" s="141"/>
      <c r="N7" s="217"/>
      <c r="O7" s="141"/>
      <c r="P7" s="217"/>
      <c r="Q7" s="217"/>
      <c r="R7" s="217" t="s">
        <v>196</v>
      </c>
      <c r="S7" s="217"/>
      <c r="T7" s="217"/>
      <c r="U7" s="141"/>
      <c r="V7" s="138"/>
      <c r="W7" s="218"/>
    </row>
    <row r="8" spans="1:23" s="34" customFormat="1" ht="14.25" customHeight="1">
      <c r="A8" s="123">
        <v>7</v>
      </c>
      <c r="B8" s="29" t="s">
        <v>136</v>
      </c>
      <c r="C8" s="134" t="s">
        <v>194</v>
      </c>
      <c r="D8" s="141"/>
      <c r="E8" s="217"/>
      <c r="F8" s="216"/>
      <c r="G8" s="141"/>
      <c r="H8" s="217"/>
      <c r="I8" s="217"/>
      <c r="J8" s="217"/>
      <c r="K8" s="141"/>
      <c r="L8" s="217"/>
      <c r="M8" s="141"/>
      <c r="N8" s="217"/>
      <c r="O8" s="141"/>
      <c r="P8" s="217"/>
      <c r="Q8" s="217"/>
      <c r="R8" s="217" t="s">
        <v>196</v>
      </c>
      <c r="S8" s="217"/>
      <c r="T8" s="217"/>
      <c r="U8" s="141"/>
      <c r="V8" s="138"/>
      <c r="W8" s="218"/>
    </row>
    <row r="9" spans="1:23" ht="14.25" customHeight="1">
      <c r="A9" s="124">
        <v>8</v>
      </c>
      <c r="B9" s="13" t="s">
        <v>137</v>
      </c>
      <c r="C9" s="134" t="s">
        <v>194</v>
      </c>
      <c r="D9" s="141"/>
      <c r="E9" s="217"/>
      <c r="F9" s="216"/>
      <c r="G9" s="141"/>
      <c r="H9" s="217"/>
      <c r="I9" s="217"/>
      <c r="J9" s="217"/>
      <c r="K9" s="141"/>
      <c r="L9" s="217"/>
      <c r="M9" s="141"/>
      <c r="N9" s="217"/>
      <c r="O9" s="141"/>
      <c r="P9" s="217"/>
      <c r="Q9" s="217"/>
      <c r="R9" s="217"/>
      <c r="S9" s="217" t="s">
        <v>225</v>
      </c>
      <c r="T9" s="217"/>
      <c r="U9" s="141"/>
      <c r="V9" s="138"/>
      <c r="W9" s="218"/>
    </row>
    <row r="10" spans="1:23" ht="14.25" customHeight="1">
      <c r="A10" s="124">
        <v>12</v>
      </c>
      <c r="B10" s="13" t="s">
        <v>141</v>
      </c>
      <c r="C10" s="134" t="s">
        <v>194</v>
      </c>
      <c r="D10" s="141"/>
      <c r="E10" s="217"/>
      <c r="F10" s="216"/>
      <c r="G10" s="141"/>
      <c r="H10" s="217"/>
      <c r="I10" s="217"/>
      <c r="J10" s="217"/>
      <c r="K10" s="141"/>
      <c r="L10" s="217"/>
      <c r="M10" s="141"/>
      <c r="N10" s="217"/>
      <c r="O10" s="141"/>
      <c r="P10" s="217"/>
      <c r="Q10" s="217"/>
      <c r="R10" s="217" t="s">
        <v>196</v>
      </c>
      <c r="S10" s="217"/>
      <c r="T10" s="217"/>
      <c r="U10" s="141"/>
      <c r="V10" s="138"/>
      <c r="W10" s="218"/>
    </row>
    <row r="11" spans="1:24" ht="14.25" customHeight="1">
      <c r="A11" s="124">
        <v>14</v>
      </c>
      <c r="B11" s="13" t="s">
        <v>143</v>
      </c>
      <c r="C11" s="134" t="s">
        <v>194</v>
      </c>
      <c r="D11" s="141"/>
      <c r="E11" s="217"/>
      <c r="F11" s="216"/>
      <c r="G11" s="141"/>
      <c r="H11" s="217"/>
      <c r="I11" s="217"/>
      <c r="J11" s="217"/>
      <c r="K11" s="141"/>
      <c r="L11" s="217"/>
      <c r="M11" s="141"/>
      <c r="N11" s="217" t="s">
        <v>196</v>
      </c>
      <c r="O11" s="141">
        <v>1000</v>
      </c>
      <c r="P11" s="217"/>
      <c r="Q11" s="217"/>
      <c r="R11" s="217" t="s">
        <v>196</v>
      </c>
      <c r="S11" s="217"/>
      <c r="T11" s="217"/>
      <c r="U11" s="141"/>
      <c r="V11" s="138"/>
      <c r="W11" s="218"/>
      <c r="X11" s="26"/>
    </row>
    <row r="12" spans="1:23" s="34" customFormat="1" ht="14.25" customHeight="1">
      <c r="A12" s="123">
        <v>15</v>
      </c>
      <c r="B12" s="29" t="s">
        <v>192</v>
      </c>
      <c r="C12" s="134" t="s">
        <v>194</v>
      </c>
      <c r="D12" s="141"/>
      <c r="E12" s="217" t="s">
        <v>196</v>
      </c>
      <c r="F12" s="216"/>
      <c r="G12" s="141"/>
      <c r="H12" s="217"/>
      <c r="I12" s="217"/>
      <c r="J12" s="217"/>
      <c r="K12" s="141"/>
      <c r="L12" s="217"/>
      <c r="M12" s="141"/>
      <c r="N12" s="217"/>
      <c r="O12" s="141"/>
      <c r="P12" s="217"/>
      <c r="Q12" s="217" t="s">
        <v>196</v>
      </c>
      <c r="R12" s="217" t="s">
        <v>196</v>
      </c>
      <c r="S12" s="217"/>
      <c r="T12" s="217"/>
      <c r="U12" s="141"/>
      <c r="V12" s="138"/>
      <c r="W12" s="218"/>
    </row>
    <row r="13" spans="1:23" ht="14.25" customHeight="1">
      <c r="A13" s="124">
        <v>16</v>
      </c>
      <c r="B13" s="13" t="s">
        <v>144</v>
      </c>
      <c r="C13" s="134" t="s">
        <v>194</v>
      </c>
      <c r="D13" s="141"/>
      <c r="E13" s="217"/>
      <c r="F13" s="216"/>
      <c r="G13" s="141"/>
      <c r="H13" s="217"/>
      <c r="I13" s="217"/>
      <c r="J13" s="217"/>
      <c r="K13" s="141"/>
      <c r="L13" s="217"/>
      <c r="M13" s="141"/>
      <c r="N13" s="217"/>
      <c r="O13" s="141"/>
      <c r="P13" s="217"/>
      <c r="Q13" s="217"/>
      <c r="R13" s="217" t="s">
        <v>196</v>
      </c>
      <c r="S13" s="217"/>
      <c r="T13" s="217"/>
      <c r="U13" s="152"/>
      <c r="V13" s="138"/>
      <c r="W13" s="218"/>
    </row>
    <row r="14" spans="1:23" ht="14.25" customHeight="1">
      <c r="A14" s="124">
        <v>18</v>
      </c>
      <c r="B14" s="13" t="s">
        <v>146</v>
      </c>
      <c r="C14" s="134" t="s">
        <v>194</v>
      </c>
      <c r="D14" s="141"/>
      <c r="E14" s="217" t="s">
        <v>196</v>
      </c>
      <c r="F14" s="216"/>
      <c r="G14" s="141"/>
      <c r="H14" s="217"/>
      <c r="I14" s="217"/>
      <c r="J14" s="217"/>
      <c r="K14" s="141"/>
      <c r="L14" s="217"/>
      <c r="M14" s="141"/>
      <c r="N14" s="217" t="s">
        <v>196</v>
      </c>
      <c r="O14" s="141">
        <v>30000</v>
      </c>
      <c r="P14" s="217"/>
      <c r="Q14" s="217"/>
      <c r="R14" s="217"/>
      <c r="S14" s="217"/>
      <c r="T14" s="217"/>
      <c r="U14" s="141"/>
      <c r="V14" s="138"/>
      <c r="W14" s="218"/>
    </row>
    <row r="15" spans="1:23" s="34" customFormat="1" ht="14.25" customHeight="1">
      <c r="A15" s="123">
        <v>19</v>
      </c>
      <c r="B15" s="29" t="s">
        <v>191</v>
      </c>
      <c r="C15" s="134" t="s">
        <v>194</v>
      </c>
      <c r="D15" s="147"/>
      <c r="E15" s="222"/>
      <c r="F15" s="219"/>
      <c r="G15" s="147"/>
      <c r="H15" s="222"/>
      <c r="I15" s="222"/>
      <c r="J15" s="150"/>
      <c r="K15" s="147"/>
      <c r="L15" s="220"/>
      <c r="M15" s="147"/>
      <c r="N15" s="150"/>
      <c r="O15" s="147"/>
      <c r="P15" s="222"/>
      <c r="Q15" s="222"/>
      <c r="R15" s="222" t="s">
        <v>196</v>
      </c>
      <c r="S15" s="222"/>
      <c r="T15" s="150"/>
      <c r="U15" s="221"/>
      <c r="V15" s="138"/>
      <c r="W15" s="135"/>
    </row>
    <row r="16" spans="1:23" ht="14.25" customHeight="1">
      <c r="A16" s="124">
        <v>20</v>
      </c>
      <c r="B16" s="13" t="s">
        <v>147</v>
      </c>
      <c r="C16" s="134" t="s">
        <v>194</v>
      </c>
      <c r="D16" s="141"/>
      <c r="E16" s="217"/>
      <c r="F16" s="216"/>
      <c r="G16" s="141"/>
      <c r="H16" s="217"/>
      <c r="I16" s="217"/>
      <c r="J16" s="217"/>
      <c r="K16" s="141"/>
      <c r="L16" s="217"/>
      <c r="M16" s="141"/>
      <c r="N16" s="217" t="s">
        <v>196</v>
      </c>
      <c r="O16" s="306">
        <v>3000</v>
      </c>
      <c r="P16" s="217"/>
      <c r="Q16" s="217"/>
      <c r="R16" s="217"/>
      <c r="S16" s="217"/>
      <c r="T16" s="217"/>
      <c r="U16" s="141"/>
      <c r="V16" s="138"/>
      <c r="W16" s="218"/>
    </row>
    <row r="17" spans="1:23" s="34" customFormat="1" ht="14.25" customHeight="1">
      <c r="A17" s="123">
        <v>21</v>
      </c>
      <c r="B17" s="29" t="s">
        <v>148</v>
      </c>
      <c r="C17" s="134" t="s">
        <v>194</v>
      </c>
      <c r="D17" s="141"/>
      <c r="E17" s="217"/>
      <c r="F17" s="216"/>
      <c r="G17" s="141"/>
      <c r="H17" s="217"/>
      <c r="I17" s="217"/>
      <c r="J17" s="217"/>
      <c r="K17" s="141"/>
      <c r="L17" s="217"/>
      <c r="M17" s="141"/>
      <c r="N17" s="217"/>
      <c r="O17" s="141"/>
      <c r="P17" s="217"/>
      <c r="Q17" s="217"/>
      <c r="R17" s="217" t="s">
        <v>196</v>
      </c>
      <c r="S17" s="217"/>
      <c r="T17" s="217" t="s">
        <v>196</v>
      </c>
      <c r="U17" s="141" t="s">
        <v>402</v>
      </c>
      <c r="V17" s="138" t="s">
        <v>356</v>
      </c>
      <c r="W17" s="218">
        <v>1</v>
      </c>
    </row>
    <row r="18" spans="1:23" ht="14.25" customHeight="1">
      <c r="A18" s="124">
        <v>22</v>
      </c>
      <c r="B18" s="13" t="s">
        <v>149</v>
      </c>
      <c r="C18" s="134" t="s">
        <v>194</v>
      </c>
      <c r="D18" s="141"/>
      <c r="E18" s="217"/>
      <c r="F18" s="216"/>
      <c r="G18" s="141"/>
      <c r="H18" s="217"/>
      <c r="I18" s="217"/>
      <c r="J18" s="217"/>
      <c r="K18" s="141"/>
      <c r="L18" s="217"/>
      <c r="M18" s="141"/>
      <c r="N18" s="217"/>
      <c r="O18" s="141"/>
      <c r="P18" s="217"/>
      <c r="Q18" s="217"/>
      <c r="R18" s="217" t="s">
        <v>196</v>
      </c>
      <c r="S18" s="217"/>
      <c r="T18" s="217"/>
      <c r="U18" s="141"/>
      <c r="V18" s="138" t="s">
        <v>356</v>
      </c>
      <c r="W18" s="218">
        <v>1</v>
      </c>
    </row>
    <row r="19" spans="1:23" ht="14.25" customHeight="1">
      <c r="A19" s="124">
        <v>24</v>
      </c>
      <c r="B19" s="13" t="s">
        <v>151</v>
      </c>
      <c r="C19" s="137" t="s">
        <v>194</v>
      </c>
      <c r="D19" s="253"/>
      <c r="E19" s="255"/>
      <c r="F19" s="254"/>
      <c r="G19" s="253"/>
      <c r="H19" s="255"/>
      <c r="I19" s="255"/>
      <c r="J19" s="255"/>
      <c r="K19" s="253"/>
      <c r="L19" s="255"/>
      <c r="M19" s="253"/>
      <c r="N19" s="255"/>
      <c r="O19" s="253"/>
      <c r="P19" s="255"/>
      <c r="Q19" s="255"/>
      <c r="R19" s="255" t="s">
        <v>196</v>
      </c>
      <c r="S19" s="255"/>
      <c r="T19" s="255"/>
      <c r="U19" s="253"/>
      <c r="V19" s="256"/>
      <c r="W19" s="257"/>
    </row>
    <row r="20" spans="1:23" s="34" customFormat="1" ht="14.25" customHeight="1">
      <c r="A20" s="123">
        <v>27</v>
      </c>
      <c r="B20" s="29" t="s">
        <v>154</v>
      </c>
      <c r="C20" s="134" t="s">
        <v>194</v>
      </c>
      <c r="D20" s="217"/>
      <c r="E20" s="217" t="s">
        <v>196</v>
      </c>
      <c r="F20" s="223"/>
      <c r="G20" s="141"/>
      <c r="H20" s="217" t="s">
        <v>196</v>
      </c>
      <c r="I20" s="217"/>
      <c r="J20" s="217"/>
      <c r="K20" s="141"/>
      <c r="L20" s="217" t="s">
        <v>196</v>
      </c>
      <c r="M20" s="141">
        <v>100000</v>
      </c>
      <c r="N20" s="217" t="s">
        <v>196</v>
      </c>
      <c r="O20" s="141">
        <v>10000</v>
      </c>
      <c r="P20" s="217" t="s">
        <v>196</v>
      </c>
      <c r="Q20" s="217" t="s">
        <v>196</v>
      </c>
      <c r="R20" s="217" t="s">
        <v>196</v>
      </c>
      <c r="S20" s="217"/>
      <c r="T20" s="217"/>
      <c r="U20" s="141"/>
      <c r="V20" s="138"/>
      <c r="W20" s="218"/>
    </row>
    <row r="21" spans="1:23" ht="14.25" customHeight="1">
      <c r="A21" s="124">
        <v>28</v>
      </c>
      <c r="B21" s="13" t="s">
        <v>155</v>
      </c>
      <c r="C21" s="134" t="s">
        <v>194</v>
      </c>
      <c r="D21" s="141"/>
      <c r="E21" s="217" t="s">
        <v>196</v>
      </c>
      <c r="F21" s="216"/>
      <c r="G21" s="141"/>
      <c r="H21" s="217" t="s">
        <v>196</v>
      </c>
      <c r="I21" s="217"/>
      <c r="J21" s="217"/>
      <c r="K21" s="141"/>
      <c r="L21" s="217" t="s">
        <v>196</v>
      </c>
      <c r="M21" s="141">
        <v>50000</v>
      </c>
      <c r="N21" s="217"/>
      <c r="O21" s="141"/>
      <c r="P21" s="217"/>
      <c r="Q21" s="217"/>
      <c r="R21" s="217" t="s">
        <v>196</v>
      </c>
      <c r="S21" s="217"/>
      <c r="T21" s="217"/>
      <c r="U21" s="141"/>
      <c r="V21" s="138"/>
      <c r="W21" s="218"/>
    </row>
    <row r="22" spans="1:23" s="34" customFormat="1" ht="14.25" customHeight="1">
      <c r="A22" s="123">
        <v>29</v>
      </c>
      <c r="B22" s="29" t="s">
        <v>156</v>
      </c>
      <c r="C22" s="134" t="s">
        <v>194</v>
      </c>
      <c r="D22" s="222"/>
      <c r="E22" s="222" t="s">
        <v>196</v>
      </c>
      <c r="F22" s="150"/>
      <c r="G22" s="147"/>
      <c r="H22" s="222"/>
      <c r="I22" s="222"/>
      <c r="J22" s="150"/>
      <c r="K22" s="147"/>
      <c r="L22" s="220" t="s">
        <v>196</v>
      </c>
      <c r="M22" s="147">
        <v>30000</v>
      </c>
      <c r="N22" s="150"/>
      <c r="O22" s="147"/>
      <c r="P22" s="222"/>
      <c r="Q22" s="222"/>
      <c r="R22" s="222" t="s">
        <v>196</v>
      </c>
      <c r="S22" s="222"/>
      <c r="T22" s="150"/>
      <c r="U22" s="221"/>
      <c r="V22" s="138" t="s">
        <v>356</v>
      </c>
      <c r="W22" s="135">
        <v>2</v>
      </c>
    </row>
    <row r="23" spans="1:23" s="34" customFormat="1" ht="14.25" customHeight="1">
      <c r="A23" s="123">
        <v>31</v>
      </c>
      <c r="B23" s="29" t="s">
        <v>158</v>
      </c>
      <c r="C23" s="134" t="s">
        <v>194</v>
      </c>
      <c r="D23" s="217"/>
      <c r="E23" s="217"/>
      <c r="F23" s="223"/>
      <c r="G23" s="141"/>
      <c r="H23" s="217"/>
      <c r="I23" s="217"/>
      <c r="J23" s="217"/>
      <c r="K23" s="141"/>
      <c r="L23" s="217"/>
      <c r="M23" s="141"/>
      <c r="N23" s="217"/>
      <c r="O23" s="141"/>
      <c r="P23" s="217"/>
      <c r="Q23" s="217"/>
      <c r="R23" s="217"/>
      <c r="S23" s="217"/>
      <c r="T23" s="217" t="s">
        <v>196</v>
      </c>
      <c r="U23" s="171" t="s">
        <v>415</v>
      </c>
      <c r="V23" s="36"/>
      <c r="W23" s="61"/>
    </row>
    <row r="24" spans="1:23" ht="14.25" customHeight="1">
      <c r="A24" s="124">
        <v>32</v>
      </c>
      <c r="B24" s="13" t="s">
        <v>159</v>
      </c>
      <c r="C24" s="134" t="s">
        <v>194</v>
      </c>
      <c r="D24" s="217"/>
      <c r="E24" s="217"/>
      <c r="F24" s="223"/>
      <c r="G24" s="141"/>
      <c r="H24" s="217"/>
      <c r="I24" s="217"/>
      <c r="J24" s="217"/>
      <c r="K24" s="141"/>
      <c r="L24" s="217" t="s">
        <v>196</v>
      </c>
      <c r="M24" s="141">
        <v>200000</v>
      </c>
      <c r="N24" s="217"/>
      <c r="O24" s="141"/>
      <c r="P24" s="217"/>
      <c r="Q24" s="217"/>
      <c r="R24" s="217"/>
      <c r="S24" s="217"/>
      <c r="T24" s="217"/>
      <c r="U24" s="141"/>
      <c r="V24" s="138" t="s">
        <v>419</v>
      </c>
      <c r="W24" s="218"/>
    </row>
    <row r="25" spans="1:23" s="34" customFormat="1" ht="14.25" customHeight="1">
      <c r="A25" s="123">
        <v>33</v>
      </c>
      <c r="B25" s="29" t="s">
        <v>160</v>
      </c>
      <c r="C25" s="301" t="s">
        <v>194</v>
      </c>
      <c r="D25" s="302"/>
      <c r="E25" s="314"/>
      <c r="F25" s="303"/>
      <c r="G25" s="302"/>
      <c r="H25" s="314"/>
      <c r="I25" s="314"/>
      <c r="J25" s="314"/>
      <c r="K25" s="302"/>
      <c r="L25" s="314" t="s">
        <v>196</v>
      </c>
      <c r="M25" s="302" t="s">
        <v>261</v>
      </c>
      <c r="N25" s="314"/>
      <c r="O25" s="302"/>
      <c r="P25" s="314"/>
      <c r="Q25" s="314" t="s">
        <v>196</v>
      </c>
      <c r="R25" s="314"/>
      <c r="S25" s="314"/>
      <c r="T25" s="314"/>
      <c r="U25" s="302"/>
      <c r="V25" s="304"/>
      <c r="W25" s="305"/>
    </row>
    <row r="26" spans="1:23" ht="14.25" customHeight="1">
      <c r="A26" s="124">
        <v>36</v>
      </c>
      <c r="B26" s="13" t="s">
        <v>163</v>
      </c>
      <c r="C26" s="134" t="s">
        <v>194</v>
      </c>
      <c r="D26" s="217"/>
      <c r="E26" s="217" t="s">
        <v>196</v>
      </c>
      <c r="F26" s="223"/>
      <c r="G26" s="141"/>
      <c r="H26" s="217" t="s">
        <v>196</v>
      </c>
      <c r="I26" s="217" t="s">
        <v>196</v>
      </c>
      <c r="J26" s="217"/>
      <c r="K26" s="141"/>
      <c r="L26" s="217"/>
      <c r="M26" s="141"/>
      <c r="N26" s="217"/>
      <c r="O26" s="141"/>
      <c r="P26" s="217"/>
      <c r="Q26" s="217"/>
      <c r="R26" s="217"/>
      <c r="S26" s="217"/>
      <c r="T26" s="217"/>
      <c r="U26" s="141"/>
      <c r="V26" s="138"/>
      <c r="W26" s="218"/>
    </row>
    <row r="27" spans="1:23" s="34" customFormat="1" ht="14.25" customHeight="1">
      <c r="A27" s="123">
        <v>37</v>
      </c>
      <c r="B27" s="29" t="s">
        <v>164</v>
      </c>
      <c r="C27" s="134" t="s">
        <v>194</v>
      </c>
      <c r="D27" s="217"/>
      <c r="E27" s="217" t="s">
        <v>196</v>
      </c>
      <c r="F27" s="223"/>
      <c r="G27" s="141" t="s">
        <v>277</v>
      </c>
      <c r="H27" s="217"/>
      <c r="I27" s="217"/>
      <c r="J27" s="217"/>
      <c r="K27" s="141"/>
      <c r="L27" s="217"/>
      <c r="M27" s="141"/>
      <c r="N27" s="217"/>
      <c r="O27" s="141"/>
      <c r="P27" s="217"/>
      <c r="Q27" s="217"/>
      <c r="R27" s="217" t="s">
        <v>196</v>
      </c>
      <c r="S27" s="217"/>
      <c r="T27" s="217"/>
      <c r="U27" s="141"/>
      <c r="V27" s="138"/>
      <c r="W27" s="218"/>
    </row>
    <row r="28" spans="1:23" ht="14.25" customHeight="1">
      <c r="A28" s="124">
        <v>38</v>
      </c>
      <c r="B28" s="13" t="s">
        <v>165</v>
      </c>
      <c r="C28" s="134" t="s">
        <v>194</v>
      </c>
      <c r="D28" s="217"/>
      <c r="E28" s="217"/>
      <c r="F28" s="223"/>
      <c r="G28" s="141"/>
      <c r="H28" s="217"/>
      <c r="I28" s="217"/>
      <c r="J28" s="217"/>
      <c r="K28" s="141"/>
      <c r="L28" s="217" t="s">
        <v>196</v>
      </c>
      <c r="M28" s="141">
        <v>50000</v>
      </c>
      <c r="N28" s="217"/>
      <c r="O28" s="141"/>
      <c r="P28" s="217"/>
      <c r="Q28" s="217"/>
      <c r="R28" s="217"/>
      <c r="S28" s="217"/>
      <c r="T28" s="217"/>
      <c r="U28" s="141"/>
      <c r="V28" s="138"/>
      <c r="W28" s="218"/>
    </row>
    <row r="29" spans="1:23" ht="14.25" customHeight="1">
      <c r="A29" s="124">
        <v>40</v>
      </c>
      <c r="B29" s="13" t="s">
        <v>167</v>
      </c>
      <c r="C29" s="134" t="s">
        <v>194</v>
      </c>
      <c r="D29" s="217"/>
      <c r="E29" s="217"/>
      <c r="F29" s="223"/>
      <c r="G29" s="141"/>
      <c r="H29" s="217"/>
      <c r="I29" s="217"/>
      <c r="J29" s="217"/>
      <c r="K29" s="141"/>
      <c r="L29" s="220"/>
      <c r="M29" s="141">
        <v>50000</v>
      </c>
      <c r="N29" s="217"/>
      <c r="O29" s="141"/>
      <c r="P29" s="217"/>
      <c r="Q29" s="217"/>
      <c r="R29" s="217"/>
      <c r="S29" s="217"/>
      <c r="T29" s="217"/>
      <c r="U29" s="141"/>
      <c r="V29" s="138"/>
      <c r="W29" s="218"/>
    </row>
    <row r="30" spans="1:23" s="34" customFormat="1" ht="14.25" customHeight="1">
      <c r="A30" s="123">
        <v>41</v>
      </c>
      <c r="B30" s="29" t="s">
        <v>168</v>
      </c>
      <c r="C30" s="134" t="s">
        <v>194</v>
      </c>
      <c r="D30" s="217"/>
      <c r="E30" s="217"/>
      <c r="F30" s="223"/>
      <c r="G30" s="141"/>
      <c r="H30" s="217"/>
      <c r="I30" s="217"/>
      <c r="J30" s="217" t="s">
        <v>196</v>
      </c>
      <c r="K30" s="141"/>
      <c r="L30" s="217" t="s">
        <v>196</v>
      </c>
      <c r="M30" s="141">
        <v>100000</v>
      </c>
      <c r="N30" s="217"/>
      <c r="O30" s="141"/>
      <c r="P30" s="217"/>
      <c r="Q30" s="217"/>
      <c r="R30" s="217"/>
      <c r="S30" s="217"/>
      <c r="T30" s="217"/>
      <c r="U30" s="141"/>
      <c r="V30" s="138"/>
      <c r="W30" s="218"/>
    </row>
    <row r="31" spans="1:23" ht="40.5">
      <c r="A31" s="124">
        <v>44</v>
      </c>
      <c r="B31" s="13" t="s">
        <v>171</v>
      </c>
      <c r="C31" s="134" t="s">
        <v>194</v>
      </c>
      <c r="D31" s="217"/>
      <c r="E31" s="217"/>
      <c r="F31" s="223"/>
      <c r="G31" s="141"/>
      <c r="H31" s="217"/>
      <c r="I31" s="217"/>
      <c r="J31" s="217"/>
      <c r="K31" s="141"/>
      <c r="L31" s="217" t="s">
        <v>196</v>
      </c>
      <c r="M31" s="141">
        <v>100000</v>
      </c>
      <c r="N31" s="217"/>
      <c r="O31" s="141"/>
      <c r="P31" s="217"/>
      <c r="Q31" s="217"/>
      <c r="R31" s="217"/>
      <c r="S31" s="217"/>
      <c r="T31" s="217" t="s">
        <v>196</v>
      </c>
      <c r="U31" s="143" t="s">
        <v>293</v>
      </c>
      <c r="V31" s="138"/>
      <c r="W31" s="218"/>
    </row>
    <row r="32" spans="1:23" s="34" customFormat="1" ht="14.25" customHeight="1">
      <c r="A32" s="123">
        <v>45</v>
      </c>
      <c r="B32" s="29" t="s">
        <v>172</v>
      </c>
      <c r="C32" s="134" t="s">
        <v>194</v>
      </c>
      <c r="D32" s="217"/>
      <c r="E32" s="217"/>
      <c r="F32" s="223"/>
      <c r="G32" s="141"/>
      <c r="H32" s="217"/>
      <c r="I32" s="217"/>
      <c r="J32" s="217"/>
      <c r="K32" s="141"/>
      <c r="L32" s="217"/>
      <c r="M32" s="141"/>
      <c r="N32" s="217"/>
      <c r="O32" s="141"/>
      <c r="P32" s="217"/>
      <c r="Q32" s="217"/>
      <c r="R32" s="217" t="s">
        <v>196</v>
      </c>
      <c r="S32" s="217"/>
      <c r="T32" s="217"/>
      <c r="U32" s="141"/>
      <c r="V32" s="138"/>
      <c r="W32" s="218"/>
    </row>
    <row r="33" spans="1:23" ht="14.25" customHeight="1">
      <c r="A33" s="124">
        <v>46</v>
      </c>
      <c r="B33" s="13" t="s">
        <v>173</v>
      </c>
      <c r="C33" s="134" t="s">
        <v>194</v>
      </c>
      <c r="D33" s="217"/>
      <c r="E33" s="217"/>
      <c r="F33" s="223"/>
      <c r="G33" s="141"/>
      <c r="H33" s="217"/>
      <c r="I33" s="217"/>
      <c r="J33" s="217" t="s">
        <v>196</v>
      </c>
      <c r="K33" s="141"/>
      <c r="L33" s="217"/>
      <c r="M33" s="141"/>
      <c r="N33" s="217"/>
      <c r="O33" s="141"/>
      <c r="P33" s="217" t="s">
        <v>196</v>
      </c>
      <c r="Q33" s="217"/>
      <c r="R33" s="217"/>
      <c r="S33" s="217"/>
      <c r="T33" s="217"/>
      <c r="U33" s="141"/>
      <c r="V33" s="138"/>
      <c r="W33" s="218"/>
    </row>
    <row r="34" spans="1:24" s="34" customFormat="1" ht="14.25" customHeight="1">
      <c r="A34" s="123">
        <v>47</v>
      </c>
      <c r="B34" s="29" t="s">
        <v>174</v>
      </c>
      <c r="C34" s="134" t="s">
        <v>194</v>
      </c>
      <c r="D34" s="222"/>
      <c r="E34" s="222"/>
      <c r="F34" s="150"/>
      <c r="G34" s="147"/>
      <c r="H34" s="222"/>
      <c r="I34" s="222"/>
      <c r="J34" s="150"/>
      <c r="K34" s="147"/>
      <c r="L34" s="220"/>
      <c r="M34" s="147"/>
      <c r="N34" s="150"/>
      <c r="O34" s="147"/>
      <c r="P34" s="222"/>
      <c r="Q34" s="222"/>
      <c r="R34" s="222" t="s">
        <v>196</v>
      </c>
      <c r="S34" s="222"/>
      <c r="T34" s="150"/>
      <c r="U34" s="221"/>
      <c r="V34" s="138"/>
      <c r="W34" s="135"/>
      <c r="X34" s="26"/>
    </row>
    <row r="35" spans="1:23" ht="14.25" customHeight="1">
      <c r="A35" s="124">
        <v>48</v>
      </c>
      <c r="B35" s="13" t="s">
        <v>175</v>
      </c>
      <c r="C35" s="134" t="s">
        <v>194</v>
      </c>
      <c r="D35" s="217"/>
      <c r="E35" s="217" t="s">
        <v>196</v>
      </c>
      <c r="F35" s="223"/>
      <c r="G35" s="141"/>
      <c r="H35" s="217"/>
      <c r="I35" s="217" t="s">
        <v>196</v>
      </c>
      <c r="J35" s="217"/>
      <c r="K35" s="141">
        <v>30000</v>
      </c>
      <c r="L35" s="217"/>
      <c r="M35" s="141"/>
      <c r="N35" s="217" t="s">
        <v>196</v>
      </c>
      <c r="O35" s="141">
        <v>10500</v>
      </c>
      <c r="P35" s="217"/>
      <c r="Q35" s="217"/>
      <c r="R35" s="217"/>
      <c r="S35" s="217"/>
      <c r="T35" s="217"/>
      <c r="U35" s="141"/>
      <c r="V35" s="138"/>
      <c r="W35" s="218"/>
    </row>
    <row r="36" spans="1:23" ht="14.25" customHeight="1">
      <c r="A36" s="124">
        <v>52</v>
      </c>
      <c r="B36" s="20" t="s">
        <v>179</v>
      </c>
      <c r="C36" s="134" t="s">
        <v>194</v>
      </c>
      <c r="D36" s="217"/>
      <c r="E36" s="217"/>
      <c r="F36" s="223"/>
      <c r="G36" s="141"/>
      <c r="H36" s="217"/>
      <c r="I36" s="217"/>
      <c r="J36" s="217"/>
      <c r="K36" s="141"/>
      <c r="L36" s="217" t="s">
        <v>196</v>
      </c>
      <c r="M36" s="141">
        <v>200000</v>
      </c>
      <c r="N36" s="217"/>
      <c r="O36" s="141"/>
      <c r="P36" s="217"/>
      <c r="Q36" s="217"/>
      <c r="R36" s="217"/>
      <c r="S36" s="217"/>
      <c r="T36" s="217" t="s">
        <v>196</v>
      </c>
      <c r="U36" s="141" t="s">
        <v>412</v>
      </c>
      <c r="V36" s="138" t="s">
        <v>356</v>
      </c>
      <c r="W36" s="218">
        <v>3</v>
      </c>
    </row>
    <row r="37" spans="1:23" ht="14.25" customHeight="1">
      <c r="A37" s="124">
        <v>54</v>
      </c>
      <c r="B37" s="20" t="s">
        <v>181</v>
      </c>
      <c r="C37" s="224" t="s">
        <v>194</v>
      </c>
      <c r="D37" s="290" t="s">
        <v>212</v>
      </c>
      <c r="E37" s="287"/>
      <c r="F37" s="287"/>
      <c r="G37" s="288"/>
      <c r="H37" s="287"/>
      <c r="I37" s="287"/>
      <c r="J37" s="287"/>
      <c r="K37" s="288"/>
      <c r="L37" s="287"/>
      <c r="M37" s="288"/>
      <c r="N37" s="287"/>
      <c r="O37" s="288"/>
      <c r="P37" s="287"/>
      <c r="Q37" s="287"/>
      <c r="R37" s="287"/>
      <c r="S37" s="287"/>
      <c r="T37" s="289"/>
      <c r="U37" s="179"/>
      <c r="V37" s="225"/>
      <c r="W37" s="226"/>
    </row>
    <row r="38" spans="1:23" ht="14.25" customHeight="1">
      <c r="A38" s="124">
        <v>56</v>
      </c>
      <c r="B38" s="20" t="s">
        <v>183</v>
      </c>
      <c r="C38" s="134" t="s">
        <v>194</v>
      </c>
      <c r="D38" s="217"/>
      <c r="E38" s="217"/>
      <c r="F38" s="223"/>
      <c r="G38" s="141"/>
      <c r="H38" s="217"/>
      <c r="I38" s="217" t="s">
        <v>196</v>
      </c>
      <c r="J38" s="217"/>
      <c r="K38" s="141"/>
      <c r="L38" s="217" t="s">
        <v>196</v>
      </c>
      <c r="M38" s="141">
        <v>100000</v>
      </c>
      <c r="N38" s="217"/>
      <c r="O38" s="141"/>
      <c r="P38" s="217"/>
      <c r="Q38" s="217"/>
      <c r="R38" s="217"/>
      <c r="S38" s="217"/>
      <c r="T38" s="150"/>
      <c r="U38" s="221"/>
      <c r="V38" s="138"/>
      <c r="W38" s="218"/>
    </row>
    <row r="39" spans="1:23" ht="14.25" customHeight="1" thickBot="1">
      <c r="A39" s="4"/>
      <c r="B39" s="125" t="s">
        <v>187</v>
      </c>
      <c r="C39" s="236">
        <f>COUNTIF(C5:C38,"ある")</f>
        <v>34</v>
      </c>
      <c r="D39" s="25">
        <f>COUNTIF(D5:D38,"○")</f>
        <v>0</v>
      </c>
      <c r="E39" s="25">
        <f>COUNTIF(E5:E38,"○")</f>
        <v>9</v>
      </c>
      <c r="F39" s="25">
        <f>COUNTIF(F5:F38,"○")</f>
        <v>0</v>
      </c>
      <c r="G39" s="75"/>
      <c r="H39" s="25">
        <f>COUNTIF(H5:H38,"○")</f>
        <v>4</v>
      </c>
      <c r="I39" s="25">
        <f>COUNTIF(I5:I38,"○")</f>
        <v>4</v>
      </c>
      <c r="J39" s="25">
        <f>COUNTIF(J5:J38,"○")</f>
        <v>2</v>
      </c>
      <c r="K39" s="25"/>
      <c r="L39" s="25">
        <f>COUNTIF(L5:L38,"○")</f>
        <v>10</v>
      </c>
      <c r="M39" s="75"/>
      <c r="N39" s="25">
        <f>COUNTIF(N5:N38,"○")</f>
        <v>5</v>
      </c>
      <c r="O39" s="75"/>
      <c r="P39" s="25">
        <f>COUNTIF(P5:P38,"○")</f>
        <v>2</v>
      </c>
      <c r="Q39" s="25">
        <f>COUNTIF(Q5:Q38,"○")</f>
        <v>3</v>
      </c>
      <c r="R39" s="25">
        <f>COUNTIF(R5:R38,"○")</f>
        <v>18</v>
      </c>
      <c r="S39" s="25">
        <f>COUNTIF(S5:S38,"○")</f>
        <v>0</v>
      </c>
      <c r="T39" s="25">
        <f>COUNTIF(T5:T38,"○")</f>
        <v>4</v>
      </c>
      <c r="U39" s="76">
        <f>COUNTA(U5:U38)</f>
        <v>4</v>
      </c>
      <c r="V39" s="25">
        <f>COUNTA(V5:V38)</f>
        <v>5</v>
      </c>
      <c r="W39" s="77">
        <f>SUM(W5:W38)</f>
        <v>7</v>
      </c>
    </row>
    <row r="40" spans="1:23" s="34" customFormat="1" ht="13.5">
      <c r="A40" s="35"/>
      <c r="B40" s="78"/>
      <c r="C40" s="79"/>
      <c r="D40" s="80"/>
      <c r="E40" s="80"/>
      <c r="F40" s="80"/>
      <c r="G40" s="81"/>
      <c r="H40" s="80"/>
      <c r="I40" s="80"/>
      <c r="J40" s="80"/>
      <c r="K40" s="80"/>
      <c r="L40" s="35"/>
      <c r="M40" s="82"/>
      <c r="N40" s="80"/>
      <c r="O40" s="82"/>
      <c r="P40" s="80"/>
      <c r="Q40" s="80"/>
      <c r="R40" s="80"/>
      <c r="S40" s="80"/>
      <c r="T40" s="80"/>
      <c r="U40" s="83"/>
      <c r="V40" s="78"/>
      <c r="W40" s="78"/>
    </row>
    <row r="41" spans="1:23" s="34" customFormat="1" ht="13.5">
      <c r="A41" s="4"/>
      <c r="B41" s="1"/>
      <c r="C41" s="4"/>
      <c r="D41" s="5"/>
      <c r="E41" s="5"/>
      <c r="F41" s="5"/>
      <c r="G41" s="10"/>
      <c r="H41" s="5"/>
      <c r="I41" s="5"/>
      <c r="J41" s="5"/>
      <c r="K41" s="5"/>
      <c r="L41" s="24"/>
      <c r="M41" s="84"/>
      <c r="N41" s="24"/>
      <c r="O41" s="84"/>
      <c r="P41" s="80"/>
      <c r="Q41" s="80"/>
      <c r="R41" s="80"/>
      <c r="S41" s="80"/>
      <c r="T41" s="80"/>
      <c r="U41" s="83"/>
      <c r="V41" s="78"/>
      <c r="W41" s="78"/>
    </row>
    <row r="42" spans="1:23" ht="13.5">
      <c r="A42" s="35"/>
      <c r="B42" s="78"/>
      <c r="C42" s="35"/>
      <c r="D42" s="80"/>
      <c r="E42" s="80"/>
      <c r="F42" s="80"/>
      <c r="G42" s="81"/>
      <c r="H42" s="80"/>
      <c r="I42" s="80"/>
      <c r="J42" s="80"/>
      <c r="K42" s="80"/>
      <c r="L42" s="34"/>
      <c r="M42" s="85"/>
      <c r="N42" s="34"/>
      <c r="O42" s="85"/>
      <c r="P42" s="5"/>
      <c r="Q42" s="5"/>
      <c r="R42" s="5"/>
      <c r="S42" s="5"/>
      <c r="T42" s="5"/>
      <c r="U42" s="6"/>
      <c r="V42" s="1"/>
      <c r="W42" s="1"/>
    </row>
    <row r="43" spans="3:23" ht="13.5">
      <c r="C43" s="35"/>
      <c r="D43" s="80"/>
      <c r="E43" s="80"/>
      <c r="F43" s="80"/>
      <c r="G43" s="81"/>
      <c r="H43" s="80"/>
      <c r="I43" s="80"/>
      <c r="J43" s="80"/>
      <c r="K43" s="80"/>
      <c r="L43" s="34"/>
      <c r="M43" s="85"/>
      <c r="N43" s="34"/>
      <c r="O43" s="85"/>
      <c r="P43" s="5"/>
      <c r="Q43" s="5"/>
      <c r="R43" s="5"/>
      <c r="S43" s="5"/>
      <c r="T43" s="5"/>
      <c r="U43" s="6"/>
      <c r="V43" s="1"/>
      <c r="W43" s="1"/>
    </row>
    <row r="44" spans="3:23" ht="13.5">
      <c r="C44" s="35"/>
      <c r="D44" s="78" t="s">
        <v>100</v>
      </c>
      <c r="E44" s="78"/>
      <c r="F44" s="78"/>
      <c r="G44" s="81"/>
      <c r="H44" s="80"/>
      <c r="I44" s="80"/>
      <c r="J44" s="80"/>
      <c r="K44" s="80"/>
      <c r="L44" s="34"/>
      <c r="M44" s="85"/>
      <c r="N44" s="34"/>
      <c r="O44" s="85"/>
      <c r="P44" s="5"/>
      <c r="Q44" s="5"/>
      <c r="R44" s="5"/>
      <c r="S44" s="5"/>
      <c r="T44" s="5"/>
      <c r="U44" s="6"/>
      <c r="V44" s="1"/>
      <c r="W44" s="1"/>
    </row>
    <row r="45" spans="3:23" ht="13.5">
      <c r="C45" s="35"/>
      <c r="D45" s="78"/>
      <c r="E45" s="78"/>
      <c r="F45" s="78"/>
      <c r="G45" s="81"/>
      <c r="H45" s="80"/>
      <c r="I45" s="80"/>
      <c r="J45" s="80"/>
      <c r="K45" s="80"/>
      <c r="L45" s="34"/>
      <c r="M45" s="85"/>
      <c r="N45" s="34"/>
      <c r="O45" s="85"/>
      <c r="P45" s="5"/>
      <c r="Q45" s="5"/>
      <c r="R45" s="5"/>
      <c r="S45" s="5"/>
      <c r="T45" s="5"/>
      <c r="U45" s="6"/>
      <c r="V45" s="1"/>
      <c r="W45" s="1"/>
    </row>
    <row r="46" spans="3:23" ht="13.5">
      <c r="C46" s="35"/>
      <c r="D46" s="35" t="s">
        <v>87</v>
      </c>
      <c r="E46" s="35" t="s">
        <v>34</v>
      </c>
      <c r="F46" s="78" t="s">
        <v>35</v>
      </c>
      <c r="G46" s="82"/>
      <c r="H46" s="80"/>
      <c r="I46" s="80"/>
      <c r="J46" s="80"/>
      <c r="K46" s="80"/>
      <c r="L46" s="34"/>
      <c r="M46" s="85"/>
      <c r="N46" s="34"/>
      <c r="O46" s="85"/>
      <c r="P46" s="5"/>
      <c r="Q46" s="5"/>
      <c r="R46" s="5"/>
      <c r="S46" s="5"/>
      <c r="T46" s="5"/>
      <c r="U46" s="6"/>
      <c r="V46" s="1"/>
      <c r="W46" s="1"/>
    </row>
    <row r="47" spans="3:23" ht="13.5">
      <c r="C47" s="35"/>
      <c r="D47" s="35" t="s">
        <v>88</v>
      </c>
      <c r="E47" s="35" t="s">
        <v>34</v>
      </c>
      <c r="F47" s="78" t="s">
        <v>36</v>
      </c>
      <c r="G47" s="82"/>
      <c r="H47" s="80"/>
      <c r="I47" s="80"/>
      <c r="J47" s="80"/>
      <c r="K47" s="80"/>
      <c r="L47" s="34"/>
      <c r="M47" s="85"/>
      <c r="N47" s="34"/>
      <c r="O47" s="85"/>
      <c r="P47" s="5"/>
      <c r="Q47" s="5"/>
      <c r="R47" s="5"/>
      <c r="S47" s="5"/>
      <c r="T47" s="5"/>
      <c r="U47" s="6"/>
      <c r="V47" s="1"/>
      <c r="W47" s="1"/>
    </row>
    <row r="48" spans="3:23" ht="13.5">
      <c r="C48" s="35"/>
      <c r="D48" s="35" t="s">
        <v>89</v>
      </c>
      <c r="E48" s="35" t="s">
        <v>34</v>
      </c>
      <c r="F48" s="78" t="s">
        <v>37</v>
      </c>
      <c r="G48" s="82"/>
      <c r="H48" s="80"/>
      <c r="I48" s="80"/>
      <c r="J48" s="80"/>
      <c r="K48" s="80"/>
      <c r="L48" s="34"/>
      <c r="M48" s="85"/>
      <c r="N48" s="34"/>
      <c r="O48" s="85"/>
      <c r="P48" s="5"/>
      <c r="Q48" s="5"/>
      <c r="R48" s="5"/>
      <c r="S48" s="5"/>
      <c r="T48" s="5"/>
      <c r="U48" s="6"/>
      <c r="V48" s="1"/>
      <c r="W48" s="1"/>
    </row>
    <row r="49" spans="3:23" ht="13.5">
      <c r="C49" s="35"/>
      <c r="D49" s="35" t="s">
        <v>90</v>
      </c>
      <c r="E49" s="35" t="s">
        <v>34</v>
      </c>
      <c r="F49" s="78" t="s">
        <v>38</v>
      </c>
      <c r="G49" s="82"/>
      <c r="H49" s="80"/>
      <c r="I49" s="80"/>
      <c r="J49" s="80"/>
      <c r="K49" s="80"/>
      <c r="L49" s="34"/>
      <c r="M49" s="85"/>
      <c r="N49" s="34"/>
      <c r="O49" s="85"/>
      <c r="P49" s="5"/>
      <c r="Q49" s="5"/>
      <c r="R49" s="5"/>
      <c r="S49" s="5"/>
      <c r="T49" s="5"/>
      <c r="U49" s="6"/>
      <c r="V49" s="1"/>
      <c r="W49" s="1"/>
    </row>
    <row r="50" spans="3:23" ht="13.5">
      <c r="C50" s="35"/>
      <c r="D50" s="35" t="s">
        <v>91</v>
      </c>
      <c r="E50" s="35" t="s">
        <v>34</v>
      </c>
      <c r="F50" s="78" t="s">
        <v>39</v>
      </c>
      <c r="G50" s="82"/>
      <c r="H50" s="80"/>
      <c r="I50" s="80"/>
      <c r="J50" s="80"/>
      <c r="K50" s="80"/>
      <c r="L50" s="34"/>
      <c r="M50" s="85"/>
      <c r="N50" s="34"/>
      <c r="O50" s="85"/>
      <c r="P50" s="5"/>
      <c r="Q50" s="5"/>
      <c r="R50" s="5"/>
      <c r="S50" s="5"/>
      <c r="T50" s="5"/>
      <c r="U50" s="6"/>
      <c r="V50" s="1"/>
      <c r="W50" s="1"/>
    </row>
    <row r="51" spans="3:23" ht="13.5">
      <c r="C51" s="35"/>
      <c r="D51" s="35" t="s">
        <v>92</v>
      </c>
      <c r="E51" s="35" t="s">
        <v>34</v>
      </c>
      <c r="F51" s="78" t="s">
        <v>40</v>
      </c>
      <c r="G51" s="82"/>
      <c r="H51" s="80"/>
      <c r="I51" s="80"/>
      <c r="J51" s="80"/>
      <c r="K51" s="80"/>
      <c r="L51" s="34"/>
      <c r="M51" s="85"/>
      <c r="N51" s="34"/>
      <c r="O51" s="85"/>
      <c r="P51" s="5"/>
      <c r="Q51" s="5"/>
      <c r="R51" s="5"/>
      <c r="S51" s="5"/>
      <c r="T51" s="5"/>
      <c r="U51" s="6"/>
      <c r="V51" s="1"/>
      <c r="W51" s="1"/>
    </row>
    <row r="52" spans="3:23" ht="13.5">
      <c r="C52" s="35"/>
      <c r="D52" s="35" t="s">
        <v>93</v>
      </c>
      <c r="E52" s="35" t="s">
        <v>34</v>
      </c>
      <c r="F52" s="78" t="s">
        <v>41</v>
      </c>
      <c r="G52" s="82"/>
      <c r="H52" s="80"/>
      <c r="I52" s="80"/>
      <c r="J52" s="80"/>
      <c r="K52" s="80"/>
      <c r="L52" s="34"/>
      <c r="M52" s="85"/>
      <c r="N52" s="34"/>
      <c r="O52" s="85"/>
      <c r="P52" s="5"/>
      <c r="Q52" s="5"/>
      <c r="R52" s="5"/>
      <c r="S52" s="5"/>
      <c r="T52" s="5"/>
      <c r="U52" s="6"/>
      <c r="V52" s="1"/>
      <c r="W52" s="1"/>
    </row>
    <row r="53" spans="3:23" ht="13.5">
      <c r="C53" s="35"/>
      <c r="D53" s="35" t="s">
        <v>94</v>
      </c>
      <c r="E53" s="35" t="s">
        <v>34</v>
      </c>
      <c r="F53" s="78" t="s">
        <v>42</v>
      </c>
      <c r="G53" s="82"/>
      <c r="H53" s="80"/>
      <c r="I53" s="80"/>
      <c r="J53" s="80"/>
      <c r="K53" s="80"/>
      <c r="L53" s="34"/>
      <c r="M53" s="85"/>
      <c r="N53" s="34"/>
      <c r="O53" s="85"/>
      <c r="P53" s="5"/>
      <c r="Q53" s="5"/>
      <c r="R53" s="5"/>
      <c r="S53" s="5"/>
      <c r="T53" s="5"/>
      <c r="U53" s="6"/>
      <c r="V53" s="1"/>
      <c r="W53" s="1"/>
    </row>
    <row r="54" spans="3:23" ht="13.5">
      <c r="C54" s="35"/>
      <c r="D54" s="35" t="s">
        <v>95</v>
      </c>
      <c r="E54" s="35" t="s">
        <v>34</v>
      </c>
      <c r="F54" s="78" t="s">
        <v>43</v>
      </c>
      <c r="G54" s="82"/>
      <c r="H54" s="80"/>
      <c r="I54" s="80"/>
      <c r="J54" s="80"/>
      <c r="K54" s="80"/>
      <c r="L54" s="34"/>
      <c r="M54" s="85"/>
      <c r="N54" s="34"/>
      <c r="O54" s="85"/>
      <c r="P54" s="5"/>
      <c r="Q54" s="5"/>
      <c r="R54" s="5"/>
      <c r="S54" s="5"/>
      <c r="T54" s="5"/>
      <c r="U54" s="6"/>
      <c r="V54" s="1"/>
      <c r="W54" s="1"/>
    </row>
    <row r="55" spans="1:23" s="34" customFormat="1" ht="13.5">
      <c r="A55" s="22"/>
      <c r="B55" s="21"/>
      <c r="C55" s="35"/>
      <c r="D55" s="35" t="s">
        <v>96</v>
      </c>
      <c r="E55" s="35" t="s">
        <v>34</v>
      </c>
      <c r="F55" s="78" t="s">
        <v>44</v>
      </c>
      <c r="G55" s="82"/>
      <c r="H55" s="80"/>
      <c r="I55" s="80"/>
      <c r="J55" s="80"/>
      <c r="K55" s="80"/>
      <c r="L55" s="35"/>
      <c r="M55" s="82"/>
      <c r="N55" s="80"/>
      <c r="O55" s="82"/>
      <c r="P55" s="80"/>
      <c r="Q55" s="80"/>
      <c r="R55" s="80"/>
      <c r="S55" s="80"/>
      <c r="T55" s="80"/>
      <c r="U55" s="83"/>
      <c r="V55" s="78"/>
      <c r="W55" s="78"/>
    </row>
    <row r="56" spans="1:7" ht="13.5">
      <c r="A56" s="86"/>
      <c r="B56" s="40"/>
      <c r="C56" s="86"/>
      <c r="D56" s="4" t="s">
        <v>97</v>
      </c>
      <c r="E56" s="4" t="s">
        <v>34</v>
      </c>
      <c r="F56" s="1" t="s">
        <v>45</v>
      </c>
      <c r="G56" s="12"/>
    </row>
    <row r="57" spans="1:21" s="34" customFormat="1" ht="13.5">
      <c r="A57" s="22"/>
      <c r="B57" s="21"/>
      <c r="C57" s="22"/>
      <c r="D57" s="35" t="s">
        <v>98</v>
      </c>
      <c r="E57" s="35" t="s">
        <v>34</v>
      </c>
      <c r="F57" s="80" t="s">
        <v>46</v>
      </c>
      <c r="G57" s="81"/>
      <c r="M57" s="85"/>
      <c r="O57" s="85"/>
      <c r="U57" s="47"/>
    </row>
    <row r="58" spans="1:7" ht="13.5">
      <c r="A58" s="86"/>
      <c r="B58" s="40"/>
      <c r="C58" s="86"/>
      <c r="D58" s="4" t="s">
        <v>99</v>
      </c>
      <c r="E58" s="4" t="s">
        <v>34</v>
      </c>
      <c r="F58" s="5" t="s">
        <v>47</v>
      </c>
      <c r="G58" s="10"/>
    </row>
  </sheetData>
  <sheetProtection/>
  <autoFilter ref="A4:W39"/>
  <mergeCells count="17">
    <mergeCell ref="I3:I4"/>
    <mergeCell ref="J3:J4"/>
    <mergeCell ref="L3:L4"/>
    <mergeCell ref="N3:N4"/>
    <mergeCell ref="T3:T4"/>
    <mergeCell ref="V3:V4"/>
    <mergeCell ref="P3:P4"/>
    <mergeCell ref="Q3:Q4"/>
    <mergeCell ref="R3:R4"/>
    <mergeCell ref="S3:S4"/>
    <mergeCell ref="E3:E4"/>
    <mergeCell ref="F3:F4"/>
    <mergeCell ref="H3:H4"/>
    <mergeCell ref="A2:A4"/>
    <mergeCell ref="B2:B4"/>
    <mergeCell ref="C3:C4"/>
    <mergeCell ref="D3:D4"/>
  </mergeCells>
  <dataValidations count="2">
    <dataValidation type="list" allowBlank="1" showInputMessage="1" showErrorMessage="1" sqref="V5:V38">
      <formula1>$V$6:$V$7</formula1>
    </dataValidation>
    <dataValidation type="list" allowBlank="1" showInputMessage="1" showErrorMessage="1" sqref="C5:C38">
      <formula1>$C$6:$C$7</formula1>
    </dataValidation>
  </dataValidations>
  <printOptions/>
  <pageMargins left="0.5905511811023623" right="0.5118110236220472" top="0.5905511811023623" bottom="0.3937007874015748" header="0.31496062992125984" footer="0.31496062992125984"/>
  <pageSetup firstPageNumber="8" useFirstPageNumber="1" horizontalDpi="600" verticalDpi="600" orientation="landscape" paperSize="9" scale="65" r:id="rId2"/>
  <headerFooter>
    <oddFooter>&amp;C&amp;16&amp;P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3">
      <selection activeCell="A16" sqref="A16"/>
    </sheetView>
  </sheetViews>
  <sheetFormatPr defaultColWidth="9.140625" defaultRowHeight="15"/>
  <cols>
    <col min="1" max="1" width="3.7109375" style="34" customWidth="1"/>
    <col min="2" max="2" width="11.00390625" style="92" bestFit="1" customWidth="1"/>
    <col min="3" max="3" width="8.140625" style="34" customWidth="1"/>
    <col min="4" max="4" width="9.00390625" style="34" customWidth="1"/>
    <col min="5" max="5" width="72.421875" style="34" customWidth="1"/>
    <col min="6" max="6" width="9.00390625" style="34" customWidth="1"/>
    <col min="7" max="7" width="9.140625" style="34" customWidth="1"/>
    <col min="8" max="8" width="9.00390625" style="34" bestFit="1" customWidth="1"/>
    <col min="9" max="9" width="9.00390625" style="34" customWidth="1"/>
    <col min="10" max="10" width="54.421875" style="34" customWidth="1"/>
    <col min="11" max="16384" width="9.00390625" style="34" customWidth="1"/>
  </cols>
  <sheetData>
    <row r="1" spans="1:10" s="26" customFormat="1" ht="14.25" thickBot="1">
      <c r="A1" s="37"/>
      <c r="B1" s="88"/>
      <c r="C1" s="38"/>
      <c r="D1" s="38"/>
      <c r="E1" s="39"/>
      <c r="F1" s="38"/>
      <c r="G1" s="38"/>
      <c r="H1" s="38"/>
      <c r="I1" s="38"/>
      <c r="J1" s="39"/>
    </row>
    <row r="2" spans="1:10" s="26" customFormat="1" ht="13.5">
      <c r="A2" s="371" t="s">
        <v>52</v>
      </c>
      <c r="B2" s="374" t="s">
        <v>77</v>
      </c>
      <c r="C2" s="32" t="s">
        <v>205</v>
      </c>
      <c r="D2" s="89"/>
      <c r="E2" s="30"/>
      <c r="F2" s="33"/>
      <c r="G2" s="89"/>
      <c r="H2" s="33"/>
      <c r="I2" s="89"/>
      <c r="J2" s="31"/>
    </row>
    <row r="3" spans="1:10" s="26" customFormat="1" ht="44.25" customHeight="1">
      <c r="A3" s="372"/>
      <c r="B3" s="375"/>
      <c r="C3" s="379" t="s">
        <v>101</v>
      </c>
      <c r="D3" s="377" t="s">
        <v>128</v>
      </c>
      <c r="E3" s="378"/>
      <c r="F3" s="367" t="s">
        <v>120</v>
      </c>
      <c r="G3" s="367" t="s">
        <v>129</v>
      </c>
      <c r="H3" s="367" t="s">
        <v>121</v>
      </c>
      <c r="I3" s="369" t="s">
        <v>83</v>
      </c>
      <c r="J3" s="90"/>
    </row>
    <row r="4" spans="1:10" s="26" customFormat="1" ht="21.75" customHeight="1">
      <c r="A4" s="373"/>
      <c r="B4" s="376"/>
      <c r="C4" s="380"/>
      <c r="D4" s="91"/>
      <c r="E4" s="27" t="s">
        <v>116</v>
      </c>
      <c r="F4" s="368"/>
      <c r="G4" s="368"/>
      <c r="H4" s="368"/>
      <c r="I4" s="370"/>
      <c r="J4" s="28" t="s">
        <v>122</v>
      </c>
    </row>
    <row r="5" spans="1:10" ht="20.25" customHeight="1">
      <c r="A5" s="127">
        <v>1</v>
      </c>
      <c r="B5" s="13" t="s">
        <v>130</v>
      </c>
      <c r="C5" s="227" t="s">
        <v>197</v>
      </c>
      <c r="D5" s="228" t="s">
        <v>196</v>
      </c>
      <c r="E5" s="139" t="s">
        <v>367</v>
      </c>
      <c r="F5" s="229" t="s">
        <v>196</v>
      </c>
      <c r="G5" s="228"/>
      <c r="H5" s="229"/>
      <c r="I5" s="228"/>
      <c r="J5" s="230"/>
    </row>
    <row r="6" spans="1:10" ht="20.25" customHeight="1">
      <c r="A6" s="127">
        <v>2</v>
      </c>
      <c r="B6" s="13" t="s">
        <v>131</v>
      </c>
      <c r="C6" s="227" t="s">
        <v>197</v>
      </c>
      <c r="D6" s="228"/>
      <c r="E6" s="139"/>
      <c r="F6" s="229" t="s">
        <v>196</v>
      </c>
      <c r="G6" s="228"/>
      <c r="H6" s="229"/>
      <c r="I6" s="228"/>
      <c r="J6" s="230"/>
    </row>
    <row r="7" spans="1:10" s="19" customFormat="1" ht="20.25" customHeight="1">
      <c r="A7" s="127">
        <v>3</v>
      </c>
      <c r="B7" s="13" t="s">
        <v>132</v>
      </c>
      <c r="C7" s="227" t="s">
        <v>197</v>
      </c>
      <c r="D7" s="228" t="s">
        <v>196</v>
      </c>
      <c r="E7" s="139" t="s">
        <v>330</v>
      </c>
      <c r="F7" s="229" t="s">
        <v>196</v>
      </c>
      <c r="G7" s="228"/>
      <c r="H7" s="229"/>
      <c r="I7" s="228"/>
      <c r="J7" s="230"/>
    </row>
    <row r="8" spans="1:10" s="24" customFormat="1" ht="27">
      <c r="A8" s="127">
        <v>4</v>
      </c>
      <c r="B8" s="13" t="s">
        <v>133</v>
      </c>
      <c r="C8" s="227" t="s">
        <v>197</v>
      </c>
      <c r="D8" s="228"/>
      <c r="E8" s="139"/>
      <c r="F8" s="229" t="s">
        <v>197</v>
      </c>
      <c r="G8" s="228"/>
      <c r="H8" s="229"/>
      <c r="I8" s="295" t="s">
        <v>334</v>
      </c>
      <c r="J8" s="230" t="s">
        <v>335</v>
      </c>
    </row>
    <row r="9" spans="1:10" ht="20.25" customHeight="1">
      <c r="A9" s="128">
        <v>5</v>
      </c>
      <c r="B9" s="29" t="s">
        <v>134</v>
      </c>
      <c r="C9" s="227" t="s">
        <v>197</v>
      </c>
      <c r="D9" s="228"/>
      <c r="E9" s="139"/>
      <c r="F9" s="229" t="s">
        <v>196</v>
      </c>
      <c r="G9" s="228"/>
      <c r="H9" s="229"/>
      <c r="I9" s="228"/>
      <c r="J9" s="230"/>
    </row>
    <row r="10" spans="1:10" s="24" customFormat="1" ht="40.5">
      <c r="A10" s="127">
        <v>6</v>
      </c>
      <c r="B10" s="13" t="s">
        <v>135</v>
      </c>
      <c r="C10" s="227" t="s">
        <v>197</v>
      </c>
      <c r="D10" s="228"/>
      <c r="E10" s="139"/>
      <c r="F10" s="292" t="s">
        <v>233</v>
      </c>
      <c r="G10" s="228"/>
      <c r="H10" s="229"/>
      <c r="I10" s="228"/>
      <c r="J10" s="230"/>
    </row>
    <row r="11" spans="1:10" ht="20.25" customHeight="1">
      <c r="A11" s="128">
        <v>7</v>
      </c>
      <c r="B11" s="29" t="s">
        <v>136</v>
      </c>
      <c r="C11" s="227" t="s">
        <v>197</v>
      </c>
      <c r="D11" s="228"/>
      <c r="E11" s="139"/>
      <c r="F11" s="229" t="s">
        <v>196</v>
      </c>
      <c r="G11" s="228"/>
      <c r="H11" s="229"/>
      <c r="I11" s="228"/>
      <c r="J11" s="230"/>
    </row>
    <row r="12" spans="1:10" ht="20.25" customHeight="1">
      <c r="A12" s="127">
        <v>8</v>
      </c>
      <c r="B12" s="13" t="s">
        <v>137</v>
      </c>
      <c r="C12" s="227" t="s">
        <v>197</v>
      </c>
      <c r="D12" s="228" t="s">
        <v>196</v>
      </c>
      <c r="E12" s="139" t="s">
        <v>226</v>
      </c>
      <c r="F12" s="233" t="s">
        <v>196</v>
      </c>
      <c r="G12" s="228"/>
      <c r="H12" s="229"/>
      <c r="I12" s="228"/>
      <c r="J12" s="230"/>
    </row>
    <row r="13" spans="1:10" ht="40.5">
      <c r="A13" s="127">
        <v>9</v>
      </c>
      <c r="B13" s="13" t="s">
        <v>138</v>
      </c>
      <c r="C13" s="227" t="s">
        <v>197</v>
      </c>
      <c r="D13" s="231" t="s">
        <v>196</v>
      </c>
      <c r="E13" s="232" t="s">
        <v>322</v>
      </c>
      <c r="F13" s="233" t="s">
        <v>196</v>
      </c>
      <c r="G13" s="231" t="s">
        <v>196</v>
      </c>
      <c r="H13" s="233" t="s">
        <v>196</v>
      </c>
      <c r="I13" s="231" t="s">
        <v>196</v>
      </c>
      <c r="J13" s="28" t="s">
        <v>323</v>
      </c>
    </row>
    <row r="14" spans="1:10" ht="20.25" customHeight="1">
      <c r="A14" s="127">
        <v>10</v>
      </c>
      <c r="B14" s="13" t="s">
        <v>139</v>
      </c>
      <c r="C14" s="227" t="s">
        <v>197</v>
      </c>
      <c r="D14" s="228"/>
      <c r="E14" s="139"/>
      <c r="F14" s="229" t="s">
        <v>196</v>
      </c>
      <c r="G14" s="228" t="s">
        <v>196</v>
      </c>
      <c r="H14" s="229"/>
      <c r="I14" s="228"/>
      <c r="J14" s="230"/>
    </row>
    <row r="15" spans="1:10" ht="20.25" customHeight="1">
      <c r="A15" s="127">
        <v>13</v>
      </c>
      <c r="B15" s="13" t="s">
        <v>142</v>
      </c>
      <c r="C15" s="227" t="s">
        <v>197</v>
      </c>
      <c r="D15" s="228"/>
      <c r="E15" s="139"/>
      <c r="F15" s="229"/>
      <c r="G15" s="228" t="s">
        <v>196</v>
      </c>
      <c r="H15" s="229" t="s">
        <v>196</v>
      </c>
      <c r="I15" s="228"/>
      <c r="J15" s="230"/>
    </row>
    <row r="16" spans="1:10" ht="20.25" customHeight="1">
      <c r="A16" s="127">
        <v>15</v>
      </c>
      <c r="B16" s="13" t="s">
        <v>192</v>
      </c>
      <c r="C16" s="227" t="s">
        <v>197</v>
      </c>
      <c r="D16" s="228" t="s">
        <v>196</v>
      </c>
      <c r="E16" s="139"/>
      <c r="F16" s="229"/>
      <c r="G16" s="228"/>
      <c r="H16" s="229"/>
      <c r="I16" s="228" t="s">
        <v>196</v>
      </c>
      <c r="J16" s="230" t="s">
        <v>230</v>
      </c>
    </row>
    <row r="17" spans="1:10" ht="20.25" customHeight="1">
      <c r="A17" s="127">
        <v>16</v>
      </c>
      <c r="B17" s="13" t="s">
        <v>144</v>
      </c>
      <c r="C17" s="227" t="s">
        <v>197</v>
      </c>
      <c r="D17" s="228"/>
      <c r="E17" s="234"/>
      <c r="F17" s="229" t="s">
        <v>196</v>
      </c>
      <c r="G17" s="228"/>
      <c r="H17" s="229" t="s">
        <v>196</v>
      </c>
      <c r="I17" s="228" t="s">
        <v>196</v>
      </c>
      <c r="J17" s="230" t="s">
        <v>311</v>
      </c>
    </row>
    <row r="18" spans="1:10" ht="20.25" customHeight="1">
      <c r="A18" s="127">
        <v>19</v>
      </c>
      <c r="B18" s="13" t="s">
        <v>191</v>
      </c>
      <c r="C18" s="227" t="s">
        <v>197</v>
      </c>
      <c r="D18" s="231"/>
      <c r="E18" s="235"/>
      <c r="F18" s="233" t="s">
        <v>196</v>
      </c>
      <c r="G18" s="231" t="s">
        <v>196</v>
      </c>
      <c r="H18" s="233" t="s">
        <v>196</v>
      </c>
      <c r="I18" s="231"/>
      <c r="J18" s="28"/>
    </row>
    <row r="19" spans="1:10" ht="20.25" customHeight="1">
      <c r="A19" s="127">
        <v>20</v>
      </c>
      <c r="B19" s="13" t="s">
        <v>147</v>
      </c>
      <c r="C19" s="227" t="s">
        <v>197</v>
      </c>
      <c r="D19" s="228" t="s">
        <v>196</v>
      </c>
      <c r="E19" s="139" t="s">
        <v>384</v>
      </c>
      <c r="F19" s="229"/>
      <c r="G19" s="228"/>
      <c r="H19" s="229"/>
      <c r="I19" s="228"/>
      <c r="J19" s="230"/>
    </row>
    <row r="20" spans="1:10" ht="20.25" customHeight="1">
      <c r="A20" s="127">
        <v>21</v>
      </c>
      <c r="B20" s="13" t="s">
        <v>148</v>
      </c>
      <c r="C20" s="227" t="s">
        <v>197</v>
      </c>
      <c r="D20" s="228"/>
      <c r="E20" s="139"/>
      <c r="F20" s="229" t="s">
        <v>196</v>
      </c>
      <c r="G20" s="228"/>
      <c r="H20" s="229"/>
      <c r="I20" s="228"/>
      <c r="J20" s="230"/>
    </row>
    <row r="21" spans="1:10" ht="20.25" customHeight="1">
      <c r="A21" s="127">
        <v>22</v>
      </c>
      <c r="B21" s="13" t="s">
        <v>149</v>
      </c>
      <c r="C21" s="227" t="s">
        <v>197</v>
      </c>
      <c r="D21" s="228"/>
      <c r="E21" s="139"/>
      <c r="F21" s="229"/>
      <c r="G21" s="228"/>
      <c r="H21" s="229"/>
      <c r="I21" s="228" t="s">
        <v>196</v>
      </c>
      <c r="J21" s="230" t="s">
        <v>357</v>
      </c>
    </row>
    <row r="22" spans="1:10" ht="20.25" customHeight="1">
      <c r="A22" s="127">
        <v>25</v>
      </c>
      <c r="B22" s="13" t="s">
        <v>152</v>
      </c>
      <c r="C22" s="227" t="s">
        <v>197</v>
      </c>
      <c r="D22" s="228"/>
      <c r="E22" s="139"/>
      <c r="F22" s="229"/>
      <c r="G22" s="228"/>
      <c r="H22" s="229"/>
      <c r="I22" s="228" t="s">
        <v>196</v>
      </c>
      <c r="J22" s="230" t="s">
        <v>378</v>
      </c>
    </row>
    <row r="23" spans="1:10" ht="27">
      <c r="A23" s="127">
        <v>27</v>
      </c>
      <c r="B23" s="13" t="s">
        <v>154</v>
      </c>
      <c r="C23" s="227" t="s">
        <v>197</v>
      </c>
      <c r="D23" s="228"/>
      <c r="E23" s="139" t="s">
        <v>282</v>
      </c>
      <c r="F23" s="229"/>
      <c r="G23" s="228"/>
      <c r="H23" s="229"/>
      <c r="I23" s="228" t="s">
        <v>196</v>
      </c>
      <c r="J23" s="230" t="s">
        <v>283</v>
      </c>
    </row>
    <row r="24" spans="1:10" ht="21" customHeight="1">
      <c r="A24" s="127">
        <v>29</v>
      </c>
      <c r="B24" s="13" t="s">
        <v>156</v>
      </c>
      <c r="C24" s="227" t="s">
        <v>197</v>
      </c>
      <c r="D24" s="231"/>
      <c r="E24" s="232" t="s">
        <v>362</v>
      </c>
      <c r="F24" s="233"/>
      <c r="G24" s="231"/>
      <c r="H24" s="233"/>
      <c r="I24" s="231"/>
      <c r="J24" s="28"/>
    </row>
    <row r="25" spans="1:10" ht="21" customHeight="1">
      <c r="A25" s="127">
        <v>30</v>
      </c>
      <c r="B25" s="13" t="s">
        <v>157</v>
      </c>
      <c r="C25" s="238" t="s">
        <v>197</v>
      </c>
      <c r="D25" s="239"/>
      <c r="E25" s="240"/>
      <c r="F25" s="241" t="s">
        <v>196</v>
      </c>
      <c r="G25" s="239"/>
      <c r="H25" s="241"/>
      <c r="I25" s="239"/>
      <c r="J25" s="209"/>
    </row>
    <row r="26" spans="1:10" ht="40.5">
      <c r="A26" s="127">
        <v>34</v>
      </c>
      <c r="B26" s="13" t="s">
        <v>161</v>
      </c>
      <c r="C26" s="227" t="s">
        <v>197</v>
      </c>
      <c r="D26" s="228" t="s">
        <v>270</v>
      </c>
      <c r="E26" s="234" t="s">
        <v>271</v>
      </c>
      <c r="F26" s="229"/>
      <c r="G26" s="228"/>
      <c r="H26" s="229"/>
      <c r="I26" s="295" t="s">
        <v>268</v>
      </c>
      <c r="J26" s="230" t="s">
        <v>269</v>
      </c>
    </row>
    <row r="27" spans="1:10" ht="20.25" customHeight="1">
      <c r="A27" s="127">
        <v>35</v>
      </c>
      <c r="B27" s="13" t="s">
        <v>162</v>
      </c>
      <c r="C27" s="248" t="s">
        <v>197</v>
      </c>
      <c r="D27" s="249"/>
      <c r="E27" s="250"/>
      <c r="F27" s="251" t="s">
        <v>196</v>
      </c>
      <c r="G27" s="249"/>
      <c r="H27" s="251"/>
      <c r="I27" s="249"/>
      <c r="J27" s="252"/>
    </row>
    <row r="28" spans="1:10" ht="20.25" customHeight="1">
      <c r="A28" s="127">
        <v>36</v>
      </c>
      <c r="B28" s="13" t="s">
        <v>163</v>
      </c>
      <c r="C28" s="227" t="s">
        <v>197</v>
      </c>
      <c r="D28" s="228" t="s">
        <v>196</v>
      </c>
      <c r="E28" s="139" t="s">
        <v>390</v>
      </c>
      <c r="F28" s="229"/>
      <c r="G28" s="228"/>
      <c r="H28" s="229" t="s">
        <v>196</v>
      </c>
      <c r="I28" s="228"/>
      <c r="J28" s="230"/>
    </row>
    <row r="29" spans="1:10" ht="20.25" customHeight="1">
      <c r="A29" s="127">
        <v>41</v>
      </c>
      <c r="B29" s="13" t="s">
        <v>168</v>
      </c>
      <c r="C29" s="227" t="s">
        <v>197</v>
      </c>
      <c r="D29" s="228"/>
      <c r="E29" s="139"/>
      <c r="F29" s="229"/>
      <c r="G29" s="228"/>
      <c r="H29" s="229" t="s">
        <v>196</v>
      </c>
      <c r="I29" s="228"/>
      <c r="J29" s="230"/>
    </row>
    <row r="30" spans="1:10" ht="20.25" customHeight="1">
      <c r="A30" s="127">
        <v>44</v>
      </c>
      <c r="B30" s="13" t="s">
        <v>171</v>
      </c>
      <c r="C30" s="227" t="s">
        <v>197</v>
      </c>
      <c r="D30" s="228"/>
      <c r="E30" s="139"/>
      <c r="F30" s="229"/>
      <c r="G30" s="228" t="s">
        <v>196</v>
      </c>
      <c r="H30" s="229"/>
      <c r="I30" s="228"/>
      <c r="J30" s="230"/>
    </row>
    <row r="31" spans="1:10" ht="20.25" customHeight="1">
      <c r="A31" s="127">
        <v>45</v>
      </c>
      <c r="B31" s="13" t="s">
        <v>172</v>
      </c>
      <c r="C31" s="227" t="s">
        <v>197</v>
      </c>
      <c r="D31" s="228"/>
      <c r="E31" s="139"/>
      <c r="F31" s="229"/>
      <c r="G31" s="228" t="s">
        <v>196</v>
      </c>
      <c r="H31" s="229"/>
      <c r="I31" s="228"/>
      <c r="J31" s="230"/>
    </row>
    <row r="32" spans="1:10" ht="20.25" customHeight="1">
      <c r="A32" s="127">
        <v>46</v>
      </c>
      <c r="B32" s="13" t="s">
        <v>173</v>
      </c>
      <c r="C32" s="227" t="s">
        <v>197</v>
      </c>
      <c r="D32" s="228" t="s">
        <v>196</v>
      </c>
      <c r="E32" s="139" t="s">
        <v>217</v>
      </c>
      <c r="F32" s="229"/>
      <c r="G32" s="228" t="s">
        <v>196</v>
      </c>
      <c r="H32" s="229"/>
      <c r="I32" s="228"/>
      <c r="J32" s="230"/>
    </row>
    <row r="33" spans="1:10" s="24" customFormat="1" ht="27">
      <c r="A33" s="127">
        <v>54</v>
      </c>
      <c r="B33" s="13" t="s">
        <v>181</v>
      </c>
      <c r="C33" s="227" t="s">
        <v>197</v>
      </c>
      <c r="D33" s="228"/>
      <c r="E33" s="242"/>
      <c r="F33" s="229" t="s">
        <v>196</v>
      </c>
      <c r="G33" s="228"/>
      <c r="H33" s="229"/>
      <c r="I33" s="228"/>
      <c r="J33" s="230" t="s">
        <v>213</v>
      </c>
    </row>
    <row r="34" spans="1:10" ht="20.25" customHeight="1">
      <c r="A34" s="316">
        <v>57</v>
      </c>
      <c r="B34" s="13" t="s">
        <v>184</v>
      </c>
      <c r="C34" s="227" t="s">
        <v>197</v>
      </c>
      <c r="D34" s="228"/>
      <c r="E34" s="139"/>
      <c r="F34" s="229"/>
      <c r="G34" s="228"/>
      <c r="H34" s="229" t="s">
        <v>196</v>
      </c>
      <c r="I34" s="228"/>
      <c r="J34" s="230"/>
    </row>
    <row r="35" spans="1:10" ht="17.25" customHeight="1" thickBot="1">
      <c r="A35" s="317"/>
      <c r="B35" s="125" t="s">
        <v>187</v>
      </c>
      <c r="C35" s="236">
        <f>COUNTIF(C5:C34,"あり")</f>
        <v>30</v>
      </c>
      <c r="D35" s="307">
        <f>COUNTIF(D5:D34,"○")</f>
        <v>8</v>
      </c>
      <c r="E35" s="237"/>
      <c r="F35" s="307">
        <f>COUNTIF(F5:F34,"○")</f>
        <v>14</v>
      </c>
      <c r="G35" s="307">
        <f>COUNTIF(G5:G34,"○")</f>
        <v>7</v>
      </c>
      <c r="H35" s="307">
        <f>COUNTIF(H5:H34,"○")</f>
        <v>7</v>
      </c>
      <c r="I35" s="307">
        <f>COUNTIF(I5:I34,"○")</f>
        <v>6</v>
      </c>
      <c r="J35" s="315"/>
    </row>
  </sheetData>
  <sheetProtection/>
  <autoFilter ref="A4:J34"/>
  <mergeCells count="8">
    <mergeCell ref="G3:G4"/>
    <mergeCell ref="H3:H4"/>
    <mergeCell ref="I3:I4"/>
    <mergeCell ref="A2:A4"/>
    <mergeCell ref="B2:B4"/>
    <mergeCell ref="D3:E3"/>
    <mergeCell ref="C3:C4"/>
    <mergeCell ref="F3:F4"/>
  </mergeCells>
  <dataValidations count="2">
    <dataValidation type="list" allowBlank="1" showInputMessage="1" showErrorMessage="1" sqref="C26:C34 C5:C24">
      <formula1>$C$7:$C$8</formula1>
    </dataValidation>
    <dataValidation type="list" allowBlank="1" showErrorMessage="1" sqref="C25">
      <formula1>$C$7:$C$8</formula1>
      <formula2>0</formula2>
    </dataValidation>
  </dataValidations>
  <hyperlinks>
    <hyperlink ref="E26" r:id="rId1" display="http://.town.bandai.fukushima.jp/ｔ　ｌｉｆｅ／ｉｎｄｅｘ．Ｈｔｍ"/>
  </hyperlinks>
  <printOptions/>
  <pageMargins left="0.7086614173228347" right="0.7086614173228347" top="0.5905511811023623" bottom="0.5905511811023623" header="0.31496062992125984" footer="0.31496062992125984"/>
  <pageSetup firstPageNumber="9" useFirstPageNumber="1" horizontalDpi="600" verticalDpi="600" orientation="landscape" paperSize="9" scale="68" r:id="rId2"/>
  <headerFooter>
    <oddFooter>&amp;C&amp;16&amp;P</oddFooter>
  </headerFooter>
</worksheet>
</file>

<file path=xl/worksheets/sheet6.xml><?xml version="1.0" encoding="utf-8"?>
<worksheet xmlns="http://schemas.openxmlformats.org/spreadsheetml/2006/main" xmlns:r="http://schemas.openxmlformats.org/officeDocument/2006/relationships">
  <dimension ref="A1:C24"/>
  <sheetViews>
    <sheetView zoomScalePageLayoutView="0" workbookViewId="0" topLeftCell="A1">
      <selection activeCell="A16" sqref="A16"/>
    </sheetView>
  </sheetViews>
  <sheetFormatPr defaultColWidth="9.140625" defaultRowHeight="15"/>
  <cols>
    <col min="1" max="1" width="4.57421875" style="34" customWidth="1"/>
    <col min="2" max="2" width="13.8515625" style="40" bestFit="1" customWidth="1"/>
    <col min="3" max="3" width="144.8515625" style="34" customWidth="1"/>
    <col min="4" max="16384" width="9.00390625" style="34" customWidth="1"/>
  </cols>
  <sheetData>
    <row r="1" spans="1:3" s="26" customFormat="1" ht="14.25" thickBot="1">
      <c r="A1" s="37"/>
      <c r="B1" s="37"/>
      <c r="C1" s="38"/>
    </row>
    <row r="2" spans="1:3" s="26" customFormat="1" ht="30" customHeight="1">
      <c r="A2" s="131" t="s">
        <v>52</v>
      </c>
      <c r="B2" s="129" t="s">
        <v>77</v>
      </c>
      <c r="C2" s="130" t="s">
        <v>206</v>
      </c>
    </row>
    <row r="3" spans="1:3" s="24" customFormat="1" ht="54">
      <c r="A3" s="132">
        <v>1</v>
      </c>
      <c r="B3" s="13" t="s">
        <v>130</v>
      </c>
      <c r="C3" s="243" t="s">
        <v>368</v>
      </c>
    </row>
    <row r="4" spans="1:3" ht="67.5">
      <c r="A4" s="123">
        <v>2</v>
      </c>
      <c r="B4" s="29" t="s">
        <v>131</v>
      </c>
      <c r="C4" s="243" t="s">
        <v>297</v>
      </c>
    </row>
    <row r="5" spans="1:3" s="24" customFormat="1" ht="40.5">
      <c r="A5" s="132">
        <v>3</v>
      </c>
      <c r="B5" s="13" t="s">
        <v>132</v>
      </c>
      <c r="C5" s="243" t="s">
        <v>331</v>
      </c>
    </row>
    <row r="6" spans="1:3" ht="40.5">
      <c r="A6" s="123">
        <v>4</v>
      </c>
      <c r="B6" s="29" t="s">
        <v>133</v>
      </c>
      <c r="C6" s="243" t="s">
        <v>336</v>
      </c>
    </row>
    <row r="7" spans="1:3" s="24" customFormat="1" ht="67.5">
      <c r="A7" s="132">
        <v>5</v>
      </c>
      <c r="B7" s="13" t="s">
        <v>134</v>
      </c>
      <c r="C7" s="243" t="s">
        <v>326</v>
      </c>
    </row>
    <row r="8" spans="1:3" s="24" customFormat="1" ht="67.5">
      <c r="A8" s="132">
        <v>9</v>
      </c>
      <c r="B8" s="13" t="s">
        <v>138</v>
      </c>
      <c r="C8" s="243" t="s">
        <v>324</v>
      </c>
    </row>
    <row r="9" spans="1:3" ht="27">
      <c r="A9" s="123">
        <v>10</v>
      </c>
      <c r="B9" s="29" t="s">
        <v>139</v>
      </c>
      <c r="C9" s="243" t="s">
        <v>359</v>
      </c>
    </row>
    <row r="10" spans="1:3" s="24" customFormat="1" ht="54">
      <c r="A10" s="132">
        <v>11</v>
      </c>
      <c r="B10" s="13" t="s">
        <v>140</v>
      </c>
      <c r="C10" s="243" t="s">
        <v>257</v>
      </c>
    </row>
    <row r="11" spans="1:3" s="24" customFormat="1" ht="40.5">
      <c r="A11" s="132">
        <v>19</v>
      </c>
      <c r="B11" s="13" t="s">
        <v>191</v>
      </c>
      <c r="C11" s="243" t="s">
        <v>328</v>
      </c>
    </row>
    <row r="12" spans="1:3" ht="108">
      <c r="A12" s="123">
        <v>20</v>
      </c>
      <c r="B12" s="29" t="s">
        <v>147</v>
      </c>
      <c r="C12" s="243" t="s">
        <v>385</v>
      </c>
    </row>
    <row r="13" spans="1:3" s="24" customFormat="1" ht="40.5">
      <c r="A13" s="132">
        <v>21</v>
      </c>
      <c r="B13" s="13" t="s">
        <v>148</v>
      </c>
      <c r="C13" s="243" t="s">
        <v>403</v>
      </c>
    </row>
    <row r="14" spans="1:3" ht="13.5">
      <c r="A14" s="123">
        <v>22</v>
      </c>
      <c r="B14" s="29" t="s">
        <v>149</v>
      </c>
      <c r="C14" s="243" t="s">
        <v>358</v>
      </c>
    </row>
    <row r="15" spans="1:3" s="24" customFormat="1" ht="90.75" customHeight="1">
      <c r="A15" s="132">
        <v>27</v>
      </c>
      <c r="B15" s="13" t="s">
        <v>154</v>
      </c>
      <c r="C15" s="243" t="s">
        <v>284</v>
      </c>
    </row>
    <row r="16" spans="1:3" ht="94.5">
      <c r="A16" s="123">
        <v>30</v>
      </c>
      <c r="B16" s="29" t="s">
        <v>157</v>
      </c>
      <c r="C16" s="318" t="s">
        <v>350</v>
      </c>
    </row>
    <row r="17" spans="1:3" ht="14.25" customHeight="1">
      <c r="A17" s="123">
        <v>34</v>
      </c>
      <c r="B17" s="29" t="s">
        <v>161</v>
      </c>
      <c r="C17" s="243" t="s">
        <v>416</v>
      </c>
    </row>
    <row r="18" spans="1:3" s="24" customFormat="1" ht="54">
      <c r="A18" s="132">
        <v>49</v>
      </c>
      <c r="B18" s="13" t="s">
        <v>176</v>
      </c>
      <c r="C18" s="243" t="s">
        <v>250</v>
      </c>
    </row>
    <row r="19" spans="1:3" ht="54" customHeight="1">
      <c r="A19" s="123">
        <v>50</v>
      </c>
      <c r="B19" s="29" t="s">
        <v>177</v>
      </c>
      <c r="C19" s="243" t="s">
        <v>401</v>
      </c>
    </row>
    <row r="20" spans="1:3" s="24" customFormat="1" ht="27">
      <c r="A20" s="132">
        <v>53</v>
      </c>
      <c r="B20" s="13" t="s">
        <v>180</v>
      </c>
      <c r="C20" s="243" t="s">
        <v>302</v>
      </c>
    </row>
    <row r="21" spans="1:3" ht="133.5" customHeight="1">
      <c r="A21" s="123">
        <v>54</v>
      </c>
      <c r="B21" s="29" t="s">
        <v>181</v>
      </c>
      <c r="C21" s="244" t="s">
        <v>214</v>
      </c>
    </row>
    <row r="22" spans="1:3" ht="13.5">
      <c r="A22" s="123">
        <v>56</v>
      </c>
      <c r="B22" s="29" t="s">
        <v>183</v>
      </c>
      <c r="C22" s="243" t="s">
        <v>370</v>
      </c>
    </row>
    <row r="23" spans="1:3" ht="13.5">
      <c r="A23" s="123">
        <v>58</v>
      </c>
      <c r="B23" s="29" t="s">
        <v>185</v>
      </c>
      <c r="C23" s="243" t="s">
        <v>361</v>
      </c>
    </row>
    <row r="24" spans="1:3" s="24" customFormat="1" ht="112.5" customHeight="1" thickBot="1">
      <c r="A24" s="133">
        <v>59</v>
      </c>
      <c r="B24" s="319" t="s">
        <v>186</v>
      </c>
      <c r="C24" s="286" t="s">
        <v>380</v>
      </c>
    </row>
  </sheetData>
  <sheetProtection/>
  <autoFilter ref="A2:D24"/>
  <printOptions/>
  <pageMargins left="0.3937007874015748" right="0.3937007874015748" top="0.5905511811023623" bottom="0.5905511811023623" header="0.31496062992125984" footer="0.31496062992125984"/>
  <pageSetup firstPageNumber="10" useFirstPageNumber="1" horizontalDpi="600" verticalDpi="600" orientation="landscape" paperSize="9" scale="80" r:id="rId1"/>
  <headerFooter>
    <oddFooter>&amp;C&amp;14&amp;P</oddFooter>
  </headerFooter>
</worksheet>
</file>

<file path=xl/worksheets/sheet7.xml><?xml version="1.0" encoding="utf-8"?>
<worksheet xmlns="http://schemas.openxmlformats.org/spreadsheetml/2006/main" xmlns:r="http://schemas.openxmlformats.org/officeDocument/2006/relationships">
  <dimension ref="A1:C29"/>
  <sheetViews>
    <sheetView zoomScalePageLayoutView="0" workbookViewId="0" topLeftCell="A1">
      <selection activeCell="A16" sqref="A16"/>
    </sheetView>
  </sheetViews>
  <sheetFormatPr defaultColWidth="9.140625" defaultRowHeight="15"/>
  <cols>
    <col min="1" max="1" width="4.57421875" style="34" customWidth="1"/>
    <col min="2" max="2" width="13.8515625" style="40" bestFit="1" customWidth="1"/>
    <col min="3" max="3" width="165.140625" style="34" customWidth="1"/>
    <col min="4" max="16384" width="9.00390625" style="34" customWidth="1"/>
  </cols>
  <sheetData>
    <row r="1" spans="1:3" s="26" customFormat="1" ht="14.25" thickBot="1">
      <c r="A1" s="37"/>
      <c r="B1" s="37"/>
      <c r="C1" s="38"/>
    </row>
    <row r="2" spans="1:3" s="26" customFormat="1" ht="30" customHeight="1" thickBot="1">
      <c r="A2" s="245" t="s">
        <v>52</v>
      </c>
      <c r="B2" s="246" t="s">
        <v>77</v>
      </c>
      <c r="C2" s="247" t="s">
        <v>207</v>
      </c>
    </row>
    <row r="3" spans="1:3" ht="78.75">
      <c r="A3" s="123">
        <v>2</v>
      </c>
      <c r="B3" s="29" t="s">
        <v>131</v>
      </c>
      <c r="C3" s="308" t="s">
        <v>298</v>
      </c>
    </row>
    <row r="4" spans="1:3" s="24" customFormat="1" ht="13.5">
      <c r="A4" s="132">
        <v>3</v>
      </c>
      <c r="B4" s="13" t="s">
        <v>132</v>
      </c>
      <c r="C4" s="243" t="s">
        <v>332</v>
      </c>
    </row>
    <row r="5" spans="1:3" ht="27">
      <c r="A5" s="123">
        <v>4</v>
      </c>
      <c r="B5" s="29" t="s">
        <v>133</v>
      </c>
      <c r="C5" s="243" t="s">
        <v>337</v>
      </c>
    </row>
    <row r="6" spans="1:3" s="24" customFormat="1" ht="13.5">
      <c r="A6" s="132">
        <v>7</v>
      </c>
      <c r="B6" s="13" t="s">
        <v>136</v>
      </c>
      <c r="C6" s="243" t="s">
        <v>349</v>
      </c>
    </row>
    <row r="7" spans="1:3" s="24" customFormat="1" ht="50.25" customHeight="1">
      <c r="A7" s="132">
        <v>9</v>
      </c>
      <c r="B7" s="13" t="s">
        <v>138</v>
      </c>
      <c r="C7" s="243" t="s">
        <v>325</v>
      </c>
    </row>
    <row r="8" spans="1:3" s="24" customFormat="1" ht="90.75" customHeight="1">
      <c r="A8" s="132">
        <v>11</v>
      </c>
      <c r="B8" s="13" t="s">
        <v>140</v>
      </c>
      <c r="C8" s="309" t="s">
        <v>258</v>
      </c>
    </row>
    <row r="9" spans="1:3" ht="39" customHeight="1">
      <c r="A9" s="123">
        <v>12</v>
      </c>
      <c r="B9" s="29" t="s">
        <v>141</v>
      </c>
      <c r="C9" s="243" t="s">
        <v>333</v>
      </c>
    </row>
    <row r="10" spans="1:3" s="24" customFormat="1" ht="81">
      <c r="A10" s="132">
        <v>13</v>
      </c>
      <c r="B10" s="13" t="s">
        <v>142</v>
      </c>
      <c r="C10" s="243" t="s">
        <v>239</v>
      </c>
    </row>
    <row r="11" spans="1:3" ht="13.5">
      <c r="A11" s="123">
        <v>14</v>
      </c>
      <c r="B11" s="29" t="s">
        <v>143</v>
      </c>
      <c r="C11" s="243" t="s">
        <v>395</v>
      </c>
    </row>
    <row r="12" spans="1:3" s="24" customFormat="1" ht="13.5">
      <c r="A12" s="132">
        <v>15</v>
      </c>
      <c r="B12" s="13" t="s">
        <v>192</v>
      </c>
      <c r="C12" s="243" t="s">
        <v>231</v>
      </c>
    </row>
    <row r="13" spans="1:3" ht="50.25" customHeight="1">
      <c r="A13" s="123">
        <v>16</v>
      </c>
      <c r="B13" s="29" t="s">
        <v>144</v>
      </c>
      <c r="C13" s="243" t="s">
        <v>312</v>
      </c>
    </row>
    <row r="14" spans="1:3" s="24" customFormat="1" ht="249" customHeight="1">
      <c r="A14" s="132">
        <v>19</v>
      </c>
      <c r="B14" s="13" t="s">
        <v>191</v>
      </c>
      <c r="C14" s="243" t="s">
        <v>329</v>
      </c>
    </row>
    <row r="15" spans="1:3" ht="64.5" customHeight="1">
      <c r="A15" s="123">
        <v>20</v>
      </c>
      <c r="B15" s="29" t="s">
        <v>147</v>
      </c>
      <c r="C15" s="243" t="s">
        <v>386</v>
      </c>
    </row>
    <row r="16" spans="1:3" s="24" customFormat="1" ht="66.75" customHeight="1">
      <c r="A16" s="132">
        <v>21</v>
      </c>
      <c r="B16" s="13" t="s">
        <v>148</v>
      </c>
      <c r="C16" s="243" t="s">
        <v>404</v>
      </c>
    </row>
    <row r="17" spans="1:3" s="24" customFormat="1" ht="94.5">
      <c r="A17" s="132">
        <v>27</v>
      </c>
      <c r="B17" s="13" t="s">
        <v>154</v>
      </c>
      <c r="C17" s="243" t="s">
        <v>285</v>
      </c>
    </row>
    <row r="18" spans="1:3" s="24" customFormat="1" ht="31.5" customHeight="1">
      <c r="A18" s="132">
        <v>29</v>
      </c>
      <c r="B18" s="13" t="s">
        <v>156</v>
      </c>
      <c r="C18" s="243" t="s">
        <v>366</v>
      </c>
    </row>
    <row r="19" spans="1:3" ht="63.75" customHeight="1">
      <c r="A19" s="123">
        <v>30</v>
      </c>
      <c r="B19" s="29" t="s">
        <v>157</v>
      </c>
      <c r="C19" s="310" t="s">
        <v>351</v>
      </c>
    </row>
    <row r="20" spans="1:3" ht="13.5">
      <c r="A20" s="123">
        <v>36</v>
      </c>
      <c r="B20" s="29" t="s">
        <v>163</v>
      </c>
      <c r="C20" s="243" t="s">
        <v>393</v>
      </c>
    </row>
    <row r="21" spans="1:3" s="24" customFormat="1" ht="27">
      <c r="A21" s="132">
        <v>39</v>
      </c>
      <c r="B21" s="13" t="s">
        <v>166</v>
      </c>
      <c r="C21" s="243" t="s">
        <v>389</v>
      </c>
    </row>
    <row r="22" spans="1:3" s="24" customFormat="1" ht="13.5">
      <c r="A22" s="132">
        <v>41</v>
      </c>
      <c r="B22" s="13" t="s">
        <v>168</v>
      </c>
      <c r="C22" s="243" t="s">
        <v>397</v>
      </c>
    </row>
    <row r="23" spans="1:3" s="24" customFormat="1" ht="27">
      <c r="A23" s="132">
        <v>43</v>
      </c>
      <c r="B23" s="13" t="s">
        <v>170</v>
      </c>
      <c r="C23" s="243" t="s">
        <v>411</v>
      </c>
    </row>
    <row r="24" spans="1:3" ht="27">
      <c r="A24" s="123">
        <v>44</v>
      </c>
      <c r="B24" s="29" t="s">
        <v>171</v>
      </c>
      <c r="C24" s="243" t="s">
        <v>294</v>
      </c>
    </row>
    <row r="25" spans="1:3" s="24" customFormat="1" ht="13.5">
      <c r="A25" s="132">
        <v>45</v>
      </c>
      <c r="B25" s="13" t="s">
        <v>172</v>
      </c>
      <c r="C25" s="243" t="s">
        <v>347</v>
      </c>
    </row>
    <row r="26" spans="1:3" ht="13.5">
      <c r="A26" s="123">
        <v>46</v>
      </c>
      <c r="B26" s="29" t="s">
        <v>173</v>
      </c>
      <c r="C26" s="243" t="s">
        <v>232</v>
      </c>
    </row>
    <row r="27" spans="1:3" s="24" customFormat="1" ht="13.5">
      <c r="A27" s="132">
        <v>47</v>
      </c>
      <c r="B27" s="13" t="s">
        <v>174</v>
      </c>
      <c r="C27" s="311" t="s">
        <v>295</v>
      </c>
    </row>
    <row r="28" spans="1:3" ht="27">
      <c r="A28" s="123">
        <v>48</v>
      </c>
      <c r="B28" s="29" t="s">
        <v>175</v>
      </c>
      <c r="C28" s="243" t="s">
        <v>406</v>
      </c>
    </row>
    <row r="29" spans="1:3" ht="27.75" thickBot="1">
      <c r="A29" s="126">
        <v>54</v>
      </c>
      <c r="B29" s="312" t="s">
        <v>181</v>
      </c>
      <c r="C29" s="313" t="s">
        <v>215</v>
      </c>
    </row>
  </sheetData>
  <sheetProtection/>
  <autoFilter ref="A2:C29"/>
  <printOptions/>
  <pageMargins left="0.3937007874015748" right="0.3937007874015748" top="0.5905511811023623" bottom="0.5905511811023623" header="0.31496062992125984" footer="0.31496062992125984"/>
  <pageSetup firstPageNumber="12" useFirstPageNumber="1" horizontalDpi="600" verticalDpi="600" orientation="landscape" paperSize="9" scale="70" r:id="rId1"/>
  <headerFooter>
    <oddFooter>&amp;C&amp;14&amp;P</oddFoot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2009-10-23T05:00:37Z</cp:lastPrinted>
  <dcterms:created xsi:type="dcterms:W3CDTF">2006-09-13T11:12:02Z</dcterms:created>
  <dcterms:modified xsi:type="dcterms:W3CDTF">2012-09-13T07:01:33Z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