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10.12.10.240\Brand_New_G\16_インターンシップ\R8\03_募集開始\02_HP掲載\"/>
    </mc:Choice>
  </mc:AlternateContent>
  <xr:revisionPtr revIDLastSave="0" documentId="13_ncr:1_{BAA341C5-375A-4DD4-9A41-766504C5AE62}" xr6:coauthVersionLast="47" xr6:coauthVersionMax="47" xr10:uidLastSave="{00000000-0000-0000-0000-000000000000}"/>
  <workbookProtection workbookAlgorithmName="SHA-512" workbookHashValue="6flrDSrbB1+lKtuDJPW9z6dYy1IfkgqdvA/D+MUZy5ziadNFm2cJoSXfJaM2qKm12gy4KGKxTC27d83hXFMYEA==" workbookSaltValue="74cOrYAPI14qRpE6JOjStA==" workbookSpinCount="100000" lockStructure="1"/>
  <bookViews>
    <workbookView xWindow="28680" yWindow="-120" windowWidth="29040" windowHeight="15720" xr2:uid="{E20EA0E2-C60F-4874-83D0-986C4C762238}"/>
  </bookViews>
  <sheets>
    <sheet name="希望調書" sheetId="9" r:id="rId1"/>
    <sheet name="(記載例)希望調書" sheetId="5" r:id="rId2"/>
    <sheet name="★R8実施計画" sheetId="10" r:id="rId3"/>
    <sheet name="【編集不可】集計用シート" sheetId="12" state="hidden" r:id="rId4"/>
    <sheet name="【編集不可】管理用_希望調書" sheetId="11" state="hidden" r:id="rId5"/>
    <sheet name="【編集不可】" sheetId="4" state="hidden" r:id="rId6"/>
  </sheets>
  <definedNames>
    <definedName name="_xlnm._FilterDatabase" localSheetId="1" hidden="1">'(記載例)希望調書'!$A$4:$AB$32</definedName>
    <definedName name="_xlnm._FilterDatabase" localSheetId="4" hidden="1">【編集不可】管理用_希望調書!$A$4:$AB$32</definedName>
    <definedName name="_xlnm._FilterDatabase" localSheetId="2" hidden="1">★R8実施計画!$A$15:$R$142</definedName>
    <definedName name="_xlnm._FilterDatabase" localSheetId="0" hidden="1">希望調書!$A$4:$AB$32</definedName>
    <definedName name="_xlnm.Print_Area" localSheetId="1">'(記載例)希望調書'!$A$1:$Z$34</definedName>
    <definedName name="_xlnm.Print_Area" localSheetId="4">【編集不可】管理用_希望調書!$A$1:$Z$33</definedName>
    <definedName name="_xlnm.Print_Area" localSheetId="2">★R8実施計画!$A$1:$O$142</definedName>
    <definedName name="_xlnm.Print_Area" localSheetId="0">希望調書!$A$1:$Z$34</definedName>
    <definedName name="_xlnm.Print_Titles" localSheetId="2">★R8実施計画!$15:$15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8" i="10" l="1"/>
  <c r="N147" i="10"/>
  <c r="J29" i="5" l="1"/>
  <c r="J30" i="5"/>
  <c r="J28" i="5"/>
  <c r="G29" i="5"/>
  <c r="G30" i="5"/>
  <c r="G28" i="5"/>
  <c r="X2" i="12"/>
  <c r="R2" i="12"/>
  <c r="L2" i="12"/>
  <c r="AF2" i="12"/>
  <c r="M2" i="12"/>
  <c r="N2" i="12" s="1"/>
  <c r="AE2" i="12" l="1"/>
  <c r="AD2" i="12"/>
  <c r="AC2" i="12"/>
  <c r="AB2" i="12"/>
  <c r="AA2" i="12"/>
  <c r="Z2" i="12"/>
  <c r="Y2" i="12"/>
  <c r="S2" i="12"/>
  <c r="T2" i="12" s="1"/>
  <c r="G2" i="12"/>
  <c r="H2" i="12" s="1"/>
  <c r="F2" i="12"/>
  <c r="E2" i="12"/>
  <c r="D2" i="12"/>
  <c r="C2" i="12"/>
  <c r="B2" i="12"/>
  <c r="A2" i="12"/>
  <c r="J29" i="9" l="1"/>
  <c r="Q2" i="12" s="1"/>
  <c r="J30" i="9"/>
  <c r="W2" i="12" s="1"/>
  <c r="G29" i="9"/>
  <c r="P2" i="12" s="1"/>
  <c r="G30" i="9"/>
  <c r="V2" i="12" s="1"/>
  <c r="J28" i="9"/>
  <c r="K2" i="12" s="1"/>
  <c r="G28" i="9"/>
  <c r="J2" i="12" s="1"/>
  <c r="C28" i="9"/>
  <c r="I2" i="12" s="1"/>
  <c r="M4" i="11"/>
  <c r="O32" i="11"/>
  <c r="M32" i="11"/>
  <c r="L30" i="11"/>
  <c r="I30" i="11"/>
  <c r="L29" i="11"/>
  <c r="I29" i="11"/>
  <c r="L28" i="11"/>
  <c r="I28" i="11"/>
  <c r="P27" i="11"/>
  <c r="P19" i="11"/>
  <c r="P12" i="11"/>
  <c r="P5" i="11"/>
  <c r="K33" i="11"/>
  <c r="I33" i="11"/>
  <c r="I32" i="11"/>
  <c r="G33" i="11"/>
  <c r="G32" i="11"/>
  <c r="E33" i="11"/>
  <c r="E32" i="11"/>
  <c r="D32" i="11"/>
  <c r="M30" i="11"/>
  <c r="M29" i="11"/>
  <c r="M28" i="11"/>
  <c r="B30" i="11"/>
  <c r="C30" i="11" s="1"/>
  <c r="B29" i="11"/>
  <c r="C29" i="11" s="1"/>
  <c r="B28" i="11"/>
  <c r="C28" i="11" s="1"/>
  <c r="M26" i="11"/>
  <c r="K25" i="11"/>
  <c r="K24" i="11"/>
  <c r="K23" i="11"/>
  <c r="C24" i="11"/>
  <c r="C23" i="11"/>
  <c r="K21" i="11"/>
  <c r="C21" i="11"/>
  <c r="I20" i="11"/>
  <c r="E17" i="11"/>
  <c r="N16" i="11"/>
  <c r="I16" i="11"/>
  <c r="C16" i="11"/>
  <c r="C15" i="11"/>
  <c r="X1" i="11" s="1"/>
  <c r="E7" i="11"/>
  <c r="B7" i="11"/>
  <c r="I6" i="11"/>
  <c r="G5" i="11"/>
  <c r="B5" i="11"/>
  <c r="G4" i="11"/>
  <c r="B4" i="11"/>
  <c r="C29" i="5"/>
  <c r="C30" i="5"/>
  <c r="C28" i="5"/>
  <c r="C29" i="9"/>
  <c r="O2" i="12" s="1"/>
  <c r="C30" i="9"/>
  <c r="U2" i="12" s="1"/>
  <c r="N144" i="10"/>
  <c r="X2" i="9"/>
  <c r="X1" i="9"/>
  <c r="X2" i="5"/>
  <c r="X1" i="5"/>
  <c r="X2" i="11" l="1"/>
  <c r="N1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飛田 正樹</author>
    <author>宍戸 聖美</author>
  </authors>
  <commentList>
    <comment ref="X1" authorId="0" shapeId="0" xr:uid="{FB812BC6-8A21-4319-A2A8-AA7223B03EDC}">
      <text>
        <r>
          <rPr>
            <sz val="8"/>
            <color indexed="81"/>
            <rFont val="HG丸ｺﾞｼｯｸM-PRO"/>
            <family val="3"/>
            <charset val="128"/>
          </rPr>
          <t>学校名、氏名が自動で転記されます。</t>
        </r>
      </text>
    </comment>
    <comment ref="M4" authorId="0" shapeId="0" xr:uid="{73310679-E728-409E-95EF-F863746EDBCC}">
      <text>
        <r>
          <rPr>
            <sz val="8"/>
            <color indexed="81"/>
            <rFont val="HG丸ｺﾞｼｯｸM-PRO"/>
            <family val="3"/>
            <charset val="128"/>
          </rPr>
          <t>写真の画像データを枠内に貼付してください。</t>
        </r>
      </text>
    </comment>
    <comment ref="P4" authorId="0" shapeId="0" xr:uid="{2ECD1FD9-EBC8-4564-9B79-A151B249FF6C}">
      <text>
        <r>
          <rPr>
            <sz val="8"/>
            <color indexed="81"/>
            <rFont val="HG丸ｺﾞｼｯｸM-PRO"/>
            <family val="3"/>
            <charset val="128"/>
          </rPr>
          <t>福島県のインターンシップ制度を希望した動機を記載してください。</t>
        </r>
      </text>
    </comment>
    <comment ref="E7" authorId="0" shapeId="0" xr:uid="{A19A3A7A-A6FF-4812-8BF2-3422532D469C}">
      <text>
        <r>
          <rPr>
            <sz val="8"/>
            <color indexed="81"/>
            <rFont val="HG丸ｺﾞｼｯｸM-PRO"/>
            <family val="3"/>
            <charset val="128"/>
          </rPr>
          <t>出身地を市区町村名まで記入してくだい。</t>
        </r>
      </text>
    </comment>
    <comment ref="P11" authorId="0" shapeId="0" xr:uid="{1D787D14-5B55-477F-9EF9-05A7D888B725}">
      <text>
        <r>
          <rPr>
            <sz val="8"/>
            <color indexed="81"/>
            <rFont val="HG丸ｺﾞｼｯｸM-PRO"/>
            <family val="3"/>
            <charset val="128"/>
          </rPr>
          <t>インターンシップにおいて従事してみたい業務の内容とその理由を記載してください。</t>
        </r>
      </text>
    </comment>
    <comment ref="P18" authorId="0" shapeId="0" xr:uid="{C7B3CE29-AC8D-44C9-A904-4C5DFC253E77}">
      <text>
        <r>
          <rPr>
            <sz val="8"/>
            <color indexed="81"/>
            <rFont val="HG丸ｺﾞｼｯｸM-PRO"/>
            <family val="3"/>
            <charset val="128"/>
          </rPr>
          <t>福島県が行う施策・事業について、最近気になったことや疑問に思ったこと、感じたことなどを自由に記載してください。</t>
        </r>
      </text>
    </comment>
    <comment ref="A23" authorId="0" shapeId="0" xr:uid="{E3DF38E5-76D1-4FA1-B09D-115A4F652016}">
      <text>
        <r>
          <rPr>
            <sz val="8"/>
            <color indexed="81"/>
            <rFont val="HG丸ｺﾞｼｯｸM-PRO"/>
            <family val="3"/>
            <charset val="128"/>
          </rPr>
          <t>WordとExcelの使用について、当てはまるものにチェックを付けてください。</t>
        </r>
      </text>
    </comment>
    <comment ref="I26" authorId="0" shapeId="0" xr:uid="{BE22E430-0918-4A1F-B050-63720415B3A4}">
      <text>
        <r>
          <rPr>
            <sz val="8"/>
            <color indexed="81"/>
            <rFont val="HG丸ｺﾞｼｯｸM-PRO"/>
            <family val="3"/>
            <charset val="128"/>
          </rPr>
          <t>イベント等の対応で、土日勤務となる場合の対応可否について選択してください。</t>
        </r>
      </text>
    </comment>
    <comment ref="P26" authorId="0" shapeId="0" xr:uid="{EC731DDF-C0E7-4CB4-9152-01D163F40E20}">
      <text>
        <r>
          <rPr>
            <sz val="8"/>
            <color indexed="81"/>
            <rFont val="HG丸ｺﾞｼｯｸM-PRO"/>
            <family val="3"/>
            <charset val="128"/>
          </rPr>
          <t>誓約事項をよく確認いただき、遵守いただける場合はチェックを付けてください。</t>
        </r>
      </text>
    </comment>
    <comment ref="B27" authorId="0" shapeId="0" xr:uid="{F227275B-A57E-4699-A658-3D982308EA48}">
      <text>
        <r>
          <rPr>
            <sz val="8"/>
            <color indexed="81"/>
            <rFont val="HG丸ｺﾞｼｯｸM-PRO"/>
            <family val="3"/>
            <charset val="128"/>
          </rPr>
          <t>別シート「★R８実施計画」から、希望する所属のNo.を入力してください。</t>
        </r>
      </text>
    </comment>
    <comment ref="C27" authorId="0" shapeId="0" xr:uid="{5B544FFC-55E0-4399-AED0-138CE4F6F10C}">
      <text>
        <r>
          <rPr>
            <sz val="8"/>
            <color indexed="81"/>
            <rFont val="HG丸ｺﾞｼｯｸM-PRO"/>
            <family val="3"/>
            <charset val="128"/>
          </rPr>
          <t>左の「実施計画No.」に入力すると、該当所属が自動転記されます。</t>
        </r>
      </text>
    </comment>
    <comment ref="G27" authorId="0" shapeId="0" xr:uid="{ABF7E7E6-490A-4683-81D4-ECB49E40CBC0}">
      <text>
        <r>
          <rPr>
            <sz val="8"/>
            <color indexed="81"/>
            <rFont val="HG丸ｺﾞｼｯｸM-PRO"/>
            <family val="3"/>
            <charset val="128"/>
          </rPr>
          <t>左の「実施計画No.」に入力すると、
該当所属の受入可能期間が自動転記されます。</t>
        </r>
      </text>
    </comment>
    <comment ref="L27" authorId="1" shapeId="0" xr:uid="{29A1AB9C-02CB-4C46-B6A1-0F00691E61FD}">
      <text>
        <r>
          <rPr>
            <sz val="8"/>
            <color indexed="81"/>
            <rFont val="HG丸ｺﾞｼｯｸM-PRO"/>
            <family val="3"/>
            <charset val="128"/>
          </rPr>
          <t>希望所属の受入可能時期のうち、都合がつかない日や期間があれば入力してください。</t>
        </r>
        <r>
          <rPr>
            <sz val="9"/>
            <color indexed="81"/>
            <rFont val="MS P ゴシック"/>
            <family val="3"/>
            <charset val="128"/>
          </rPr>
          <t xml:space="preserve">
</t>
        </r>
      </text>
    </comment>
    <comment ref="N27" authorId="0" shapeId="0" xr:uid="{9C27E32E-BC5A-471D-84C9-363BA7A72DE7}">
      <text>
        <r>
          <rPr>
            <sz val="8"/>
            <color indexed="81"/>
            <rFont val="HG丸ｺﾞｼｯｸM-PRO"/>
            <family val="3"/>
            <charset val="128"/>
          </rPr>
          <t>希望する所属までの交通手段を入力してください。</t>
        </r>
      </text>
    </comment>
    <comment ref="A31" authorId="0" shapeId="0" xr:uid="{3D383254-52A7-4441-B0B6-60D4ECB02A8B}">
      <text>
        <r>
          <rPr>
            <sz val="8"/>
            <color indexed="81"/>
            <rFont val="HG丸ｺﾞｼｯｸM-PRO"/>
            <family val="3"/>
            <charset val="128"/>
          </rPr>
          <t>調整の結果、第3希望まででの受入ができない場合、空きのある所属での実習希望の有無、希望方部、７月下旬から９月までの間で都合がつかない日や期間について入力してください。</t>
        </r>
      </text>
    </comment>
  </commentList>
</comments>
</file>

<file path=xl/sharedStrings.xml><?xml version="1.0" encoding="utf-8"?>
<sst xmlns="http://schemas.openxmlformats.org/spreadsheetml/2006/main" count="1629" uniqueCount="702">
  <si>
    <t>ふりがな</t>
  </si>
  <si>
    <t>氏　　名</t>
  </si>
  <si>
    <t>生年月日</t>
  </si>
  <si>
    <t>性別</t>
    <rPh sb="0" eb="2">
      <t>セイベツ</t>
    </rPh>
    <phoneticPr fontId="3"/>
  </si>
  <si>
    <t>出身地</t>
    <phoneticPr fontId="3"/>
  </si>
  <si>
    <t>学部</t>
    <rPh sb="0" eb="2">
      <t>ガクブ</t>
    </rPh>
    <phoneticPr fontId="3"/>
  </si>
  <si>
    <t>学科</t>
    <rPh sb="0" eb="2">
      <t>ガッカ</t>
    </rPh>
    <phoneticPr fontId="3"/>
  </si>
  <si>
    <t>学校</t>
    <rPh sb="0" eb="2">
      <t>ガッコウ</t>
    </rPh>
    <phoneticPr fontId="3"/>
  </si>
  <si>
    <t>学年</t>
    <rPh sb="0" eb="2">
      <t>ガクネン</t>
    </rPh>
    <phoneticPr fontId="3"/>
  </si>
  <si>
    <t>インターンシップ参加による卒業単位取得の有無</t>
    <rPh sb="8" eb="10">
      <t>サンカ</t>
    </rPh>
    <rPh sb="13" eb="15">
      <t>ソツギョウ</t>
    </rPh>
    <rPh sb="15" eb="17">
      <t>タンイ</t>
    </rPh>
    <rPh sb="17" eb="19">
      <t>シュトク</t>
    </rPh>
    <rPh sb="20" eb="22">
      <t>ウム</t>
    </rPh>
    <phoneticPr fontId="3"/>
  </si>
  <si>
    <t>〒</t>
    <phoneticPr fontId="3"/>
  </si>
  <si>
    <t>電話番号</t>
    <rPh sb="0" eb="2">
      <t>デンワ</t>
    </rPh>
    <rPh sb="2" eb="4">
      <t>バンゴウ</t>
    </rPh>
    <phoneticPr fontId="3"/>
  </si>
  <si>
    <t>E-Mail</t>
    <phoneticPr fontId="3"/>
  </si>
  <si>
    <t>緊急連絡先</t>
    <rPh sb="0" eb="2">
      <t>キンキュウ</t>
    </rPh>
    <rPh sb="2" eb="5">
      <t>レンラクサキ</t>
    </rPh>
    <phoneticPr fontId="3"/>
  </si>
  <si>
    <t>本人との続柄</t>
    <rPh sb="0" eb="2">
      <t>ホンニン</t>
    </rPh>
    <rPh sb="4" eb="6">
      <t>ツヅキガラ</t>
    </rPh>
    <phoneticPr fontId="3"/>
  </si>
  <si>
    <t>年齢</t>
    <rPh sb="0" eb="2">
      <t>ネンレイ</t>
    </rPh>
    <phoneticPr fontId="3"/>
  </si>
  <si>
    <t>ふりがな</t>
    <phoneticPr fontId="3"/>
  </si>
  <si>
    <t>Excel</t>
    <phoneticPr fontId="3"/>
  </si>
  <si>
    <t>Word</t>
    <phoneticPr fontId="3"/>
  </si>
  <si>
    <t>■第１希望</t>
    <rPh sb="1" eb="2">
      <t>ダイ</t>
    </rPh>
    <rPh sb="3" eb="5">
      <t>キボウ</t>
    </rPh>
    <phoneticPr fontId="3"/>
  </si>
  <si>
    <t>交通手段</t>
    <rPh sb="0" eb="2">
      <t>コウツウ</t>
    </rPh>
    <rPh sb="2" eb="4">
      <t>シュダン</t>
    </rPh>
    <phoneticPr fontId="3"/>
  </si>
  <si>
    <t>■第２希望</t>
    <rPh sb="1" eb="2">
      <t>ダイ</t>
    </rPh>
    <rPh sb="3" eb="5">
      <t>キボウ</t>
    </rPh>
    <phoneticPr fontId="3"/>
  </si>
  <si>
    <t>■第３希望</t>
    <rPh sb="1" eb="2">
      <t>ダイ</t>
    </rPh>
    <rPh sb="3" eb="5">
      <t>キボウ</t>
    </rPh>
    <phoneticPr fontId="3"/>
  </si>
  <si>
    <t>希望の有無</t>
    <rPh sb="0" eb="2">
      <t>キボウ</t>
    </rPh>
    <rPh sb="3" eb="5">
      <t>ウム</t>
    </rPh>
    <phoneticPr fontId="3"/>
  </si>
  <si>
    <t>実習期間中
の住所</t>
    <rPh sb="0" eb="2">
      <t>ジッシュウ</t>
    </rPh>
    <rPh sb="2" eb="5">
      <t>キカンチュウ</t>
    </rPh>
    <rPh sb="7" eb="9">
      <t>ジュウショ</t>
    </rPh>
    <phoneticPr fontId="3"/>
  </si>
  <si>
    <t>大学における専攻
・学んでいること</t>
    <rPh sb="0" eb="2">
      <t>ダイガク</t>
    </rPh>
    <rPh sb="6" eb="8">
      <t>センコウ</t>
    </rPh>
    <rPh sb="10" eb="11">
      <t>マナ</t>
    </rPh>
    <phoneticPr fontId="3"/>
  </si>
  <si>
    <t>第１
希望</t>
    <phoneticPr fontId="3"/>
  </si>
  <si>
    <t>第２
希望</t>
    <phoneticPr fontId="3"/>
  </si>
  <si>
    <t>（第３希望までで実習の
　受入ができない場合）</t>
    <rPh sb="1" eb="2">
      <t>ダイ</t>
    </rPh>
    <rPh sb="3" eb="5">
      <t>キボウ</t>
    </rPh>
    <rPh sb="8" eb="10">
      <t>ジッシュウ</t>
    </rPh>
    <rPh sb="13" eb="15">
      <t>ウケイレ</t>
    </rPh>
    <rPh sb="20" eb="22">
      <t>バアイ</t>
    </rPh>
    <phoneticPr fontId="3"/>
  </si>
  <si>
    <t>※土日勤務の可否</t>
    <rPh sb="1" eb="5">
      <t>ドニチキンム</t>
    </rPh>
    <rPh sb="6" eb="8">
      <t>カヒ</t>
    </rPh>
    <phoneticPr fontId="3"/>
  </si>
  <si>
    <t>～</t>
    <phoneticPr fontId="3"/>
  </si>
  <si>
    <t>才</t>
    <rPh sb="0" eb="1">
      <t>サイ</t>
    </rPh>
    <phoneticPr fontId="3"/>
  </si>
  <si>
    <t>氏　　名</t>
    <rPh sb="0" eb="1">
      <t>シ</t>
    </rPh>
    <rPh sb="3" eb="4">
      <t>ナ</t>
    </rPh>
    <phoneticPr fontId="3"/>
  </si>
  <si>
    <t>将来希望する
職種・職業</t>
    <phoneticPr fontId="3"/>
  </si>
  <si>
    <t>　誓約事項</t>
    <rPh sb="1" eb="3">
      <t>セイヤク</t>
    </rPh>
    <rPh sb="3" eb="5">
      <t>ジコウ</t>
    </rPh>
    <phoneticPr fontId="3"/>
  </si>
  <si>
    <t>　県の施策・事業について</t>
    <rPh sb="1" eb="2">
      <t>ケン</t>
    </rPh>
    <rPh sb="3" eb="5">
      <t>セサク</t>
    </rPh>
    <rPh sb="6" eb="8">
      <t>ジギョウ</t>
    </rPh>
    <phoneticPr fontId="3"/>
  </si>
  <si>
    <t>　インターンシップを希望した動機</t>
    <phoneticPr fontId="3"/>
  </si>
  <si>
    <r>
      <rPr>
        <sz val="9"/>
        <color rgb="FF000000"/>
        <rFont val="HG丸ｺﾞｼｯｸM-PRO"/>
        <family val="3"/>
        <charset val="128"/>
      </rPr>
      <t>【令和７年度　福島県インターンシップ】</t>
    </r>
    <r>
      <rPr>
        <b/>
        <sz val="11"/>
        <color rgb="FF000000"/>
        <rFont val="HG丸ｺﾞｼｯｸM-PRO"/>
        <family val="3"/>
        <charset val="128"/>
      </rPr>
      <t xml:space="preserve">
実習希望調書</t>
    </r>
    <rPh sb="1" eb="3">
      <t>レイワ</t>
    </rPh>
    <rPh sb="4" eb="6">
      <t>ネンド</t>
    </rPh>
    <rPh sb="7" eb="10">
      <t>フクシマケン</t>
    </rPh>
    <phoneticPr fontId="3"/>
  </si>
  <si>
    <r>
      <t xml:space="preserve">顔写真
</t>
    </r>
    <r>
      <rPr>
        <sz val="6"/>
        <color theme="1"/>
        <rFont val="HG丸ｺﾞｼｯｸM-PRO"/>
        <family val="3"/>
        <charset val="128"/>
      </rPr>
      <t>縦横比＝４：３
上半身・正面</t>
    </r>
    <rPh sb="0" eb="1">
      <t>カオ</t>
    </rPh>
    <rPh sb="1" eb="3">
      <t>シャシン</t>
    </rPh>
    <rPh sb="5" eb="6">
      <t>タテ</t>
    </rPh>
    <rPh sb="6" eb="7">
      <t>ヨコ</t>
    </rPh>
    <rPh sb="7" eb="8">
      <t>ヒ</t>
    </rPh>
    <rPh sb="13" eb="16">
      <t>ジョウハンシン</t>
    </rPh>
    <rPh sb="17" eb="19">
      <t>ショウメン</t>
    </rPh>
    <phoneticPr fontId="3"/>
  </si>
  <si>
    <t>現住所
・
連絡先</t>
    <rPh sb="0" eb="3">
      <t>ゲンジュウショ</t>
    </rPh>
    <rPh sb="6" eb="9">
      <t>レンラクサキ</t>
    </rPh>
    <phoneticPr fontId="3"/>
  </si>
  <si>
    <t>所属
学校</t>
    <rPh sb="0" eb="2">
      <t>ショゾク</t>
    </rPh>
    <phoneticPr fontId="3"/>
  </si>
  <si>
    <t>実施計画
No.</t>
    <rPh sb="0" eb="2">
      <t>ジッシ</t>
    </rPh>
    <rPh sb="2" eb="4">
      <t>ケイカク</t>
    </rPh>
    <phoneticPr fontId="3"/>
  </si>
  <si>
    <t>　実習希望所属・希望期間・交通手段</t>
    <rPh sb="13" eb="15">
      <t>コウツウ</t>
    </rPh>
    <rPh sb="15" eb="17">
      <t>シュダン</t>
    </rPh>
    <phoneticPr fontId="3"/>
  </si>
  <si>
    <t>表や図形を使用し申請書等の様式を
作成できる</t>
    <rPh sb="0" eb="1">
      <t>ヒョウ</t>
    </rPh>
    <rPh sb="2" eb="4">
      <t>ズケイ</t>
    </rPh>
    <rPh sb="5" eb="7">
      <t>シヨウ</t>
    </rPh>
    <rPh sb="8" eb="11">
      <t>シンセイショ</t>
    </rPh>
    <rPh sb="11" eb="12">
      <t>トウ</t>
    </rPh>
    <rPh sb="13" eb="15">
      <t>ヨウシキ</t>
    </rPh>
    <rPh sb="17" eb="19">
      <t>サクセイ</t>
    </rPh>
    <phoneticPr fontId="3"/>
  </si>
  <si>
    <t>四則計算をすることができる</t>
    <rPh sb="0" eb="2">
      <t>シソク</t>
    </rPh>
    <rPh sb="2" eb="4">
      <t>ケイサン</t>
    </rPh>
    <phoneticPr fontId="3"/>
  </si>
  <si>
    <t>グラフを作成することができる</t>
    <rPh sb="4" eb="6">
      <t>サクセイ</t>
    </rPh>
    <phoneticPr fontId="3"/>
  </si>
  <si>
    <t>関数を用いて、集計や平均等の
統計処理ができる</t>
    <rPh sb="0" eb="2">
      <t>カンスウ</t>
    </rPh>
    <rPh sb="3" eb="4">
      <t>モチ</t>
    </rPh>
    <rPh sb="7" eb="9">
      <t>シュウケイ</t>
    </rPh>
    <rPh sb="10" eb="12">
      <t>ヘイキン</t>
    </rPh>
    <rPh sb="12" eb="13">
      <t>トウ</t>
    </rPh>
    <rPh sb="15" eb="17">
      <t>トウケイ</t>
    </rPh>
    <rPh sb="17" eb="19">
      <t>ショリ</t>
    </rPh>
    <phoneticPr fontId="3"/>
  </si>
  <si>
    <t>文字入力や文章の基本的な編集が
できる</t>
    <rPh sb="0" eb="2">
      <t>モジ</t>
    </rPh>
    <rPh sb="2" eb="4">
      <t>ニュウリョク</t>
    </rPh>
    <rPh sb="5" eb="7">
      <t>ブンショウ</t>
    </rPh>
    <rPh sb="8" eb="11">
      <t>キホンテキ</t>
    </rPh>
    <rPh sb="12" eb="14">
      <t>ヘンシュウ</t>
    </rPh>
    <phoneticPr fontId="3"/>
  </si>
  <si>
    <t>以下の内容を遵守することを誓約する。</t>
    <phoneticPr fontId="3"/>
  </si>
  <si>
    <t>　実習期間中は専ら所定の実習に従事し、実習目的の達成に努めます。
　実習期間中は福島県職員が遵守すべき法令、規則及び「福島県インターンシップ実施要綱」の定めを守り、福島県の信用を傷つけるような行為や不名誉となるような行為は行いません。また、実習先の所属の長及び実習担当者の指導、監督、助言に従います。
　福島県における実習期間中に知り得た情報（公開されているものを除く。）については、守秘義務を遵守します。実習終了後についても同様とします。
　実習期間中は、特定の政治政党、企業、団体の利益のための行為は行いません。
　病気等のため予定されていた研修を受けられない場合には、事前に実習担当者にその旨連絡します。やむを得ない場合は、事後速やかに実習担当者にその旨連絡します。
　実習の成果として論文等の外部への発表等に際しては、事前に実習担当者及び総務部人事課長の承認を得ます。
　上記の事柄に反する行為をした場合は、福島県及び損害を与えた第三者に対して自ら責任を負います。また、実習中の事故に備えて、傷害保険及び賠償責任保険に加入することとし、実習中の事故に対しては、自らの責任において対応します。</t>
    <phoneticPr fontId="3"/>
  </si>
  <si>
    <t>男</t>
    <rPh sb="0" eb="1">
      <t>オトコ</t>
    </rPh>
    <phoneticPr fontId="3"/>
  </si>
  <si>
    <t>女</t>
    <rPh sb="0" eb="1">
      <t>オンナ</t>
    </rPh>
    <phoneticPr fontId="3"/>
  </si>
  <si>
    <t>その他</t>
    <rPh sb="2" eb="3">
      <t>タ</t>
    </rPh>
    <phoneticPr fontId="3"/>
  </si>
  <si>
    <t>卒業単位取得</t>
    <rPh sb="0" eb="4">
      <t>ソツギョウタンイ</t>
    </rPh>
    <rPh sb="4" eb="6">
      <t>シュトク</t>
    </rPh>
    <phoneticPr fontId="3"/>
  </si>
  <si>
    <t>有</t>
    <rPh sb="0" eb="1">
      <t>ア</t>
    </rPh>
    <phoneticPr fontId="3"/>
  </si>
  <si>
    <t>無</t>
    <rPh sb="0" eb="1">
      <t>ナ</t>
    </rPh>
    <phoneticPr fontId="3"/>
  </si>
  <si>
    <t>土日勤務</t>
    <rPh sb="0" eb="2">
      <t>ドニチ</t>
    </rPh>
    <rPh sb="2" eb="4">
      <t>キンム</t>
    </rPh>
    <phoneticPr fontId="3"/>
  </si>
  <si>
    <t>可</t>
    <rPh sb="0" eb="1">
      <t>カ</t>
    </rPh>
    <phoneticPr fontId="3"/>
  </si>
  <si>
    <t>否</t>
    <rPh sb="0" eb="1">
      <t>イナ</t>
    </rPh>
    <phoneticPr fontId="3"/>
  </si>
  <si>
    <t>希望以外の所属</t>
    <rPh sb="0" eb="2">
      <t>キボウ</t>
    </rPh>
    <rPh sb="2" eb="4">
      <t>イガイ</t>
    </rPh>
    <rPh sb="5" eb="7">
      <t>ショゾク</t>
    </rPh>
    <phoneticPr fontId="3"/>
  </si>
  <si>
    <t>希望する</t>
    <rPh sb="0" eb="2">
      <t>キボウ</t>
    </rPh>
    <phoneticPr fontId="3"/>
  </si>
  <si>
    <t>希望しない</t>
    <rPh sb="0" eb="2">
      <t>キボウ</t>
    </rPh>
    <phoneticPr fontId="3"/>
  </si>
  <si>
    <t>県北</t>
    <rPh sb="0" eb="2">
      <t>ケンポク</t>
    </rPh>
    <phoneticPr fontId="3"/>
  </si>
  <si>
    <t>県中</t>
    <rPh sb="0" eb="2">
      <t>ケンチュウ</t>
    </rPh>
    <phoneticPr fontId="3"/>
  </si>
  <si>
    <t>県南</t>
    <rPh sb="0" eb="2">
      <t>ケンナン</t>
    </rPh>
    <phoneticPr fontId="3"/>
  </si>
  <si>
    <t>会津</t>
    <rPh sb="0" eb="2">
      <t>アイヅ</t>
    </rPh>
    <phoneticPr fontId="3"/>
  </si>
  <si>
    <t>南会津</t>
    <rPh sb="0" eb="3">
      <t>ミナミアイヅ</t>
    </rPh>
    <phoneticPr fontId="3"/>
  </si>
  <si>
    <t>相双</t>
    <rPh sb="0" eb="2">
      <t>ソウソウ</t>
    </rPh>
    <phoneticPr fontId="3"/>
  </si>
  <si>
    <t>いわき</t>
    <phoneticPr fontId="3"/>
  </si>
  <si>
    <t>希望期間</t>
    <rPh sb="0" eb="2">
      <t>キボウ</t>
    </rPh>
    <rPh sb="2" eb="4">
      <t>キカン</t>
    </rPh>
    <phoneticPr fontId="3"/>
  </si>
  <si>
    <t>希望所属</t>
    <rPh sb="0" eb="2">
      <t>キボウ</t>
    </rPh>
    <rPh sb="2" eb="4">
      <t>ショゾク</t>
    </rPh>
    <phoneticPr fontId="3"/>
  </si>
  <si>
    <t>希望方部</t>
    <rPh sb="0" eb="2">
      <t>キボウ</t>
    </rPh>
    <rPh sb="2" eb="3">
      <t>ホウ</t>
    </rPh>
    <rPh sb="3" eb="4">
      <t>ブ</t>
    </rPh>
    <phoneticPr fontId="3"/>
  </si>
  <si>
    <t>ふくしま</t>
    <phoneticPr fontId="3"/>
  </si>
  <si>
    <t>たろう</t>
    <phoneticPr fontId="3"/>
  </si>
  <si>
    <t>福島</t>
    <rPh sb="0" eb="2">
      <t>フクシマ</t>
    </rPh>
    <phoneticPr fontId="3"/>
  </si>
  <si>
    <t>太郎</t>
    <rPh sb="0" eb="2">
      <t>タロウ</t>
    </rPh>
    <phoneticPr fontId="3"/>
  </si>
  <si>
    <t>福島県福島市</t>
    <rPh sb="0" eb="3">
      <t>フクシマケン</t>
    </rPh>
    <rPh sb="3" eb="6">
      <t>フクシマシ</t>
    </rPh>
    <phoneticPr fontId="3"/>
  </si>
  <si>
    <t>960-8670</t>
    <phoneticPr fontId="3"/>
  </si>
  <si>
    <t>福島県福島市杉妻町2-16</t>
    <rPh sb="0" eb="3">
      <t>フクシマケン</t>
    </rPh>
    <rPh sb="3" eb="6">
      <t>フクシマシ</t>
    </rPh>
    <rPh sb="6" eb="9">
      <t>スギツマチョウ</t>
    </rPh>
    <phoneticPr fontId="3"/>
  </si>
  <si>
    <t>024-521-7033</t>
    <phoneticPr fontId="3"/>
  </si>
  <si>
    <t>personnel_affairs@pref.fukushima.lg.jp</t>
    <phoneticPr fontId="3"/>
  </si>
  <si>
    <t>福島県福島市杉妻町2-16</t>
    <phoneticPr fontId="3"/>
  </si>
  <si>
    <t>父</t>
    <rPh sb="0" eb="1">
      <t>チチ</t>
    </rPh>
    <phoneticPr fontId="3"/>
  </si>
  <si>
    <t>福島県庁大学</t>
    <rPh sb="0" eb="2">
      <t>フクシマ</t>
    </rPh>
    <rPh sb="2" eb="4">
      <t>ケンチョウ</t>
    </rPh>
    <rPh sb="4" eb="6">
      <t>ダイガク</t>
    </rPh>
    <phoneticPr fontId="3"/>
  </si>
  <si>
    <t>インターンシップ学部</t>
    <rPh sb="8" eb="10">
      <t>ガクブ</t>
    </rPh>
    <phoneticPr fontId="3"/>
  </si>
  <si>
    <t>インターンシップ学科</t>
    <rPh sb="8" eb="10">
      <t>ガッカ</t>
    </rPh>
    <phoneticPr fontId="3"/>
  </si>
  <si>
    <t>３年</t>
    <rPh sb="1" eb="2">
      <t>ネン</t>
    </rPh>
    <phoneticPr fontId="3"/>
  </si>
  <si>
    <t>　私は福島県庁大学において、・・・</t>
    <rPh sb="1" eb="2">
      <t>ワタシ</t>
    </rPh>
    <rPh sb="3" eb="5">
      <t>フクシマ</t>
    </rPh>
    <rPh sb="5" eb="7">
      <t>ケンチョウ</t>
    </rPh>
    <rPh sb="7" eb="9">
      <t>ダイガク</t>
    </rPh>
    <phoneticPr fontId="3"/>
  </si>
  <si>
    <t>公務員</t>
    <rPh sb="0" eb="3">
      <t>コウムイン</t>
    </rPh>
    <phoneticPr fontId="3"/>
  </si>
  <si>
    <t>事務</t>
  </si>
  <si>
    <t>●受入の条件等</t>
    <rPh sb="1" eb="2">
      <t>ウ</t>
    </rPh>
    <rPh sb="2" eb="3">
      <t>イ</t>
    </rPh>
    <rPh sb="4" eb="6">
      <t>ジョウケン</t>
    </rPh>
    <rPh sb="6" eb="7">
      <t>トウ</t>
    </rPh>
    <phoneticPr fontId="17"/>
  </si>
  <si>
    <t>受入希望学年</t>
    <rPh sb="0" eb="2">
      <t>ウケイレ</t>
    </rPh>
    <rPh sb="2" eb="4">
      <t>キボウ</t>
    </rPh>
    <rPh sb="4" eb="6">
      <t>ガクネン</t>
    </rPh>
    <phoneticPr fontId="17"/>
  </si>
  <si>
    <t>【事務】</t>
    <rPh sb="1" eb="3">
      <t>ジム</t>
    </rPh>
    <phoneticPr fontId="17"/>
  </si>
  <si>
    <t>【技術】</t>
    <rPh sb="1" eb="3">
      <t>ギジュツ</t>
    </rPh>
    <phoneticPr fontId="17"/>
  </si>
  <si>
    <t>①大学</t>
    <phoneticPr fontId="17"/>
  </si>
  <si>
    <t>①３年生以上</t>
    <phoneticPr fontId="17"/>
  </si>
  <si>
    <t>①全学年</t>
    <phoneticPr fontId="17"/>
  </si>
  <si>
    <t>③全学年</t>
    <phoneticPr fontId="17"/>
  </si>
  <si>
    <t>受入期間</t>
    <rPh sb="0" eb="2">
      <t>ウケイレ</t>
    </rPh>
    <rPh sb="2" eb="4">
      <t>キカン</t>
    </rPh>
    <phoneticPr fontId="17"/>
  </si>
  <si>
    <t>原則として７月下旬～９月までの２週間以内
※期間については、調整の上決定されます。なお、８月中旬（お盆期間）は避けてください。</t>
    <rPh sb="0" eb="2">
      <t>ゲンソク</t>
    </rPh>
    <rPh sb="6" eb="7">
      <t>ガツ</t>
    </rPh>
    <rPh sb="7" eb="9">
      <t>ゲジュン</t>
    </rPh>
    <rPh sb="11" eb="12">
      <t>ガツ</t>
    </rPh>
    <rPh sb="16" eb="18">
      <t>シュウカン</t>
    </rPh>
    <rPh sb="18" eb="20">
      <t>イナイ</t>
    </rPh>
    <rPh sb="22" eb="24">
      <t>キカン</t>
    </rPh>
    <rPh sb="30" eb="32">
      <t>チョウセイ</t>
    </rPh>
    <rPh sb="33" eb="34">
      <t>ウエ</t>
    </rPh>
    <rPh sb="34" eb="36">
      <t>ケッテイ</t>
    </rPh>
    <rPh sb="45" eb="46">
      <t>ガツ</t>
    </rPh>
    <rPh sb="46" eb="48">
      <t>チュウジュン</t>
    </rPh>
    <rPh sb="50" eb="51">
      <t>ボン</t>
    </rPh>
    <rPh sb="51" eb="53">
      <t>キカン</t>
    </rPh>
    <rPh sb="55" eb="56">
      <t>サ</t>
    </rPh>
    <phoneticPr fontId="17"/>
  </si>
  <si>
    <t>受入の調整</t>
    <rPh sb="0" eb="2">
      <t>ウケイレ</t>
    </rPh>
    <rPh sb="3" eb="5">
      <t>チョウセイ</t>
    </rPh>
    <phoneticPr fontId="17"/>
  </si>
  <si>
    <t>県での面接はありませんが、受入人数に制限があるため、本県職員への採用希望、申込者の動機等を考慮した上で受け入れます。</t>
    <rPh sb="0" eb="1">
      <t>ケン</t>
    </rPh>
    <rPh sb="3" eb="5">
      <t>メンセツ</t>
    </rPh>
    <rPh sb="13" eb="15">
      <t>ウケイレ</t>
    </rPh>
    <rPh sb="15" eb="17">
      <t>ニンズウ</t>
    </rPh>
    <rPh sb="18" eb="20">
      <t>セイゲン</t>
    </rPh>
    <rPh sb="26" eb="28">
      <t>ホンケン</t>
    </rPh>
    <rPh sb="28" eb="30">
      <t>ショクイン</t>
    </rPh>
    <rPh sb="32" eb="34">
      <t>サイヨウ</t>
    </rPh>
    <rPh sb="34" eb="36">
      <t>キボウ</t>
    </rPh>
    <rPh sb="37" eb="39">
      <t>モウシコミ</t>
    </rPh>
    <rPh sb="39" eb="40">
      <t>シャ</t>
    </rPh>
    <rPh sb="41" eb="43">
      <t>ドウキ</t>
    </rPh>
    <rPh sb="43" eb="44">
      <t>トウ</t>
    </rPh>
    <rPh sb="45" eb="47">
      <t>コウリョ</t>
    </rPh>
    <rPh sb="49" eb="50">
      <t>ウエ</t>
    </rPh>
    <rPh sb="51" eb="52">
      <t>ウ</t>
    </rPh>
    <rPh sb="53" eb="54">
      <t>イ</t>
    </rPh>
    <phoneticPr fontId="17"/>
  </si>
  <si>
    <t>賃金・通勤手当の支給の有無</t>
    <rPh sb="0" eb="2">
      <t>チンギン</t>
    </rPh>
    <rPh sb="3" eb="5">
      <t>ツウキン</t>
    </rPh>
    <rPh sb="5" eb="7">
      <t>テアテ</t>
    </rPh>
    <rPh sb="8" eb="10">
      <t>シキュウ</t>
    </rPh>
    <rPh sb="11" eb="13">
      <t>ウム</t>
    </rPh>
    <phoneticPr fontId="17"/>
  </si>
  <si>
    <t>無し（大学または個人で傷害保険及び賠償責任保険に加入してください。）</t>
    <rPh sb="0" eb="1">
      <t>ナ</t>
    </rPh>
    <rPh sb="3" eb="5">
      <t>ダイガク</t>
    </rPh>
    <rPh sb="8" eb="10">
      <t>コジン</t>
    </rPh>
    <rPh sb="11" eb="13">
      <t>ショウガイ</t>
    </rPh>
    <rPh sb="13" eb="15">
      <t>ホケン</t>
    </rPh>
    <rPh sb="15" eb="16">
      <t>オヨ</t>
    </rPh>
    <rPh sb="17" eb="19">
      <t>バイショウ</t>
    </rPh>
    <rPh sb="19" eb="21">
      <t>セキニン</t>
    </rPh>
    <rPh sb="21" eb="23">
      <t>ホケン</t>
    </rPh>
    <rPh sb="24" eb="26">
      <t>カニュウ</t>
    </rPh>
    <phoneticPr fontId="17"/>
  </si>
  <si>
    <t>連絡先・申込先</t>
    <rPh sb="0" eb="3">
      <t>レンラクサキ</t>
    </rPh>
    <rPh sb="4" eb="6">
      <t>モウシコミ</t>
    </rPh>
    <rPh sb="6" eb="7">
      <t>サキ</t>
    </rPh>
    <phoneticPr fontId="17"/>
  </si>
  <si>
    <t>●受入所属</t>
    <rPh sb="1" eb="3">
      <t>ウケイレ</t>
    </rPh>
    <rPh sb="3" eb="5">
      <t>ショゾク</t>
    </rPh>
    <phoneticPr fontId="17"/>
  </si>
  <si>
    <t>No.</t>
    <phoneticPr fontId="17"/>
  </si>
  <si>
    <t>部局名</t>
    <rPh sb="0" eb="2">
      <t>ブキョク</t>
    </rPh>
    <rPh sb="2" eb="3">
      <t>メイ</t>
    </rPh>
    <phoneticPr fontId="17"/>
  </si>
  <si>
    <t>実習分野</t>
    <rPh sb="0" eb="2">
      <t>ジッシュウ</t>
    </rPh>
    <phoneticPr fontId="17"/>
  </si>
  <si>
    <t>事務・技術
の別</t>
    <rPh sb="0" eb="2">
      <t>ジム</t>
    </rPh>
    <rPh sb="3" eb="5">
      <t>ギジュツ</t>
    </rPh>
    <rPh sb="7" eb="8">
      <t>ベツ</t>
    </rPh>
    <phoneticPr fontId="17"/>
  </si>
  <si>
    <t>実　習　内　容</t>
    <rPh sb="0" eb="1">
      <t>ジツ</t>
    </rPh>
    <rPh sb="2" eb="3">
      <t>ナライ</t>
    </rPh>
    <rPh sb="4" eb="5">
      <t>ナイ</t>
    </rPh>
    <rPh sb="6" eb="7">
      <t>カタチ</t>
    </rPh>
    <phoneticPr fontId="17"/>
  </si>
  <si>
    <t>受入所属</t>
    <rPh sb="0" eb="1">
      <t>ウ</t>
    </rPh>
    <rPh sb="1" eb="2">
      <t>イ</t>
    </rPh>
    <phoneticPr fontId="17"/>
  </si>
  <si>
    <t>所在地</t>
    <phoneticPr fontId="17"/>
  </si>
  <si>
    <t>受入可能時期</t>
    <rPh sb="0" eb="4">
      <t>ウケイレカノウ</t>
    </rPh>
    <rPh sb="4" eb="6">
      <t>ジキ</t>
    </rPh>
    <phoneticPr fontId="17"/>
  </si>
  <si>
    <t>受入
日数</t>
    <rPh sb="3" eb="5">
      <t>ニッスウ</t>
    </rPh>
    <phoneticPr fontId="17"/>
  </si>
  <si>
    <t>受入可能人数</t>
  </si>
  <si>
    <t>個別受入条件</t>
    <rPh sb="0" eb="2">
      <t>コベツ</t>
    </rPh>
    <rPh sb="2" eb="3">
      <t>ウ</t>
    </rPh>
    <rPh sb="3" eb="4">
      <t>イ</t>
    </rPh>
    <rPh sb="4" eb="6">
      <t>ジョウケン</t>
    </rPh>
    <phoneticPr fontId="17"/>
  </si>
  <si>
    <t>事務</t>
    <rPh sb="0" eb="2">
      <t>ジム</t>
    </rPh>
    <phoneticPr fontId="17"/>
  </si>
  <si>
    <t>～</t>
  </si>
  <si>
    <t>・土日勤務の可能性あり
・2名同時受入れ</t>
  </si>
  <si>
    <t>技術</t>
    <rPh sb="0" eb="2">
      <t>ギジュツ</t>
    </rPh>
    <phoneticPr fontId="17"/>
  </si>
  <si>
    <t>－</t>
  </si>
  <si>
    <t>県北地域の振興に関する業務（地域連携、市町村支援、地域づくり、産業振興、観光振興等）のほか、振興局各部の業務（県税部、県民環境部）</t>
  </si>
  <si>
    <t>地方振興局の主要業務</t>
  </si>
  <si>
    <t>技術</t>
  </si>
  <si>
    <t>環境放射能に係る試料採取・分析業務</t>
  </si>
  <si>
    <t>福島市杉妻町（県庁西庁舎）</t>
  </si>
  <si>
    <t>8月下旬</t>
  </si>
  <si>
    <t>9月</t>
  </si>
  <si>
    <t>観光交流課</t>
  </si>
  <si>
    <t>シミュレーションアプリの作成</t>
  </si>
  <si>
    <t>工業振興</t>
  </si>
  <si>
    <t>8月</t>
  </si>
  <si>
    <t>9月中旬</t>
  </si>
  <si>
    <t>3～5</t>
  </si>
  <si>
    <t>期間：3日間以内に限る</t>
  </si>
  <si>
    <t>農業総合センター
会津地域研究所</t>
  </si>
  <si>
    <t>農作物の栽培管理技術に関する試験研究（実習）</t>
  </si>
  <si>
    <t>徒歩、電車</t>
    <rPh sb="0" eb="2">
      <t>トホ</t>
    </rPh>
    <rPh sb="3" eb="5">
      <t>デンシャ</t>
    </rPh>
    <phoneticPr fontId="3"/>
  </si>
  <si>
    <r>
      <t>スキル</t>
    </r>
    <r>
      <rPr>
        <b/>
        <sz val="6"/>
        <color theme="0"/>
        <rFont val="HG丸ｺﾞｼｯｸM-PRO"/>
        <family val="3"/>
        <charset val="128"/>
      </rPr>
      <t xml:space="preserve">
（使用可能
　ソフト）</t>
    </r>
    <rPh sb="5" eb="7">
      <t>シヨウ</t>
    </rPh>
    <rPh sb="7" eb="9">
      <t>カノウ</t>
    </rPh>
    <phoneticPr fontId="3"/>
  </si>
  <si>
    <t>一郎</t>
    <rPh sb="0" eb="2">
      <t>イチロウ</t>
    </rPh>
    <phoneticPr fontId="3"/>
  </si>
  <si>
    <t>いちろう</t>
    <phoneticPr fontId="3"/>
  </si>
  <si>
    <t>事務職</t>
    <rPh sb="0" eb="2">
      <t>ジム</t>
    </rPh>
    <rPh sb="2" eb="3">
      <t>ショク</t>
    </rPh>
    <phoneticPr fontId="3"/>
  </si>
  <si>
    <t>　インターンシップにおいて希望する業務とその理由</t>
    <rPh sb="13" eb="15">
      <t>キボウ</t>
    </rPh>
    <rPh sb="22" eb="24">
      <t>リユウ</t>
    </rPh>
    <phoneticPr fontId="3"/>
  </si>
  <si>
    <t>1.
2.
3.
4.
5.
6.
7.</t>
    <phoneticPr fontId="3"/>
  </si>
  <si>
    <r>
      <rPr>
        <sz val="9"/>
        <color rgb="FF000000"/>
        <rFont val="HG丸ｺﾞｼｯｸM-PRO"/>
        <family val="3"/>
        <charset val="128"/>
      </rPr>
      <t>【令和８年度　福島県インターンシップ】</t>
    </r>
    <r>
      <rPr>
        <b/>
        <sz val="11"/>
        <color rgb="FF000000"/>
        <rFont val="HG丸ｺﾞｼｯｸM-PRO"/>
        <family val="3"/>
        <charset val="128"/>
      </rPr>
      <t xml:space="preserve">
実習希望調書</t>
    </r>
    <rPh sb="1" eb="3">
      <t>レイワ</t>
    </rPh>
    <rPh sb="4" eb="6">
      <t>ネンド</t>
    </rPh>
    <rPh sb="7" eb="10">
      <t>フクシマケン</t>
    </rPh>
    <phoneticPr fontId="3"/>
  </si>
  <si>
    <t>希望所属の受入可能時期</t>
    <rPh sb="0" eb="2">
      <t>キボウ</t>
    </rPh>
    <rPh sb="2" eb="4">
      <t>ショゾク</t>
    </rPh>
    <rPh sb="5" eb="6">
      <t>ウ</t>
    </rPh>
    <rPh sb="6" eb="7">
      <t>イ</t>
    </rPh>
    <rPh sb="7" eb="9">
      <t>カノウ</t>
    </rPh>
    <rPh sb="9" eb="11">
      <t>ジキ</t>
    </rPh>
    <phoneticPr fontId="3"/>
  </si>
  <si>
    <t>左の所属の受入可能時期のうち都合がつかない日</t>
    <rPh sb="0" eb="1">
      <t>ヒダリ</t>
    </rPh>
    <rPh sb="2" eb="4">
      <t>ショゾク</t>
    </rPh>
    <rPh sb="5" eb="6">
      <t>ウ</t>
    </rPh>
    <rPh sb="6" eb="7">
      <t>イ</t>
    </rPh>
    <rPh sb="7" eb="9">
      <t>カノウ</t>
    </rPh>
    <rPh sb="9" eb="11">
      <t>ジキ</t>
    </rPh>
    <rPh sb="14" eb="16">
      <t>ツゴウ</t>
    </rPh>
    <rPh sb="21" eb="22">
      <t>ヒ</t>
    </rPh>
    <phoneticPr fontId="3"/>
  </si>
  <si>
    <t>令和８年度　福島県インターンシップ実施計画</t>
    <rPh sb="0" eb="2">
      <t>レイワ</t>
    </rPh>
    <rPh sb="3" eb="5">
      <t>ネンド</t>
    </rPh>
    <rPh sb="6" eb="9">
      <t>フクシマケン</t>
    </rPh>
    <rPh sb="17" eb="19">
      <t>ジッシ</t>
    </rPh>
    <rPh sb="19" eb="21">
      <t>ケイカク</t>
    </rPh>
    <phoneticPr fontId="17"/>
  </si>
  <si>
    <t>福島県総務部人事課　〒９６０－８６７０　福島県福島市杉妻町２－１６
電話：０２４－５２１－７０３３　E-mail：jinjika_jinjikakari_01@pref.fukushima.lg.jp　事務担当：宍戸</t>
    <rPh sb="0" eb="3">
      <t>フクシマケン</t>
    </rPh>
    <rPh sb="3" eb="5">
      <t>ソウム</t>
    </rPh>
    <rPh sb="5" eb="6">
      <t>ブ</t>
    </rPh>
    <rPh sb="6" eb="9">
      <t>ジンジカ</t>
    </rPh>
    <rPh sb="20" eb="23">
      <t>フクシマケン</t>
    </rPh>
    <rPh sb="23" eb="26">
      <t>フクシマシ</t>
    </rPh>
    <rPh sb="26" eb="29">
      <t>スギツマチョウ</t>
    </rPh>
    <rPh sb="34" eb="36">
      <t>デンワ</t>
    </rPh>
    <rPh sb="101" eb="103">
      <t>ジム</t>
    </rPh>
    <rPh sb="103" eb="105">
      <t>タントウ</t>
    </rPh>
    <rPh sb="106" eb="108">
      <t>シシド</t>
    </rPh>
    <phoneticPr fontId="17"/>
  </si>
  <si>
    <t>総務部</t>
    <rPh sb="0" eb="3">
      <t>ソウムブ</t>
    </rPh>
    <phoneticPr fontId="4"/>
  </si>
  <si>
    <t>広報・広聴</t>
    <rPh sb="0" eb="2">
      <t>コウホウ</t>
    </rPh>
    <rPh sb="3" eb="5">
      <t>コウチョウ</t>
    </rPh>
    <phoneticPr fontId="3"/>
  </si>
  <si>
    <t>事務</t>
    <rPh sb="0" eb="2">
      <t>ジム</t>
    </rPh>
    <phoneticPr fontId="3"/>
  </si>
  <si>
    <t>県政広報・広聴業務</t>
  </si>
  <si>
    <t>広報課、県民広聴室</t>
    <rPh sb="0" eb="3">
      <t>コウホウカ</t>
    </rPh>
    <rPh sb="4" eb="6">
      <t>ケンミン</t>
    </rPh>
    <rPh sb="6" eb="8">
      <t>コウチョウ</t>
    </rPh>
    <rPh sb="8" eb="9">
      <t>シツ</t>
    </rPh>
    <phoneticPr fontId="3"/>
  </si>
  <si>
    <t>福島市杉妻町（県庁本庁舎）</t>
    <rPh sb="0" eb="3">
      <t>フクシマシ</t>
    </rPh>
    <rPh sb="3" eb="6">
      <t>スギツマチョウ</t>
    </rPh>
    <rPh sb="7" eb="9">
      <t>ケンチョウ</t>
    </rPh>
    <rPh sb="9" eb="11">
      <t>ホンチョウ</t>
    </rPh>
    <rPh sb="11" eb="12">
      <t>シャ</t>
    </rPh>
    <phoneticPr fontId="3"/>
  </si>
  <si>
    <t>税務</t>
    <rPh sb="0" eb="2">
      <t>ゼイム</t>
    </rPh>
    <phoneticPr fontId="3"/>
  </si>
  <si>
    <t>県税制に関する業務、県税の賦課徴収に関する業務</t>
    <rPh sb="0" eb="1">
      <t>ケン</t>
    </rPh>
    <rPh sb="1" eb="3">
      <t>ゼイセイ</t>
    </rPh>
    <rPh sb="4" eb="5">
      <t>カン</t>
    </rPh>
    <rPh sb="7" eb="9">
      <t>ギョウム</t>
    </rPh>
    <rPh sb="10" eb="12">
      <t>ケンゼイ</t>
    </rPh>
    <rPh sb="13" eb="15">
      <t>フカ</t>
    </rPh>
    <rPh sb="15" eb="17">
      <t>チョウシュウ</t>
    </rPh>
    <rPh sb="18" eb="19">
      <t>カン</t>
    </rPh>
    <rPh sb="21" eb="23">
      <t>ギョウム</t>
    </rPh>
    <phoneticPr fontId="3"/>
  </si>
  <si>
    <t>税務課</t>
    <rPh sb="0" eb="3">
      <t>ゼイムカ</t>
    </rPh>
    <phoneticPr fontId="3"/>
  </si>
  <si>
    <t>福島市杉妻町（県庁本庁舎）</t>
    <rPh sb="7" eb="12">
      <t>ケンチョウホンチョウシャ</t>
    </rPh>
    <phoneticPr fontId="3"/>
  </si>
  <si>
    <t>福島県報の編集</t>
    <rPh sb="0" eb="3">
      <t>フクシマケン</t>
    </rPh>
    <rPh sb="3" eb="4">
      <t>ホウ</t>
    </rPh>
    <rPh sb="5" eb="7">
      <t>ヘンシュウ</t>
    </rPh>
    <phoneticPr fontId="3"/>
  </si>
  <si>
    <t>福島県報に登載される規則、告示、公告等の原稿編集作業等</t>
    <rPh sb="0" eb="3">
      <t>フクシマケン</t>
    </rPh>
    <rPh sb="3" eb="4">
      <t>ホウ</t>
    </rPh>
    <rPh sb="5" eb="7">
      <t>トウサイ</t>
    </rPh>
    <rPh sb="10" eb="12">
      <t>キソク</t>
    </rPh>
    <rPh sb="13" eb="15">
      <t>コクジ</t>
    </rPh>
    <rPh sb="16" eb="19">
      <t>コウコクトウ</t>
    </rPh>
    <rPh sb="20" eb="22">
      <t>ゲンコウ</t>
    </rPh>
    <rPh sb="22" eb="26">
      <t>ヘンシュウサギョウ</t>
    </rPh>
    <rPh sb="26" eb="27">
      <t>トウ</t>
    </rPh>
    <phoneticPr fontId="3"/>
  </si>
  <si>
    <t>文書法務課</t>
    <rPh sb="0" eb="5">
      <t>ブンショホウムカ</t>
    </rPh>
    <phoneticPr fontId="3"/>
  </si>
  <si>
    <t>福島市杉妻町（県庁西庁舎）</t>
    <rPh sb="5" eb="6">
      <t>マチ</t>
    </rPh>
    <phoneticPr fontId="3"/>
  </si>
  <si>
    <t>7月下旬</t>
    <rPh sb="1" eb="2">
      <t>ガツ</t>
    </rPh>
    <rPh sb="2" eb="4">
      <t>ゲジュン</t>
    </rPh>
    <phoneticPr fontId="3"/>
  </si>
  <si>
    <t>9月</t>
    <rPh sb="1" eb="2">
      <t>ガツ</t>
    </rPh>
    <phoneticPr fontId="3"/>
  </si>
  <si>
    <t>公共施設の維持管理等</t>
    <rPh sb="0" eb="2">
      <t>コウキョウ</t>
    </rPh>
    <rPh sb="2" eb="4">
      <t>シセツ</t>
    </rPh>
    <rPh sb="5" eb="10">
      <t>イジカンリトウ</t>
    </rPh>
    <phoneticPr fontId="3"/>
  </si>
  <si>
    <t>技術</t>
    <rPh sb="0" eb="2">
      <t>ギジュツ</t>
    </rPh>
    <phoneticPr fontId="3"/>
  </si>
  <si>
    <t>県庁舎等の維持管理・整備に関する業務</t>
    <rPh sb="0" eb="3">
      <t>ケンチョウシャ</t>
    </rPh>
    <rPh sb="3" eb="4">
      <t>トウ</t>
    </rPh>
    <rPh sb="5" eb="7">
      <t>イジ</t>
    </rPh>
    <rPh sb="7" eb="9">
      <t>カンリ</t>
    </rPh>
    <rPh sb="10" eb="12">
      <t>セイビ</t>
    </rPh>
    <rPh sb="13" eb="14">
      <t>カン</t>
    </rPh>
    <rPh sb="16" eb="18">
      <t>ギョウム</t>
    </rPh>
    <phoneticPr fontId="3"/>
  </si>
  <si>
    <t>施設管理課</t>
    <rPh sb="0" eb="5">
      <t>シセツカンリカ</t>
    </rPh>
    <phoneticPr fontId="3"/>
  </si>
  <si>
    <t>福島市杉妻町（県庁西庁舎）</t>
    <rPh sb="0" eb="3">
      <t>フクシマシ</t>
    </rPh>
    <rPh sb="3" eb="5">
      <t>スギツマ</t>
    </rPh>
    <rPh sb="5" eb="6">
      <t>マチ</t>
    </rPh>
    <rPh sb="7" eb="9">
      <t>ケンチョウ</t>
    </rPh>
    <rPh sb="9" eb="10">
      <t>ニシ</t>
    </rPh>
    <rPh sb="10" eb="12">
      <t>チョウシャ</t>
    </rPh>
    <phoneticPr fontId="3"/>
  </si>
  <si>
    <t>建築・電気・機械を専攻する大学生等</t>
    <rPh sb="0" eb="2">
      <t>ケンチク</t>
    </rPh>
    <rPh sb="3" eb="5">
      <t>デンキ</t>
    </rPh>
    <rPh sb="6" eb="8">
      <t>キカイ</t>
    </rPh>
    <rPh sb="9" eb="11">
      <t>センコウ</t>
    </rPh>
    <rPh sb="13" eb="15">
      <t>ダイガク</t>
    </rPh>
    <rPh sb="15" eb="16">
      <t>セイ</t>
    </rPh>
    <rPh sb="16" eb="17">
      <t>トウ</t>
    </rPh>
    <phoneticPr fontId="3"/>
  </si>
  <si>
    <t>市町村支援</t>
    <rPh sb="0" eb="3">
      <t>シチョウソン</t>
    </rPh>
    <rPh sb="3" eb="5">
      <t>シエン</t>
    </rPh>
    <phoneticPr fontId="3"/>
  </si>
  <si>
    <t>・地方自治法、地方公務員法の解釈・運用
・町村職員の採用支援
・被災市町村の人的支援　等</t>
    <rPh sb="1" eb="3">
      <t>チホウ</t>
    </rPh>
    <rPh sb="3" eb="6">
      <t>ジチホウ</t>
    </rPh>
    <rPh sb="7" eb="9">
      <t>チホウ</t>
    </rPh>
    <rPh sb="9" eb="12">
      <t>コウムイン</t>
    </rPh>
    <rPh sb="12" eb="13">
      <t>ホウ</t>
    </rPh>
    <rPh sb="14" eb="16">
      <t>カイシャク</t>
    </rPh>
    <rPh sb="17" eb="19">
      <t>ウンヨウ</t>
    </rPh>
    <rPh sb="21" eb="23">
      <t>チョウソン</t>
    </rPh>
    <rPh sb="23" eb="25">
      <t>ショクイン</t>
    </rPh>
    <rPh sb="26" eb="28">
      <t>サイヨウ</t>
    </rPh>
    <rPh sb="28" eb="30">
      <t>シエン</t>
    </rPh>
    <rPh sb="32" eb="34">
      <t>ヒサイ</t>
    </rPh>
    <rPh sb="34" eb="37">
      <t>シチョウソン</t>
    </rPh>
    <rPh sb="38" eb="40">
      <t>ジンテキ</t>
    </rPh>
    <rPh sb="40" eb="42">
      <t>シエン</t>
    </rPh>
    <rPh sb="43" eb="44">
      <t>トウ</t>
    </rPh>
    <phoneticPr fontId="3"/>
  </si>
  <si>
    <t>市町村行政課</t>
    <rPh sb="0" eb="3">
      <t>シチョウソン</t>
    </rPh>
    <rPh sb="3" eb="5">
      <t>ギョウセイ</t>
    </rPh>
    <rPh sb="5" eb="6">
      <t>カ</t>
    </rPh>
    <phoneticPr fontId="3"/>
  </si>
  <si>
    <t>福島市杉妻町（県庁本庁舎）</t>
    <rPh sb="0" eb="3">
      <t>フクシマシ</t>
    </rPh>
    <rPh sb="3" eb="6">
      <t>スギツママチ</t>
    </rPh>
    <rPh sb="7" eb="9">
      <t>ケンチョウ</t>
    </rPh>
    <rPh sb="9" eb="12">
      <t>ホンチョウシャ</t>
    </rPh>
    <phoneticPr fontId="3"/>
  </si>
  <si>
    <t>10～15</t>
  </si>
  <si>
    <t>地方振興局の主要業務</t>
    <rPh sb="0" eb="2">
      <t>チホウ</t>
    </rPh>
    <rPh sb="2" eb="5">
      <t>シンコウキョク</t>
    </rPh>
    <rPh sb="6" eb="8">
      <t>シュヨウ</t>
    </rPh>
    <rPh sb="8" eb="10">
      <t>ギョウム</t>
    </rPh>
    <phoneticPr fontId="3"/>
  </si>
  <si>
    <t>県北地方振興局</t>
    <rPh sb="0" eb="7">
      <t>ケンホクチホウシンコウキョク</t>
    </rPh>
    <phoneticPr fontId="3"/>
  </si>
  <si>
    <t>福島市杉妻町（県庁北庁舎）</t>
    <rPh sb="7" eb="9">
      <t>ケンチョウ</t>
    </rPh>
    <rPh sb="9" eb="10">
      <t>キタ</t>
    </rPh>
    <rPh sb="10" eb="12">
      <t>チョウシャ</t>
    </rPh>
    <phoneticPr fontId="3"/>
  </si>
  <si>
    <t>8月下旬</t>
    <rPh sb="1" eb="2">
      <t>ガツ</t>
    </rPh>
    <rPh sb="2" eb="4">
      <t>ゲジュン</t>
    </rPh>
    <phoneticPr fontId="3"/>
  </si>
  <si>
    <t>9月中旬</t>
    <rPh sb="1" eb="2">
      <t>ガツ</t>
    </rPh>
    <rPh sb="2" eb="4">
      <t>チュウジュン</t>
    </rPh>
    <phoneticPr fontId="3"/>
  </si>
  <si>
    <t>・同一期間で1回4名
・1回当たり2日間</t>
    <rPh sb="1" eb="3">
      <t>ドウイツ</t>
    </rPh>
    <rPh sb="3" eb="5">
      <t>キカン</t>
    </rPh>
    <rPh sb="7" eb="8">
      <t>カイ</t>
    </rPh>
    <rPh sb="9" eb="10">
      <t>メイ</t>
    </rPh>
    <rPh sb="13" eb="14">
      <t>カイ</t>
    </rPh>
    <rPh sb="14" eb="15">
      <t>ア</t>
    </rPh>
    <rPh sb="18" eb="19">
      <t>ニチ</t>
    </rPh>
    <rPh sb="19" eb="20">
      <t>カン</t>
    </rPh>
    <phoneticPr fontId="3"/>
  </si>
  <si>
    <t>県中地方振興局における地域づくり、県税、出納及び環境保全等に関する業務</t>
    <rPh sb="0" eb="1">
      <t>ケン</t>
    </rPh>
    <rPh sb="1" eb="2">
      <t>チュウ</t>
    </rPh>
    <rPh sb="2" eb="4">
      <t>チホウ</t>
    </rPh>
    <rPh sb="4" eb="6">
      <t>シンコウ</t>
    </rPh>
    <rPh sb="6" eb="7">
      <t>キョク</t>
    </rPh>
    <rPh sb="11" eb="13">
      <t>チイキ</t>
    </rPh>
    <rPh sb="17" eb="18">
      <t>ケン</t>
    </rPh>
    <rPh sb="18" eb="19">
      <t>ゼイ</t>
    </rPh>
    <rPh sb="20" eb="22">
      <t>スイトウ</t>
    </rPh>
    <rPh sb="22" eb="23">
      <t>オヨ</t>
    </rPh>
    <rPh sb="24" eb="26">
      <t>カンキョウ</t>
    </rPh>
    <rPh sb="26" eb="28">
      <t>ホゼン</t>
    </rPh>
    <rPh sb="28" eb="29">
      <t>トウ</t>
    </rPh>
    <rPh sb="30" eb="31">
      <t>カン</t>
    </rPh>
    <rPh sb="33" eb="35">
      <t>ギョウム</t>
    </rPh>
    <phoneticPr fontId="3"/>
  </si>
  <si>
    <t>県中地方振興局</t>
    <rPh sb="0" eb="2">
      <t>ケンチュウ</t>
    </rPh>
    <rPh sb="2" eb="4">
      <t>チホウ</t>
    </rPh>
    <rPh sb="4" eb="7">
      <t>シンコウキョク</t>
    </rPh>
    <phoneticPr fontId="3"/>
  </si>
  <si>
    <t>郡山市南（郡山合同庁舎）</t>
    <rPh sb="0" eb="2">
      <t>コオリヤマ</t>
    </rPh>
    <rPh sb="2" eb="3">
      <t>シ</t>
    </rPh>
    <rPh sb="3" eb="4">
      <t>ミナミ</t>
    </rPh>
    <rPh sb="5" eb="7">
      <t>コオリヤマ</t>
    </rPh>
    <rPh sb="7" eb="9">
      <t>ゴウドウ</t>
    </rPh>
    <rPh sb="9" eb="11">
      <t>チョウシャ</t>
    </rPh>
    <phoneticPr fontId="3"/>
  </si>
  <si>
    <t>8月</t>
    <rPh sb="1" eb="2">
      <t>ガツ</t>
    </rPh>
    <phoneticPr fontId="3"/>
  </si>
  <si>
    <t>地方振興局の主要業務</t>
    <rPh sb="0" eb="5">
      <t>チホウシンコウキョク</t>
    </rPh>
    <rPh sb="6" eb="10">
      <t>シュヨウギョウム</t>
    </rPh>
    <phoneticPr fontId="3"/>
  </si>
  <si>
    <t>県南地域の振興に関する各種業務（地域づくり、市町村支援、自然公園、鳥獣保護、県税、出納に関する業務等）</t>
    <rPh sb="0" eb="4">
      <t>ケンナンチイキ</t>
    </rPh>
    <rPh sb="5" eb="7">
      <t>シンコウ</t>
    </rPh>
    <rPh sb="8" eb="9">
      <t>カン</t>
    </rPh>
    <rPh sb="11" eb="15">
      <t>カクシュギョウム</t>
    </rPh>
    <rPh sb="16" eb="18">
      <t>チイキ</t>
    </rPh>
    <rPh sb="22" eb="27">
      <t>シチョウソンシエン</t>
    </rPh>
    <rPh sb="28" eb="32">
      <t>シゼンコウエン</t>
    </rPh>
    <rPh sb="33" eb="35">
      <t>チョウジュウ</t>
    </rPh>
    <rPh sb="35" eb="37">
      <t>ホゴ</t>
    </rPh>
    <rPh sb="38" eb="40">
      <t>ケンゼイ</t>
    </rPh>
    <rPh sb="41" eb="43">
      <t>スイトウ</t>
    </rPh>
    <rPh sb="44" eb="45">
      <t>カン</t>
    </rPh>
    <rPh sb="47" eb="49">
      <t>ギョウム</t>
    </rPh>
    <rPh sb="49" eb="50">
      <t>ナド</t>
    </rPh>
    <phoneticPr fontId="3"/>
  </si>
  <si>
    <t>県南地方振興局</t>
    <rPh sb="0" eb="7">
      <t>ケンナンチホウシンコウキョク</t>
    </rPh>
    <phoneticPr fontId="3"/>
  </si>
  <si>
    <t>１回の受け入れは２名まで</t>
    <rPh sb="1" eb="2">
      <t>カイ</t>
    </rPh>
    <rPh sb="3" eb="4">
      <t>ウ</t>
    </rPh>
    <rPh sb="5" eb="6">
      <t>イ</t>
    </rPh>
    <rPh sb="9" eb="10">
      <t>メイ</t>
    </rPh>
    <phoneticPr fontId="3"/>
  </si>
  <si>
    <t>会津地域における市町村支援、地域づくり・商工労政、環境保全・自然保護、県税等に関する業務</t>
    <rPh sb="0" eb="2">
      <t>アイヅ</t>
    </rPh>
    <rPh sb="2" eb="4">
      <t>チイキ</t>
    </rPh>
    <rPh sb="8" eb="11">
      <t>シチョウソン</t>
    </rPh>
    <rPh sb="11" eb="13">
      <t>シエン</t>
    </rPh>
    <rPh sb="14" eb="16">
      <t>チイキ</t>
    </rPh>
    <rPh sb="20" eb="22">
      <t>ショウコウ</t>
    </rPh>
    <rPh sb="22" eb="24">
      <t>ロウセイ</t>
    </rPh>
    <rPh sb="25" eb="27">
      <t>カンキョウ</t>
    </rPh>
    <rPh sb="27" eb="29">
      <t>ホゼン</t>
    </rPh>
    <rPh sb="30" eb="32">
      <t>シゼン</t>
    </rPh>
    <rPh sb="32" eb="34">
      <t>ホゴ</t>
    </rPh>
    <rPh sb="35" eb="37">
      <t>ケンゼイ</t>
    </rPh>
    <rPh sb="37" eb="38">
      <t>トウ</t>
    </rPh>
    <rPh sb="39" eb="40">
      <t>カン</t>
    </rPh>
    <rPh sb="42" eb="44">
      <t>ギョウム</t>
    </rPh>
    <phoneticPr fontId="3"/>
  </si>
  <si>
    <t>会津地方振興局</t>
    <rPh sb="0" eb="7">
      <t>アイヅチホウシンコウキョク</t>
    </rPh>
    <phoneticPr fontId="3"/>
  </si>
  <si>
    <t>会津若松市追手町（会津若松合同庁舎）</t>
    <rPh sb="0" eb="5">
      <t>アイヅワカマツシ</t>
    </rPh>
    <rPh sb="5" eb="8">
      <t>オウテマチ</t>
    </rPh>
    <rPh sb="9" eb="13">
      <t>アイヅワカマツ</t>
    </rPh>
    <rPh sb="13" eb="15">
      <t>ゴウドウ</t>
    </rPh>
    <rPh sb="15" eb="17">
      <t>チョウシャ</t>
    </rPh>
    <phoneticPr fontId="3"/>
  </si>
  <si>
    <t>各回2名×3回程度</t>
    <rPh sb="0" eb="2">
      <t>カクカイ</t>
    </rPh>
    <rPh sb="3" eb="4">
      <t>メイ</t>
    </rPh>
    <rPh sb="6" eb="9">
      <t>カイテイド</t>
    </rPh>
    <phoneticPr fontId="3"/>
  </si>
  <si>
    <t>南会津地域における市町村支援、地域づくり、観光振興、県税、生活交通、環境保全、自然保護等に関する業務</t>
    <rPh sb="0" eb="1">
      <t>ミナミ</t>
    </rPh>
    <rPh sb="1" eb="5">
      <t>アイヅチイキ</t>
    </rPh>
    <rPh sb="15" eb="17">
      <t>チイキ</t>
    </rPh>
    <rPh sb="21" eb="25">
      <t>カンコウシンコウ</t>
    </rPh>
    <rPh sb="26" eb="28">
      <t>ケンゼイ</t>
    </rPh>
    <rPh sb="29" eb="33">
      <t>セイカツコウツウ</t>
    </rPh>
    <rPh sb="34" eb="38">
      <t>カンキョウホゼン</t>
    </rPh>
    <rPh sb="39" eb="43">
      <t>シゼンホゴ</t>
    </rPh>
    <rPh sb="43" eb="44">
      <t>トウ</t>
    </rPh>
    <rPh sb="45" eb="46">
      <t>カン</t>
    </rPh>
    <rPh sb="48" eb="50">
      <t>ギョウム</t>
    </rPh>
    <phoneticPr fontId="3"/>
  </si>
  <si>
    <t>南会津地方振興局</t>
    <rPh sb="0" eb="1">
      <t>ミナミ</t>
    </rPh>
    <rPh sb="1" eb="3">
      <t>アイヅ</t>
    </rPh>
    <rPh sb="3" eb="5">
      <t>チホウ</t>
    </rPh>
    <rPh sb="5" eb="8">
      <t>シンコウキョク</t>
    </rPh>
    <phoneticPr fontId="3"/>
  </si>
  <si>
    <t>南会津郡南会津町田島（南会津合同庁舎）</t>
    <rPh sb="0" eb="4">
      <t>ミナミアイヅグン</t>
    </rPh>
    <rPh sb="4" eb="8">
      <t>ミナミアイヅマチ</t>
    </rPh>
    <rPh sb="8" eb="10">
      <t>タジマ</t>
    </rPh>
    <rPh sb="11" eb="14">
      <t>ミナミアイヅ</t>
    </rPh>
    <rPh sb="14" eb="16">
      <t>ゴウドウ</t>
    </rPh>
    <rPh sb="16" eb="18">
      <t>チョウシャ</t>
    </rPh>
    <phoneticPr fontId="3"/>
  </si>
  <si>
    <t>9月上旬</t>
    <rPh sb="1" eb="2">
      <t>ガツ</t>
    </rPh>
    <rPh sb="2" eb="4">
      <t>ジョウジュン</t>
    </rPh>
    <phoneticPr fontId="3"/>
  </si>
  <si>
    <t>9月下旬</t>
    <rPh sb="1" eb="2">
      <t>ガツ</t>
    </rPh>
    <rPh sb="2" eb="4">
      <t>ゲジュン</t>
    </rPh>
    <phoneticPr fontId="3"/>
  </si>
  <si>
    <t>各回１名まで</t>
    <rPh sb="0" eb="2">
      <t>カクカイ</t>
    </rPh>
    <rPh sb="3" eb="4">
      <t>メイ</t>
    </rPh>
    <phoneticPr fontId="3"/>
  </si>
  <si>
    <t>相双地域における市町村支援、地域づくり、商工労政、有害鳥獣対策、県税、出納審査に関する業務</t>
  </si>
  <si>
    <t>相双地方振興局</t>
    <rPh sb="0" eb="7">
      <t>ソウソウチホウシンコウキョク</t>
    </rPh>
    <phoneticPr fontId="3"/>
  </si>
  <si>
    <t>南相馬市原町区（南相馬合同庁舎）</t>
    <rPh sb="0" eb="1">
      <t>ミナミ</t>
    </rPh>
    <rPh sb="1" eb="3">
      <t>ソウマ</t>
    </rPh>
    <rPh sb="3" eb="4">
      <t>シ</t>
    </rPh>
    <rPh sb="4" eb="7">
      <t>ハラマチク</t>
    </rPh>
    <rPh sb="8" eb="11">
      <t>ミナミソウマ</t>
    </rPh>
    <rPh sb="11" eb="13">
      <t>ゴウドウ</t>
    </rPh>
    <rPh sb="13" eb="15">
      <t>チョウシャ</t>
    </rPh>
    <phoneticPr fontId="3"/>
  </si>
  <si>
    <t>3～4</t>
  </si>
  <si>
    <t>相双地域における公害の監視・指導、産業廃棄物の適正処理、不法投棄対策等に関する業務</t>
  </si>
  <si>
    <t>・理学（化学系）
・大学生</t>
  </si>
  <si>
    <t>いわき地域の振興に関する業務（地域連携、市町村支援、地域づくり、商工労政等）</t>
    <rPh sb="3" eb="5">
      <t>チイキ</t>
    </rPh>
    <rPh sb="6" eb="8">
      <t>シンコウ</t>
    </rPh>
    <rPh sb="9" eb="10">
      <t>カン</t>
    </rPh>
    <rPh sb="12" eb="14">
      <t>ギョウム</t>
    </rPh>
    <rPh sb="15" eb="17">
      <t>チイキ</t>
    </rPh>
    <rPh sb="17" eb="19">
      <t>レンケイ</t>
    </rPh>
    <rPh sb="20" eb="23">
      <t>シチョウソン</t>
    </rPh>
    <rPh sb="23" eb="25">
      <t>シエン</t>
    </rPh>
    <rPh sb="26" eb="28">
      <t>チイキ</t>
    </rPh>
    <rPh sb="32" eb="36">
      <t>ショウコウロウセイ</t>
    </rPh>
    <rPh sb="36" eb="37">
      <t>トウ</t>
    </rPh>
    <phoneticPr fontId="3"/>
  </si>
  <si>
    <t>いわき地方振興局</t>
    <rPh sb="3" eb="8">
      <t>チホウシンコウキョク</t>
    </rPh>
    <phoneticPr fontId="3"/>
  </si>
  <si>
    <t>いわき市平（いわき合同庁舎）</t>
    <rPh sb="3" eb="4">
      <t>シ</t>
    </rPh>
    <rPh sb="4" eb="5">
      <t>タイラ</t>
    </rPh>
    <rPh sb="9" eb="11">
      <t>ゴウドウ</t>
    </rPh>
    <rPh sb="11" eb="13">
      <t>チョウシャ</t>
    </rPh>
    <phoneticPr fontId="3"/>
  </si>
  <si>
    <t>３日間程度
各回２名まで</t>
    <rPh sb="1" eb="3">
      <t>ニチカン</t>
    </rPh>
    <rPh sb="3" eb="5">
      <t>テイド</t>
    </rPh>
    <rPh sb="6" eb="8">
      <t>カクカイ</t>
    </rPh>
    <rPh sb="9" eb="10">
      <t>メイ</t>
    </rPh>
    <phoneticPr fontId="3"/>
  </si>
  <si>
    <t>県外事務所の主要業務</t>
    <rPh sb="0" eb="5">
      <t>ケンガイジムショ</t>
    </rPh>
    <rPh sb="6" eb="8">
      <t>シュヨウ</t>
    </rPh>
    <rPh sb="8" eb="10">
      <t>ギョウム</t>
    </rPh>
    <phoneticPr fontId="3"/>
  </si>
  <si>
    <t>首都圏における観光・物産等ＰＲ、情報発信に関する業務</t>
    <rPh sb="0" eb="3">
      <t>シュトケン</t>
    </rPh>
    <rPh sb="7" eb="9">
      <t>カンコウ</t>
    </rPh>
    <rPh sb="10" eb="12">
      <t>ブッサン</t>
    </rPh>
    <rPh sb="12" eb="13">
      <t>トウ</t>
    </rPh>
    <rPh sb="16" eb="18">
      <t>ジョウホウ</t>
    </rPh>
    <rPh sb="18" eb="20">
      <t>ハッシン</t>
    </rPh>
    <rPh sb="21" eb="22">
      <t>カン</t>
    </rPh>
    <rPh sb="24" eb="26">
      <t>ギョウム</t>
    </rPh>
    <phoneticPr fontId="3"/>
  </si>
  <si>
    <t>東京事務所</t>
    <rPh sb="0" eb="5">
      <t>トウキョウジムショ</t>
    </rPh>
    <phoneticPr fontId="3"/>
  </si>
  <si>
    <t>東京都千代田区平河町</t>
    <rPh sb="0" eb="3">
      <t>トウキョウト</t>
    </rPh>
    <phoneticPr fontId="3"/>
  </si>
  <si>
    <t>8月上旬</t>
    <rPh sb="1" eb="2">
      <t>ガツ</t>
    </rPh>
    <rPh sb="2" eb="4">
      <t>ジョウジュン</t>
    </rPh>
    <phoneticPr fontId="3"/>
  </si>
  <si>
    <t>3日程度</t>
    <rPh sb="1" eb="2">
      <t>ニチ</t>
    </rPh>
    <rPh sb="2" eb="4">
      <t>テイド</t>
    </rPh>
    <phoneticPr fontId="3"/>
  </si>
  <si>
    <t>・土日勤務の可能性あり
・可能な限り2名×1回でお願いしたい。</t>
    <rPh sb="1" eb="3">
      <t>ドニチ</t>
    </rPh>
    <rPh sb="3" eb="5">
      <t>キンム</t>
    </rPh>
    <rPh sb="6" eb="9">
      <t>カノウセイ</t>
    </rPh>
    <rPh sb="13" eb="15">
      <t>カノウ</t>
    </rPh>
    <rPh sb="16" eb="17">
      <t>カギ</t>
    </rPh>
    <rPh sb="19" eb="20">
      <t>メイ</t>
    </rPh>
    <rPh sb="22" eb="23">
      <t>カイ</t>
    </rPh>
    <rPh sb="25" eb="26">
      <t>ネガ</t>
    </rPh>
    <phoneticPr fontId="3"/>
  </si>
  <si>
    <t>情報発信</t>
    <rPh sb="0" eb="2">
      <t>ジョウホウ</t>
    </rPh>
    <rPh sb="2" eb="4">
      <t>ハッシン</t>
    </rPh>
    <phoneticPr fontId="3"/>
  </si>
  <si>
    <t>事務所(ショップ)やイベントにおける物産販売や観光案内等を通じて、福島県の様々な情報や魅力を発信する業務</t>
    <rPh sb="0" eb="3">
      <t>ジムショ</t>
    </rPh>
    <rPh sb="18" eb="22">
      <t>ブッサンハンバイ</t>
    </rPh>
    <rPh sb="23" eb="25">
      <t>カンコウ</t>
    </rPh>
    <rPh sb="25" eb="27">
      <t>アンナイ</t>
    </rPh>
    <rPh sb="27" eb="28">
      <t>トウ</t>
    </rPh>
    <rPh sb="29" eb="30">
      <t>ツウ</t>
    </rPh>
    <rPh sb="33" eb="36">
      <t>フクシマケン</t>
    </rPh>
    <rPh sb="37" eb="39">
      <t>サマザマ</t>
    </rPh>
    <rPh sb="40" eb="42">
      <t>ジョウホウ</t>
    </rPh>
    <rPh sb="43" eb="45">
      <t>ミリョク</t>
    </rPh>
    <rPh sb="46" eb="48">
      <t>ハッシン</t>
    </rPh>
    <rPh sb="50" eb="52">
      <t>ギョウム</t>
    </rPh>
    <phoneticPr fontId="3"/>
  </si>
  <si>
    <t>大阪事務所</t>
    <rPh sb="0" eb="2">
      <t>オオサカ</t>
    </rPh>
    <rPh sb="2" eb="5">
      <t>ジムショ</t>
    </rPh>
    <phoneticPr fontId="3"/>
  </si>
  <si>
    <t>大阪府大阪市梅田</t>
    <rPh sb="0" eb="3">
      <t>オオサカフ</t>
    </rPh>
    <rPh sb="3" eb="6">
      <t>オオサカシ</t>
    </rPh>
    <rPh sb="6" eb="8">
      <t>ウメダ</t>
    </rPh>
    <phoneticPr fontId="3"/>
  </si>
  <si>
    <t>5～7日程度</t>
    <rPh sb="3" eb="4">
      <t>ニチ</t>
    </rPh>
    <rPh sb="4" eb="6">
      <t>テイド</t>
    </rPh>
    <phoneticPr fontId="3"/>
  </si>
  <si>
    <t>・土日勤務、所外勤務の可能性あり
・交通費、宿泊費は実習生負担</t>
    <rPh sb="6" eb="8">
      <t>ショガイ</t>
    </rPh>
    <rPh sb="8" eb="10">
      <t>キンム</t>
    </rPh>
    <rPh sb="18" eb="21">
      <t>コウツウヒ</t>
    </rPh>
    <rPh sb="22" eb="25">
      <t>シュクハクヒ</t>
    </rPh>
    <rPh sb="26" eb="29">
      <t>ジッシュウセイ</t>
    </rPh>
    <rPh sb="29" eb="31">
      <t>フタン</t>
    </rPh>
    <phoneticPr fontId="3"/>
  </si>
  <si>
    <t>農産物、物産・観光PR</t>
    <rPh sb="0" eb="3">
      <t>ノウサンブツ</t>
    </rPh>
    <rPh sb="4" eb="6">
      <t>ブッサン</t>
    </rPh>
    <rPh sb="7" eb="9">
      <t>カンコウ</t>
    </rPh>
    <phoneticPr fontId="3"/>
  </si>
  <si>
    <t>北海道における福島県産農産物、物産・観光のPR</t>
    <rPh sb="0" eb="3">
      <t>ホッカイドウ</t>
    </rPh>
    <rPh sb="7" eb="10">
      <t>フクシマケン</t>
    </rPh>
    <rPh sb="10" eb="11">
      <t>サン</t>
    </rPh>
    <rPh sb="11" eb="14">
      <t>ノウサンブツ</t>
    </rPh>
    <rPh sb="15" eb="17">
      <t>ブッサン</t>
    </rPh>
    <rPh sb="18" eb="20">
      <t>カンコウ</t>
    </rPh>
    <phoneticPr fontId="3"/>
  </si>
  <si>
    <t>北海道事務所</t>
    <rPh sb="0" eb="3">
      <t>ホッカイドウ</t>
    </rPh>
    <rPh sb="3" eb="6">
      <t>ジムショ</t>
    </rPh>
    <phoneticPr fontId="3"/>
  </si>
  <si>
    <t>北海道札幌市中央区</t>
  </si>
  <si>
    <t>・居住地との往復および実習期間中の宿泊は実習生負担
・土曜日の勤務あり</t>
    <rPh sb="1" eb="4">
      <t>キョジュウチ</t>
    </rPh>
    <rPh sb="6" eb="8">
      <t>オウフク</t>
    </rPh>
    <rPh sb="11" eb="13">
      <t>ジッシュウ</t>
    </rPh>
    <rPh sb="13" eb="16">
      <t>キカンチュウ</t>
    </rPh>
    <rPh sb="17" eb="19">
      <t>シュクハク</t>
    </rPh>
    <rPh sb="20" eb="23">
      <t>ジッシュウセイ</t>
    </rPh>
    <rPh sb="23" eb="25">
      <t>フタン</t>
    </rPh>
    <rPh sb="27" eb="30">
      <t>ドヨウビ</t>
    </rPh>
    <rPh sb="31" eb="33">
      <t>キンム</t>
    </rPh>
    <phoneticPr fontId="3"/>
  </si>
  <si>
    <t>危機管理部</t>
    <rPh sb="0" eb="5">
      <t>キキカンリブ</t>
    </rPh>
    <phoneticPr fontId="4"/>
  </si>
  <si>
    <t>防災・危機管理</t>
    <rPh sb="0" eb="2">
      <t>ボウサイ</t>
    </rPh>
    <rPh sb="3" eb="5">
      <t>キキ</t>
    </rPh>
    <rPh sb="5" eb="7">
      <t>カンリ</t>
    </rPh>
    <phoneticPr fontId="3"/>
  </si>
  <si>
    <t>・防災啓発に関する業務（危機管理センター見学、防災教室、イベント準備対応等）
・災害対応に関する業務（自然災害、国民保護等）</t>
    <rPh sb="1" eb="3">
      <t>ボウサイ</t>
    </rPh>
    <rPh sb="3" eb="5">
      <t>ケイハツ</t>
    </rPh>
    <rPh sb="6" eb="7">
      <t>カン</t>
    </rPh>
    <rPh sb="9" eb="11">
      <t>ギョウム</t>
    </rPh>
    <rPh sb="12" eb="16">
      <t>キキカンリ</t>
    </rPh>
    <rPh sb="20" eb="22">
      <t>ケンガク</t>
    </rPh>
    <rPh sb="23" eb="25">
      <t>ボウサイ</t>
    </rPh>
    <rPh sb="25" eb="27">
      <t>キョウシツ</t>
    </rPh>
    <rPh sb="32" eb="34">
      <t>ジュンビ</t>
    </rPh>
    <rPh sb="34" eb="36">
      <t>タイオウ</t>
    </rPh>
    <rPh sb="36" eb="37">
      <t>トウ</t>
    </rPh>
    <rPh sb="40" eb="44">
      <t>サイガイタイオウ</t>
    </rPh>
    <rPh sb="45" eb="46">
      <t>カン</t>
    </rPh>
    <rPh sb="48" eb="50">
      <t>ギョウム</t>
    </rPh>
    <rPh sb="51" eb="53">
      <t>シゼン</t>
    </rPh>
    <rPh sb="53" eb="55">
      <t>サイガイ</t>
    </rPh>
    <rPh sb="56" eb="60">
      <t>コクミンホゴ</t>
    </rPh>
    <rPh sb="60" eb="61">
      <t>トウ</t>
    </rPh>
    <phoneticPr fontId="3"/>
  </si>
  <si>
    <t>危機管理課</t>
    <rPh sb="0" eb="5">
      <t>キキカンリカ</t>
    </rPh>
    <phoneticPr fontId="3"/>
  </si>
  <si>
    <t>福島市杉妻町（県庁北庁舎）</t>
    <rPh sb="0" eb="3">
      <t>フクシマシ</t>
    </rPh>
    <rPh sb="3" eb="6">
      <t>スギツママチ</t>
    </rPh>
    <rPh sb="7" eb="9">
      <t>ケンチョウ</t>
    </rPh>
    <rPh sb="9" eb="12">
      <t>キタチョウシャ</t>
    </rPh>
    <phoneticPr fontId="3"/>
  </si>
  <si>
    <t>広報</t>
    <rPh sb="0" eb="2">
      <t>コウホウ</t>
    </rPh>
    <phoneticPr fontId="3"/>
  </si>
  <si>
    <t>消防学校の広報・ＰＲに関する業務</t>
    <rPh sb="0" eb="4">
      <t>ショウボウガッコウ</t>
    </rPh>
    <rPh sb="5" eb="7">
      <t>コウホウ</t>
    </rPh>
    <rPh sb="11" eb="12">
      <t>カン</t>
    </rPh>
    <rPh sb="14" eb="16">
      <t>ギョウム</t>
    </rPh>
    <phoneticPr fontId="3"/>
  </si>
  <si>
    <t>消防学校</t>
    <rPh sb="0" eb="4">
      <t>ショウボウガッコウ</t>
    </rPh>
    <phoneticPr fontId="3"/>
  </si>
  <si>
    <t>福島市荒井（消防学校）</t>
    <rPh sb="0" eb="3">
      <t>フクシマシ</t>
    </rPh>
    <rPh sb="3" eb="5">
      <t>アライ</t>
    </rPh>
    <rPh sb="6" eb="8">
      <t>ショウボウ</t>
    </rPh>
    <rPh sb="8" eb="10">
      <t>ガッコウ</t>
    </rPh>
    <phoneticPr fontId="3"/>
  </si>
  <si>
    <t>8月下旬</t>
    <rPh sb="1" eb="2">
      <t>ツキ</t>
    </rPh>
    <rPh sb="2" eb="4">
      <t>ゲジュン</t>
    </rPh>
    <phoneticPr fontId="3"/>
  </si>
  <si>
    <t>9月下旬</t>
    <rPh sb="1" eb="2">
      <t>ツキ</t>
    </rPh>
    <rPh sb="2" eb="4">
      <t>ゲジュン</t>
    </rPh>
    <phoneticPr fontId="3"/>
  </si>
  <si>
    <t>ＰＣ操作に習熟していること</t>
    <rPh sb="2" eb="4">
      <t>ソウサ</t>
    </rPh>
    <rPh sb="5" eb="7">
      <t>シュウジュク</t>
    </rPh>
    <phoneticPr fontId="3"/>
  </si>
  <si>
    <t>企画調整部</t>
    <rPh sb="0" eb="5">
      <t>キカクチョウセイブ</t>
    </rPh>
    <phoneticPr fontId="4"/>
  </si>
  <si>
    <t>・企画調整
・総合計画
・復興施策</t>
  </si>
  <si>
    <t>事務</t>
    <rPh sb="0" eb="2">
      <t>ジム</t>
    </rPh>
    <phoneticPr fontId="4"/>
  </si>
  <si>
    <t>・企業・大学との連携及び復興推進全般に関する業務
・総合計画、地方創生、人口減少対策に関すること
・福島イノベーション・コースト構想（F-REI含む）に関すること</t>
  </si>
  <si>
    <t>企画調整総室（企画調整課、復興・総合計画課、福島イノベーション・コースト構想推進課）</t>
  </si>
  <si>
    <t>福島市杉妻町（県庁本庁舎）</t>
  </si>
  <si>
    <t>8月</t>
    <rPh sb="1" eb="2">
      <t>ガツ</t>
    </rPh>
    <phoneticPr fontId="4"/>
  </si>
  <si>
    <t>9月中旬</t>
    <rPh sb="1" eb="2">
      <t>ガツ</t>
    </rPh>
    <rPh sb="2" eb="4">
      <t>チュウジュン</t>
    </rPh>
    <phoneticPr fontId="4"/>
  </si>
  <si>
    <t>・１クールを３日間とし、４クールを想定。
・１クール当たり４名を受入
・土日勤務の可能性あり</t>
    <rPh sb="7" eb="8">
      <t>ニチ</t>
    </rPh>
    <rPh sb="8" eb="9">
      <t>カン</t>
    </rPh>
    <rPh sb="17" eb="19">
      <t>ソウテイ</t>
    </rPh>
    <rPh sb="26" eb="27">
      <t>ア</t>
    </rPh>
    <rPh sb="30" eb="31">
      <t>メイ</t>
    </rPh>
    <rPh sb="32" eb="34">
      <t>ウケイレ</t>
    </rPh>
    <rPh sb="36" eb="38">
      <t>ドニチ</t>
    </rPh>
    <rPh sb="38" eb="40">
      <t>キンム</t>
    </rPh>
    <rPh sb="41" eb="44">
      <t>カノウセイ</t>
    </rPh>
    <phoneticPr fontId="4"/>
  </si>
  <si>
    <t>地域振興</t>
    <rPh sb="0" eb="4">
      <t>チイキシンコウ</t>
    </rPh>
    <phoneticPr fontId="3"/>
  </si>
  <si>
    <t>地域振興、地域活性化（地域密着型プロスポーツ振興等）に関する業務</t>
    <rPh sb="0" eb="4">
      <t>チイキシンコウ</t>
    </rPh>
    <rPh sb="5" eb="10">
      <t>チイキカッセイカ</t>
    </rPh>
    <rPh sb="11" eb="16">
      <t>チイキミッチャクガタ</t>
    </rPh>
    <rPh sb="22" eb="24">
      <t>シンコウ</t>
    </rPh>
    <rPh sb="24" eb="25">
      <t>トウ</t>
    </rPh>
    <rPh sb="27" eb="28">
      <t>カン</t>
    </rPh>
    <rPh sb="30" eb="32">
      <t>ギョウム</t>
    </rPh>
    <phoneticPr fontId="3"/>
  </si>
  <si>
    <t>地域振興課</t>
    <rPh sb="0" eb="5">
      <t>チイキシンコウカ</t>
    </rPh>
    <phoneticPr fontId="3"/>
  </si>
  <si>
    <t>移住促進</t>
    <rPh sb="0" eb="4">
      <t>イジュウソクシン</t>
    </rPh>
    <phoneticPr fontId="3"/>
  </si>
  <si>
    <t>移住・定住の促進に関する業務</t>
    <rPh sb="0" eb="2">
      <t>イジュウ</t>
    </rPh>
    <rPh sb="3" eb="5">
      <t>テイジュウ</t>
    </rPh>
    <rPh sb="6" eb="8">
      <t>ソクシン</t>
    </rPh>
    <rPh sb="9" eb="10">
      <t>カン</t>
    </rPh>
    <rPh sb="12" eb="14">
      <t>ギョウム</t>
    </rPh>
    <phoneticPr fontId="3"/>
  </si>
  <si>
    <t>ふくしまぐらし推進課</t>
    <rPh sb="7" eb="10">
      <t>スイシンカ</t>
    </rPh>
    <phoneticPr fontId="3"/>
  </si>
  <si>
    <t>7月下旬</t>
    <rPh sb="1" eb="4">
      <t>ガツゲジュン</t>
    </rPh>
    <phoneticPr fontId="3"/>
  </si>
  <si>
    <t>再エネ・水素・エネ政策</t>
    <rPh sb="0" eb="1">
      <t>サイ</t>
    </rPh>
    <rPh sb="4" eb="6">
      <t>スイソ</t>
    </rPh>
    <rPh sb="9" eb="11">
      <t>セイサク</t>
    </rPh>
    <phoneticPr fontId="3"/>
  </si>
  <si>
    <t>再生可能エネルギー、水素エネルギー及びエネルギー政策に関する業務</t>
    <rPh sb="0" eb="2">
      <t>サイセイ</t>
    </rPh>
    <rPh sb="2" eb="4">
      <t>カノウ</t>
    </rPh>
    <rPh sb="10" eb="12">
      <t>スイソ</t>
    </rPh>
    <rPh sb="17" eb="18">
      <t>オヨ</t>
    </rPh>
    <rPh sb="24" eb="26">
      <t>セイサク</t>
    </rPh>
    <rPh sb="27" eb="28">
      <t>カン</t>
    </rPh>
    <rPh sb="30" eb="32">
      <t>ギョウム</t>
    </rPh>
    <phoneticPr fontId="3"/>
  </si>
  <si>
    <t>エネルギー課</t>
    <rPh sb="5" eb="6">
      <t>カ</t>
    </rPh>
    <phoneticPr fontId="3"/>
  </si>
  <si>
    <t>8月上旬</t>
    <rPh sb="1" eb="4">
      <t>ガツジョウジュン</t>
    </rPh>
    <phoneticPr fontId="3"/>
  </si>
  <si>
    <t>8月下旬</t>
    <rPh sb="1" eb="4">
      <t>ガツゲジュン</t>
    </rPh>
    <phoneticPr fontId="3"/>
  </si>
  <si>
    <t>1～2</t>
  </si>
  <si>
    <t>2人の場合、同時期での受入に限る。</t>
    <rPh sb="1" eb="2">
      <t>ニン</t>
    </rPh>
    <rPh sb="3" eb="5">
      <t>バアイ</t>
    </rPh>
    <rPh sb="6" eb="9">
      <t>ドウジキ</t>
    </rPh>
    <rPh sb="11" eb="13">
      <t>ウケイレ</t>
    </rPh>
    <rPh sb="14" eb="15">
      <t>カギ</t>
    </rPh>
    <phoneticPr fontId="3"/>
  </si>
  <si>
    <t>デジタル変革・ネットワークシステム分野</t>
    <rPh sb="4" eb="6">
      <t>ヘンカク</t>
    </rPh>
    <rPh sb="17" eb="19">
      <t>ブンヤ</t>
    </rPh>
    <phoneticPr fontId="3"/>
  </si>
  <si>
    <t>DX及びネットワークシステムに関する業務</t>
    <rPh sb="2" eb="3">
      <t>オヨ</t>
    </rPh>
    <rPh sb="15" eb="16">
      <t>カン</t>
    </rPh>
    <rPh sb="18" eb="20">
      <t>ギョウム</t>
    </rPh>
    <phoneticPr fontId="3"/>
  </si>
  <si>
    <t>デジタル変革課</t>
    <rPh sb="4" eb="7">
      <t>ヘンカクカ</t>
    </rPh>
    <phoneticPr fontId="3"/>
  </si>
  <si>
    <t>統計分野</t>
    <rPh sb="0" eb="2">
      <t>トウケイ</t>
    </rPh>
    <rPh sb="2" eb="4">
      <t>ブンヤ</t>
    </rPh>
    <phoneticPr fontId="3"/>
  </si>
  <si>
    <t>統計調査に関する事務や会議出席、統計に関する広報物の作成や他の広報関連業務、統計グラフコンクールの事務補助等の業務</t>
    <rPh sb="0" eb="2">
      <t>トウケイ</t>
    </rPh>
    <rPh sb="2" eb="4">
      <t>チョウサ</t>
    </rPh>
    <rPh sb="5" eb="6">
      <t>カン</t>
    </rPh>
    <rPh sb="8" eb="10">
      <t>ジム</t>
    </rPh>
    <rPh sb="11" eb="13">
      <t>カイギ</t>
    </rPh>
    <rPh sb="13" eb="15">
      <t>シュッセキ</t>
    </rPh>
    <rPh sb="16" eb="18">
      <t>トウケイ</t>
    </rPh>
    <rPh sb="19" eb="20">
      <t>カン</t>
    </rPh>
    <rPh sb="22" eb="24">
      <t>コウホウ</t>
    </rPh>
    <rPh sb="24" eb="25">
      <t>ブツ</t>
    </rPh>
    <rPh sb="26" eb="28">
      <t>サクセイ</t>
    </rPh>
    <rPh sb="29" eb="30">
      <t>タ</t>
    </rPh>
    <rPh sb="31" eb="33">
      <t>コウホウ</t>
    </rPh>
    <rPh sb="33" eb="35">
      <t>カンレン</t>
    </rPh>
    <rPh sb="35" eb="37">
      <t>ギョウム</t>
    </rPh>
    <rPh sb="38" eb="40">
      <t>トウケイ</t>
    </rPh>
    <rPh sb="49" eb="51">
      <t>ジム</t>
    </rPh>
    <rPh sb="51" eb="53">
      <t>ホジョ</t>
    </rPh>
    <rPh sb="53" eb="54">
      <t>トウ</t>
    </rPh>
    <rPh sb="55" eb="57">
      <t>ギョウム</t>
    </rPh>
    <phoneticPr fontId="3"/>
  </si>
  <si>
    <t>統計課</t>
  </si>
  <si>
    <t>時期によって実習内容、実習いただく日数に変更あり</t>
    <rPh sb="0" eb="2">
      <t>ジキ</t>
    </rPh>
    <rPh sb="6" eb="8">
      <t>ジッシュウ</t>
    </rPh>
    <rPh sb="8" eb="10">
      <t>ナイヨウ</t>
    </rPh>
    <rPh sb="11" eb="13">
      <t>ジッシュウ</t>
    </rPh>
    <rPh sb="17" eb="19">
      <t>ニッスウ</t>
    </rPh>
    <rPh sb="20" eb="22">
      <t>ヘンコウ</t>
    </rPh>
    <phoneticPr fontId="3"/>
  </si>
  <si>
    <t>避難地域復興</t>
  </si>
  <si>
    <t>避難地域の帰還、復興の支援及び促進、移住・定住の促進に関する業務</t>
    <rPh sb="8" eb="10">
      <t>フッコウ</t>
    </rPh>
    <rPh sb="11" eb="13">
      <t>シエン</t>
    </rPh>
    <rPh sb="13" eb="14">
      <t>オヨ</t>
    </rPh>
    <rPh sb="15" eb="17">
      <t>ソクシン</t>
    </rPh>
    <phoneticPr fontId="3"/>
  </si>
  <si>
    <t>避難地域復興課</t>
    <rPh sb="0" eb="2">
      <t>ヒナン</t>
    </rPh>
    <rPh sb="2" eb="4">
      <t>チイキ</t>
    </rPh>
    <rPh sb="4" eb="7">
      <t>フッコウカ</t>
    </rPh>
    <phoneticPr fontId="3"/>
  </si>
  <si>
    <t>7月下旬</t>
    <rPh sb="1" eb="2">
      <t>ツキ</t>
    </rPh>
    <rPh sb="2" eb="4">
      <t>ゲジュン</t>
    </rPh>
    <phoneticPr fontId="3"/>
  </si>
  <si>
    <t>9月上旬</t>
    <rPh sb="1" eb="2">
      <t>ツキ</t>
    </rPh>
    <rPh sb="2" eb="4">
      <t>ジョウジュン</t>
    </rPh>
    <phoneticPr fontId="3"/>
  </si>
  <si>
    <t>3名同時受入れ</t>
  </si>
  <si>
    <t>避難者支援に係る会議開催準備・運営業務、情報誌作成、復興公営住宅に係る補助業務</t>
  </si>
  <si>
    <t>避難者生活支援課</t>
    <rPh sb="0" eb="3">
      <t>ヒナンシャ</t>
    </rPh>
    <rPh sb="3" eb="8">
      <t>セイカツシエンカ</t>
    </rPh>
    <phoneticPr fontId="3"/>
  </si>
  <si>
    <t>・1回あたりの受入人数は1名　
・受入日数延べ9日</t>
    <rPh sb="2" eb="3">
      <t>カイ</t>
    </rPh>
    <rPh sb="7" eb="9">
      <t>ウケイレ</t>
    </rPh>
    <rPh sb="9" eb="11">
      <t>ニンズウ</t>
    </rPh>
    <rPh sb="13" eb="14">
      <t>メイ</t>
    </rPh>
    <rPh sb="17" eb="18">
      <t>ウ</t>
    </rPh>
    <rPh sb="18" eb="19">
      <t>イ</t>
    </rPh>
    <rPh sb="19" eb="21">
      <t>ニッスウ</t>
    </rPh>
    <rPh sb="21" eb="22">
      <t>ノ</t>
    </rPh>
    <rPh sb="24" eb="25">
      <t>ニチ</t>
    </rPh>
    <phoneticPr fontId="3"/>
  </si>
  <si>
    <t>文化振興</t>
    <rPh sb="0" eb="2">
      <t>ブンカ</t>
    </rPh>
    <rPh sb="2" eb="4">
      <t>シンコウ</t>
    </rPh>
    <phoneticPr fontId="3"/>
  </si>
  <si>
    <t>県政１５０周年、民俗芸能（ふるさとの祭り）、アートで広げる子どもの未来プロジェクト、チャレンジふくしま県民運動、ＮＰＯ法人等に関する業務において、打合せへの同席や現地確認への同行等</t>
    <rPh sb="0" eb="2">
      <t>ケンセイ</t>
    </rPh>
    <rPh sb="5" eb="7">
      <t>シュウネン</t>
    </rPh>
    <rPh sb="8" eb="10">
      <t>ミンゾク</t>
    </rPh>
    <rPh sb="10" eb="12">
      <t>ゲイノウ</t>
    </rPh>
    <rPh sb="18" eb="19">
      <t>マツ</t>
    </rPh>
    <rPh sb="51" eb="53">
      <t>ケンミン</t>
    </rPh>
    <rPh sb="53" eb="55">
      <t>ウンドウ</t>
    </rPh>
    <rPh sb="59" eb="61">
      <t>ホウジン</t>
    </rPh>
    <rPh sb="61" eb="62">
      <t>トウ</t>
    </rPh>
    <rPh sb="63" eb="64">
      <t>カン</t>
    </rPh>
    <rPh sb="66" eb="68">
      <t>ギョウム</t>
    </rPh>
    <rPh sb="73" eb="74">
      <t>ウ</t>
    </rPh>
    <rPh sb="74" eb="75">
      <t>ア</t>
    </rPh>
    <rPh sb="78" eb="80">
      <t>ドウセキ</t>
    </rPh>
    <rPh sb="81" eb="83">
      <t>ゲンチ</t>
    </rPh>
    <rPh sb="83" eb="85">
      <t>カクニン</t>
    </rPh>
    <rPh sb="87" eb="89">
      <t>ドウコウ</t>
    </rPh>
    <rPh sb="89" eb="90">
      <t>トウ</t>
    </rPh>
    <phoneticPr fontId="3"/>
  </si>
  <si>
    <t>文化振興課</t>
    <rPh sb="0" eb="2">
      <t>ブンカ</t>
    </rPh>
    <rPh sb="2" eb="5">
      <t>シンコウカ</t>
    </rPh>
    <phoneticPr fontId="3"/>
  </si>
  <si>
    <t>8月中旬</t>
    <rPh sb="1" eb="2">
      <t>ガツ</t>
    </rPh>
    <rPh sb="2" eb="4">
      <t>チュウジュン</t>
    </rPh>
    <phoneticPr fontId="3"/>
  </si>
  <si>
    <t>※日程によっては、文化振興課・スポーツ課・生涯学習課の３課合同で連携し、文化スポーツ局として実施する場合あり</t>
    <rPh sb="1" eb="3">
      <t>ニッテイ</t>
    </rPh>
    <rPh sb="9" eb="11">
      <t>ブンカ</t>
    </rPh>
    <rPh sb="11" eb="14">
      <t>シンコウカ</t>
    </rPh>
    <rPh sb="19" eb="20">
      <t>カ</t>
    </rPh>
    <rPh sb="21" eb="23">
      <t>ショウガイ</t>
    </rPh>
    <rPh sb="23" eb="26">
      <t>ガクシュウカ</t>
    </rPh>
    <rPh sb="28" eb="29">
      <t>カ</t>
    </rPh>
    <rPh sb="29" eb="31">
      <t>ゴウドウ</t>
    </rPh>
    <rPh sb="32" eb="34">
      <t>レンケイ</t>
    </rPh>
    <rPh sb="36" eb="38">
      <t>ブンカ</t>
    </rPh>
    <rPh sb="42" eb="43">
      <t>キョク</t>
    </rPh>
    <rPh sb="46" eb="48">
      <t>ジッシ</t>
    </rPh>
    <rPh sb="50" eb="52">
      <t>バアイ</t>
    </rPh>
    <phoneticPr fontId="3"/>
  </si>
  <si>
    <t>○県政１５０周年記念式典
・8/21（金）行事
※日程によっては、文化振興課・スポーツ課・生涯学習課の３課合同で連携し、文化スポーツ局として実施する場合あり</t>
    <rPh sb="56" eb="58">
      <t>レンケイ</t>
    </rPh>
    <rPh sb="60" eb="62">
      <t>ブンカ</t>
    </rPh>
    <rPh sb="66" eb="67">
      <t>キョク</t>
    </rPh>
    <phoneticPr fontId="3"/>
  </si>
  <si>
    <t>○福島県総合美術展覧会
・9/18（金）～27日（日）
※日程によっては、文化振興課・スポーツ課・生涯学習課の３課合同で連携し、文化スポーツ局として実施する場合あり</t>
    <rPh sb="60" eb="62">
      <t>レンケイ</t>
    </rPh>
    <rPh sb="64" eb="66">
      <t>ブンカ</t>
    </rPh>
    <rPh sb="70" eb="71">
      <t>キョク</t>
    </rPh>
    <phoneticPr fontId="3"/>
  </si>
  <si>
    <t>生涯学習</t>
    <rPh sb="0" eb="4">
      <t>ショウガイガクシュウ</t>
    </rPh>
    <phoneticPr fontId="3"/>
  </si>
  <si>
    <t>ジャーナリストスクール（震災の経験や教訓、復興に向けた取組みを学んだ子どもたちの新聞による情報発信）に関する業務</t>
    <rPh sb="12" eb="14">
      <t>シンサイ</t>
    </rPh>
    <rPh sb="15" eb="17">
      <t>ケイケン</t>
    </rPh>
    <rPh sb="18" eb="20">
      <t>キョウクン</t>
    </rPh>
    <rPh sb="21" eb="23">
      <t>フッコウ</t>
    </rPh>
    <rPh sb="24" eb="25">
      <t>ム</t>
    </rPh>
    <rPh sb="27" eb="28">
      <t>ト</t>
    </rPh>
    <rPh sb="28" eb="29">
      <t>ク</t>
    </rPh>
    <rPh sb="31" eb="32">
      <t>マナ</t>
    </rPh>
    <rPh sb="34" eb="35">
      <t>コ</t>
    </rPh>
    <rPh sb="40" eb="42">
      <t>シンブン</t>
    </rPh>
    <rPh sb="45" eb="47">
      <t>ジョウホウ</t>
    </rPh>
    <rPh sb="47" eb="49">
      <t>ハッシン</t>
    </rPh>
    <rPh sb="51" eb="52">
      <t>カン</t>
    </rPh>
    <rPh sb="54" eb="56">
      <t>ギョウム</t>
    </rPh>
    <phoneticPr fontId="3"/>
  </si>
  <si>
    <t>生涯学習課</t>
    <rPh sb="0" eb="5">
      <t>ショウガイガクシュウカ</t>
    </rPh>
    <phoneticPr fontId="3"/>
  </si>
  <si>
    <t>福島市杉妻町（県庁本庁舎）
ただし、実習場所は郡山市となる場合がある。</t>
    <rPh sb="7" eb="12">
      <t>ケンチョウホンチョウシャ</t>
    </rPh>
    <rPh sb="18" eb="22">
      <t>ジッシュウバショ</t>
    </rPh>
    <rPh sb="23" eb="26">
      <t>コオリヤマシ</t>
    </rPh>
    <rPh sb="29" eb="31">
      <t>バアイ</t>
    </rPh>
    <phoneticPr fontId="3"/>
  </si>
  <si>
    <t>8月中旬</t>
    <rPh sb="1" eb="2">
      <t>ガツ</t>
    </rPh>
    <rPh sb="2" eb="3">
      <t>ナカ</t>
    </rPh>
    <phoneticPr fontId="3"/>
  </si>
  <si>
    <t>土日勤務、早朝出発等の可能性あり
※8/6(木)、8/9(日)、8/16(日)行事あり
※日程によっては、文化振興課・スポーツ課・生涯学習課の３課合同で文化スポーツ局として連携して実施する場合あり</t>
    <rPh sb="0" eb="2">
      <t>ドニチ</t>
    </rPh>
    <rPh sb="2" eb="4">
      <t>キンム</t>
    </rPh>
    <rPh sb="5" eb="9">
      <t>ソウチョウシュッパツ</t>
    </rPh>
    <rPh sb="9" eb="10">
      <t>トウ</t>
    </rPh>
    <rPh sb="11" eb="13">
      <t>カノウ</t>
    </rPh>
    <rPh sb="13" eb="14">
      <t>セイ</t>
    </rPh>
    <rPh sb="22" eb="23">
      <t>モク</t>
    </rPh>
    <rPh sb="29" eb="30">
      <t>ニチ</t>
    </rPh>
    <rPh sb="37" eb="38">
      <t>ニチ</t>
    </rPh>
    <rPh sb="39" eb="41">
      <t>ギョウジ</t>
    </rPh>
    <rPh sb="76" eb="78">
      <t>ブンカ</t>
    </rPh>
    <rPh sb="82" eb="83">
      <t>キョク</t>
    </rPh>
    <phoneticPr fontId="3"/>
  </si>
  <si>
    <t>東日本大震災・原子力災害体験伝承者育成講座、中国語講座、英語講座にに関する業務</t>
    <rPh sb="0" eb="6">
      <t>ヒガシニホンダイシンサイ</t>
    </rPh>
    <rPh sb="7" eb="10">
      <t>ゲンシリョク</t>
    </rPh>
    <rPh sb="10" eb="12">
      <t>サイガイ</t>
    </rPh>
    <rPh sb="12" eb="14">
      <t>タイケン</t>
    </rPh>
    <rPh sb="14" eb="17">
      <t>デンショウシャ</t>
    </rPh>
    <rPh sb="17" eb="19">
      <t>イクセイ</t>
    </rPh>
    <rPh sb="19" eb="21">
      <t>コウザ</t>
    </rPh>
    <rPh sb="22" eb="27">
      <t>チュウゴクゴコウザ</t>
    </rPh>
    <rPh sb="28" eb="30">
      <t>エイゴ</t>
    </rPh>
    <rPh sb="30" eb="32">
      <t>コウザ</t>
    </rPh>
    <rPh sb="34" eb="35">
      <t>カン</t>
    </rPh>
    <rPh sb="37" eb="39">
      <t>ギョウム</t>
    </rPh>
    <phoneticPr fontId="3"/>
  </si>
  <si>
    <t>福島市杉妻町（県庁本庁舎）
ただし、実習場所は双葉町等になる場合がある。</t>
    <rPh sb="7" eb="12">
      <t>ケンチョウホンチョウシャ</t>
    </rPh>
    <rPh sb="18" eb="22">
      <t>ジッシュウバショ</t>
    </rPh>
    <rPh sb="23" eb="26">
      <t>フタバマチ</t>
    </rPh>
    <rPh sb="26" eb="27">
      <t>ナド</t>
    </rPh>
    <rPh sb="30" eb="32">
      <t>バアイ</t>
    </rPh>
    <phoneticPr fontId="3"/>
  </si>
  <si>
    <t>8月下旬</t>
    <rPh sb="1" eb="2">
      <t>ガツ</t>
    </rPh>
    <rPh sb="2" eb="3">
      <t>シタ</t>
    </rPh>
    <phoneticPr fontId="3"/>
  </si>
  <si>
    <t>9月下旬</t>
    <rPh sb="1" eb="2">
      <t>ガツ</t>
    </rPh>
    <rPh sb="2" eb="3">
      <t>シタ</t>
    </rPh>
    <phoneticPr fontId="3"/>
  </si>
  <si>
    <t>土日勤務、早朝出発等の可能性あり。
※9/5(土)、9/26(土)～9/27(日)行事あり
※日程によっては、文化振興課・スポーツ課・生涯学習課の３課合同で連携し、文化スポーツ局として実施する場合あり</t>
    <rPh sb="0" eb="2">
      <t>ドニチ</t>
    </rPh>
    <rPh sb="2" eb="4">
      <t>キンム</t>
    </rPh>
    <rPh sb="5" eb="9">
      <t>ソウチョウシュッパツ</t>
    </rPh>
    <rPh sb="9" eb="10">
      <t>トウ</t>
    </rPh>
    <rPh sb="11" eb="14">
      <t>カノウセイ</t>
    </rPh>
    <rPh sb="23" eb="24">
      <t>ド</t>
    </rPh>
    <rPh sb="31" eb="32">
      <t>ド</t>
    </rPh>
    <rPh sb="39" eb="40">
      <t>ニチ</t>
    </rPh>
    <rPh sb="41" eb="43">
      <t>ギョウジ</t>
    </rPh>
    <rPh sb="78" eb="80">
      <t>レンケイ</t>
    </rPh>
    <rPh sb="82" eb="84">
      <t>ブンカ</t>
    </rPh>
    <rPh sb="88" eb="89">
      <t>キョク</t>
    </rPh>
    <phoneticPr fontId="3"/>
  </si>
  <si>
    <t>スポーツ</t>
  </si>
  <si>
    <t>国民スポーツ大会・全国障害者スポーツ大会結団式の運営補助等</t>
    <rPh sb="24" eb="29">
      <t>ウンエイホジョトウ</t>
    </rPh>
    <phoneticPr fontId="3"/>
  </si>
  <si>
    <t>スポーツ課</t>
    <rPh sb="4" eb="5">
      <t>カ</t>
    </rPh>
    <phoneticPr fontId="3"/>
  </si>
  <si>
    <t>福島市杉妻町（県庁本庁舎）
ただし、イベントは福島市内会場を予定。</t>
    <rPh sb="0" eb="3">
      <t>フクシマシ</t>
    </rPh>
    <rPh sb="3" eb="6">
      <t>スギツマチョウ</t>
    </rPh>
    <rPh sb="23" eb="27">
      <t>フクシマシナイ</t>
    </rPh>
    <rPh sb="27" eb="29">
      <t>カイジョウ</t>
    </rPh>
    <rPh sb="30" eb="32">
      <t>ヨテイ</t>
    </rPh>
    <phoneticPr fontId="3"/>
  </si>
  <si>
    <t>9月上旬</t>
    <rPh sb="1" eb="4">
      <t>ガツジョウジュン</t>
    </rPh>
    <phoneticPr fontId="3"/>
  </si>
  <si>
    <t>・3日間
・イベントは9/9～9/11のいずれかの日（1日）を予定
※日程によっては、文化振興課・スポーツ課・生涯学習課の３課合同で連携し、文化スポーツ局として実施する場合あり</t>
    <rPh sb="2" eb="4">
      <t>ヒカン</t>
    </rPh>
    <rPh sb="25" eb="26">
      <t>ヒ</t>
    </rPh>
    <rPh sb="28" eb="29">
      <t>ヒ</t>
    </rPh>
    <rPh sb="31" eb="33">
      <t>ヨテイ</t>
    </rPh>
    <rPh sb="70" eb="72">
      <t>ブンカ</t>
    </rPh>
    <rPh sb="76" eb="77">
      <t>キョク</t>
    </rPh>
    <phoneticPr fontId="3"/>
  </si>
  <si>
    <t>生活環境部</t>
    <rPh sb="0" eb="2">
      <t>セイカツ</t>
    </rPh>
    <rPh sb="2" eb="4">
      <t>カンキョウ</t>
    </rPh>
    <rPh sb="4" eb="5">
      <t>ブ</t>
    </rPh>
    <phoneticPr fontId="4"/>
  </si>
  <si>
    <t>消費生活</t>
    <rPh sb="0" eb="2">
      <t>ショウヒ</t>
    </rPh>
    <rPh sb="2" eb="4">
      <t>セイカツ</t>
    </rPh>
    <phoneticPr fontId="3"/>
  </si>
  <si>
    <t>消費者教育・普及啓発業務（エシカル消費の情報発信など）、消費者風評対策業務、消費生活センター業務</t>
    <rPh sb="0" eb="3">
      <t>ショウヒシャ</t>
    </rPh>
    <rPh sb="3" eb="5">
      <t>キョウイク</t>
    </rPh>
    <rPh sb="6" eb="8">
      <t>フキュウ</t>
    </rPh>
    <rPh sb="8" eb="10">
      <t>ケイハツ</t>
    </rPh>
    <rPh sb="10" eb="12">
      <t>ギョウム</t>
    </rPh>
    <rPh sb="17" eb="19">
      <t>ショウヒ</t>
    </rPh>
    <rPh sb="20" eb="22">
      <t>ジョウホウ</t>
    </rPh>
    <rPh sb="22" eb="24">
      <t>ハッシン</t>
    </rPh>
    <rPh sb="28" eb="31">
      <t>ショウヒシャ</t>
    </rPh>
    <rPh sb="31" eb="33">
      <t>フウヒョウ</t>
    </rPh>
    <rPh sb="33" eb="35">
      <t>タイサク</t>
    </rPh>
    <rPh sb="35" eb="37">
      <t>ギョウム</t>
    </rPh>
    <rPh sb="38" eb="40">
      <t>ショウヒ</t>
    </rPh>
    <rPh sb="40" eb="42">
      <t>セイカツ</t>
    </rPh>
    <rPh sb="46" eb="48">
      <t>ギョウム</t>
    </rPh>
    <phoneticPr fontId="3"/>
  </si>
  <si>
    <t>消費生活課</t>
    <rPh sb="0" eb="2">
      <t>ショウヒ</t>
    </rPh>
    <rPh sb="2" eb="5">
      <t>セイカツカ</t>
    </rPh>
    <phoneticPr fontId="3"/>
  </si>
  <si>
    <t>福島市中町（自治会館）</t>
    <rPh sb="0" eb="2">
      <t>フクシマ</t>
    </rPh>
    <rPh sb="2" eb="3">
      <t>シ</t>
    </rPh>
    <rPh sb="3" eb="4">
      <t>ナカ</t>
    </rPh>
    <rPh sb="4" eb="5">
      <t>チョウ</t>
    </rPh>
    <rPh sb="6" eb="8">
      <t>ジチ</t>
    </rPh>
    <rPh sb="8" eb="10">
      <t>カイカン</t>
    </rPh>
    <phoneticPr fontId="3"/>
  </si>
  <si>
    <t>9月上旬</t>
    <rPh sb="1" eb="2">
      <t>ツキ</t>
    </rPh>
    <rPh sb="2" eb="3">
      <t>ウエ</t>
    </rPh>
    <phoneticPr fontId="3"/>
  </si>
  <si>
    <t>3日</t>
    <rPh sb="1" eb="2">
      <t>ニチ</t>
    </rPh>
    <phoneticPr fontId="3"/>
  </si>
  <si>
    <t>・受入決定後、実習生と日程調整の可能性あり
・土日イベント補助の可能性あり</t>
    <rPh sb="7" eb="10">
      <t>ジッシュウセイ</t>
    </rPh>
    <rPh sb="23" eb="25">
      <t>ドニチ</t>
    </rPh>
    <rPh sb="29" eb="31">
      <t>ホジョ</t>
    </rPh>
    <rPh sb="32" eb="35">
      <t>カノウセイ</t>
    </rPh>
    <phoneticPr fontId="3"/>
  </si>
  <si>
    <t>共生社会
女性活躍</t>
    <rPh sb="0" eb="4">
      <t>キョウセイシャカイ</t>
    </rPh>
    <rPh sb="5" eb="9">
      <t>ジョセイカツヤク</t>
    </rPh>
    <phoneticPr fontId="3"/>
  </si>
  <si>
    <t>女性活躍推進・男女共同参画、ユニバーサルデザイン、被害者支援に関する業務</t>
    <rPh sb="0" eb="2">
      <t>ジョセイ</t>
    </rPh>
    <rPh sb="2" eb="4">
      <t>カツヤク</t>
    </rPh>
    <rPh sb="4" eb="6">
      <t>スイシン</t>
    </rPh>
    <rPh sb="7" eb="9">
      <t>ダンジョ</t>
    </rPh>
    <rPh sb="9" eb="11">
      <t>キョウドウ</t>
    </rPh>
    <rPh sb="11" eb="13">
      <t>サンカク</t>
    </rPh>
    <rPh sb="25" eb="30">
      <t>ヒガイシャシエン</t>
    </rPh>
    <rPh sb="31" eb="32">
      <t>カン</t>
    </rPh>
    <rPh sb="34" eb="36">
      <t>ギョウム</t>
    </rPh>
    <phoneticPr fontId="3"/>
  </si>
  <si>
    <t>共生社会・女性活躍推進課</t>
    <rPh sb="0" eb="4">
      <t>キョウセイシャカイ</t>
    </rPh>
    <rPh sb="5" eb="9">
      <t>ジョセイカツヤク</t>
    </rPh>
    <rPh sb="9" eb="12">
      <t>スイシンカ</t>
    </rPh>
    <phoneticPr fontId="3"/>
  </si>
  <si>
    <t>福島市杉妻町（県庁西庁舎）</t>
    <rPh sb="7" eb="9">
      <t>ケンチョウ</t>
    </rPh>
    <rPh sb="9" eb="10">
      <t>ニシ</t>
    </rPh>
    <rPh sb="10" eb="12">
      <t>チョウシャ</t>
    </rPh>
    <phoneticPr fontId="3"/>
  </si>
  <si>
    <t>7月下旬</t>
    <rPh sb="1" eb="2">
      <t>ガツ</t>
    </rPh>
    <rPh sb="2" eb="3">
      <t>シタ</t>
    </rPh>
    <rPh sb="3" eb="4">
      <t>シュン</t>
    </rPh>
    <phoneticPr fontId="3"/>
  </si>
  <si>
    <t>イベントの場合、土日勤務の可能性あり</t>
    <rPh sb="5" eb="7">
      <t>バアイ</t>
    </rPh>
    <rPh sb="8" eb="10">
      <t>ドニチ</t>
    </rPh>
    <rPh sb="10" eb="12">
      <t>キンム</t>
    </rPh>
    <rPh sb="13" eb="16">
      <t>カノウセイ</t>
    </rPh>
    <phoneticPr fontId="3"/>
  </si>
  <si>
    <t>多文化共生、海外への情報発信など</t>
    <rPh sb="6" eb="8">
      <t>カイガイ</t>
    </rPh>
    <rPh sb="10" eb="14">
      <t>ジョウホウハッシン</t>
    </rPh>
    <phoneticPr fontId="3"/>
  </si>
  <si>
    <t>多文化共生社会の推進、海外への情報発信に関する業務</t>
  </si>
  <si>
    <t>国際課</t>
  </si>
  <si>
    <t>福島市杉妻町（県庁西庁舎）</t>
    <rPh sb="0" eb="3">
      <t>フクシマシ</t>
    </rPh>
    <rPh sb="3" eb="6">
      <t>スギツマチョウ</t>
    </rPh>
    <rPh sb="7" eb="12">
      <t>ケンチョウニシチョウシャ</t>
    </rPh>
    <phoneticPr fontId="3"/>
  </si>
  <si>
    <t>9月上旬</t>
    <rPh sb="1" eb="2">
      <t>ガツ</t>
    </rPh>
    <rPh sb="2" eb="3">
      <t>ウエ</t>
    </rPh>
    <rPh sb="3" eb="4">
      <t>シュン</t>
    </rPh>
    <phoneticPr fontId="3"/>
  </si>
  <si>
    <t>9月中旬</t>
    <rPh sb="1" eb="2">
      <t>ガツ</t>
    </rPh>
    <rPh sb="2" eb="3">
      <t>チュウ</t>
    </rPh>
    <rPh sb="3" eb="4">
      <t>シュン</t>
    </rPh>
    <phoneticPr fontId="3"/>
  </si>
  <si>
    <t>・受入れは１名ずつ
・土日勤務の可能性あり</t>
    <rPh sb="1" eb="3">
      <t>ウケイ</t>
    </rPh>
    <rPh sb="6" eb="7">
      <t>メイ</t>
    </rPh>
    <rPh sb="11" eb="13">
      <t>ドニチ</t>
    </rPh>
    <rPh sb="16" eb="19">
      <t>カノウセイ</t>
    </rPh>
    <phoneticPr fontId="3"/>
  </si>
  <si>
    <t>環境</t>
    <rPh sb="0" eb="2">
      <t>カンキョウ</t>
    </rPh>
    <phoneticPr fontId="3"/>
  </si>
  <si>
    <t>地球温暖化対策、環境保全等に関する業務</t>
    <rPh sb="0" eb="2">
      <t>チキュウ</t>
    </rPh>
    <rPh sb="2" eb="4">
      <t>オンダン</t>
    </rPh>
    <rPh sb="4" eb="5">
      <t>カ</t>
    </rPh>
    <rPh sb="5" eb="7">
      <t>タイサク</t>
    </rPh>
    <rPh sb="8" eb="10">
      <t>カンキョウ</t>
    </rPh>
    <rPh sb="10" eb="12">
      <t>ホゼン</t>
    </rPh>
    <rPh sb="12" eb="13">
      <t>トウ</t>
    </rPh>
    <rPh sb="14" eb="15">
      <t>カン</t>
    </rPh>
    <rPh sb="17" eb="19">
      <t>ギョウム</t>
    </rPh>
    <phoneticPr fontId="3"/>
  </si>
  <si>
    <t>環境共生課</t>
    <rPh sb="0" eb="2">
      <t>カンキョウ</t>
    </rPh>
    <rPh sb="2" eb="5">
      <t>キョウセイカ</t>
    </rPh>
    <phoneticPr fontId="3"/>
  </si>
  <si>
    <t>福島市杉妻町（県庁西庁舎）</t>
    <rPh sb="0" eb="3">
      <t>フクシマシ</t>
    </rPh>
    <rPh sb="3" eb="6">
      <t>スギツマチョウ</t>
    </rPh>
    <rPh sb="7" eb="9">
      <t>ケンチョウ</t>
    </rPh>
    <rPh sb="9" eb="10">
      <t>ニシ</t>
    </rPh>
    <rPh sb="10" eb="12">
      <t>チョウシャ</t>
    </rPh>
    <phoneticPr fontId="3"/>
  </si>
  <si>
    <t>5日以内</t>
    <rPh sb="1" eb="2">
      <t>ニチ</t>
    </rPh>
    <rPh sb="2" eb="4">
      <t>イナイ</t>
    </rPh>
    <phoneticPr fontId="3"/>
  </si>
  <si>
    <t>水・大気環境</t>
    <rPh sb="0" eb="1">
      <t>ミズ</t>
    </rPh>
    <rPh sb="2" eb="4">
      <t>タイキ</t>
    </rPh>
    <rPh sb="4" eb="6">
      <t>カンキョウ</t>
    </rPh>
    <phoneticPr fontId="3"/>
  </si>
  <si>
    <t>猪苗代湖の水環境及び公害関係の事務に関する業務</t>
    <rPh sb="0" eb="4">
      <t>イナワシロコ</t>
    </rPh>
    <rPh sb="5" eb="8">
      <t>ミズカンキョウ</t>
    </rPh>
    <rPh sb="8" eb="9">
      <t>オヨ</t>
    </rPh>
    <rPh sb="10" eb="12">
      <t>コウガイ</t>
    </rPh>
    <rPh sb="12" eb="14">
      <t>カンケイ</t>
    </rPh>
    <rPh sb="15" eb="17">
      <t>ジム</t>
    </rPh>
    <rPh sb="18" eb="19">
      <t>カン</t>
    </rPh>
    <rPh sb="21" eb="23">
      <t>ギョウム</t>
    </rPh>
    <phoneticPr fontId="3"/>
  </si>
  <si>
    <t>水・大気環境課</t>
    <rPh sb="0" eb="1">
      <t>ミズ</t>
    </rPh>
    <rPh sb="2" eb="7">
      <t>タイキカンキョウカ</t>
    </rPh>
    <phoneticPr fontId="3"/>
  </si>
  <si>
    <t>公害全般</t>
    <rPh sb="0" eb="2">
      <t>コウガイ</t>
    </rPh>
    <rPh sb="2" eb="4">
      <t>ゼンパン</t>
    </rPh>
    <phoneticPr fontId="3"/>
  </si>
  <si>
    <t>環境等測定調査結果の取りまとめ、データ確認等</t>
    <rPh sb="0" eb="2">
      <t>カンキョウ</t>
    </rPh>
    <rPh sb="2" eb="3">
      <t>トウ</t>
    </rPh>
    <rPh sb="3" eb="5">
      <t>ソクテイ</t>
    </rPh>
    <rPh sb="5" eb="7">
      <t>チョウサ</t>
    </rPh>
    <rPh sb="7" eb="9">
      <t>ケッカ</t>
    </rPh>
    <rPh sb="10" eb="11">
      <t>ト</t>
    </rPh>
    <rPh sb="19" eb="21">
      <t>カクニン</t>
    </rPh>
    <rPh sb="21" eb="22">
      <t>トウ</t>
    </rPh>
    <phoneticPr fontId="3"/>
  </si>
  <si>
    <t>・５日以内可
・ＰＣ操作習熟者</t>
    <rPh sb="2" eb="3">
      <t>ニチ</t>
    </rPh>
    <rPh sb="3" eb="5">
      <t>イナイ</t>
    </rPh>
    <rPh sb="5" eb="6">
      <t>カ</t>
    </rPh>
    <rPh sb="10" eb="12">
      <t>ソウサ</t>
    </rPh>
    <rPh sb="12" eb="14">
      <t>シュウジュク</t>
    </rPh>
    <rPh sb="14" eb="15">
      <t>シャ</t>
    </rPh>
    <phoneticPr fontId="3"/>
  </si>
  <si>
    <t>環境保全</t>
    <rPh sb="0" eb="2">
      <t>カンキョウ</t>
    </rPh>
    <rPh sb="2" eb="4">
      <t>ホゼン</t>
    </rPh>
    <phoneticPr fontId="3"/>
  </si>
  <si>
    <t>ごみの減量化、リサイクル等に関する業務</t>
    <rPh sb="3" eb="6">
      <t>ゲンリョウカ</t>
    </rPh>
    <rPh sb="12" eb="13">
      <t>トウ</t>
    </rPh>
    <rPh sb="14" eb="15">
      <t>カン</t>
    </rPh>
    <rPh sb="17" eb="19">
      <t>ギョウム</t>
    </rPh>
    <phoneticPr fontId="3"/>
  </si>
  <si>
    <t>一般廃棄物課</t>
    <rPh sb="0" eb="2">
      <t>イッパン</t>
    </rPh>
    <rPh sb="2" eb="6">
      <t>ハイキブツカ</t>
    </rPh>
    <phoneticPr fontId="3"/>
  </si>
  <si>
    <t>産業廃棄物の適正処理・排出抑制・資源循環等に関する業務</t>
    <rPh sb="0" eb="5">
      <t>サンギョウハイキブツ</t>
    </rPh>
    <rPh sb="6" eb="10">
      <t>テキセイショリ</t>
    </rPh>
    <rPh sb="11" eb="15">
      <t>ハイシュツヨクセイ</t>
    </rPh>
    <rPh sb="16" eb="20">
      <t>シゲンジュンカン</t>
    </rPh>
    <rPh sb="20" eb="21">
      <t>トウ</t>
    </rPh>
    <rPh sb="22" eb="23">
      <t>カン</t>
    </rPh>
    <rPh sb="25" eb="27">
      <t>ギョウム</t>
    </rPh>
    <phoneticPr fontId="3"/>
  </si>
  <si>
    <t>産業廃棄物課</t>
    <rPh sb="0" eb="6">
      <t>サンギョウハイキブツカ</t>
    </rPh>
    <phoneticPr fontId="3"/>
  </si>
  <si>
    <t>環境回復</t>
    <rPh sb="0" eb="2">
      <t>カンキョウ</t>
    </rPh>
    <rPh sb="2" eb="4">
      <t>カイフク</t>
    </rPh>
    <phoneticPr fontId="3"/>
  </si>
  <si>
    <t>中間貯蔵施設等における施設の管理状況や事業の進捗状況等を確認するための現地調査業務　ほか</t>
  </si>
  <si>
    <t>中間貯蔵・除染対策課</t>
    <rPh sb="0" eb="10">
      <t>チュウジョ</t>
    </rPh>
    <phoneticPr fontId="3"/>
  </si>
  <si>
    <t>環境創造センター</t>
    <rPh sb="0" eb="4">
      <t>カンキョウソウゾウ</t>
    </rPh>
    <phoneticPr fontId="3"/>
  </si>
  <si>
    <t>田村郡三春町（環境創造センター）</t>
    <rPh sb="7" eb="11">
      <t>カンキョウソウゾウ</t>
    </rPh>
    <phoneticPr fontId="3"/>
  </si>
  <si>
    <t>5日程度</t>
    <rPh sb="1" eb="4">
      <t>ニチテイド</t>
    </rPh>
    <phoneticPr fontId="3"/>
  </si>
  <si>
    <t>・同時に２名受入可能
・ただし、試料採取は、毎月第１、２週に行うので、可能な限り、同期間内での受入が望ましい</t>
    <rPh sb="1" eb="3">
      <t>ドウジ</t>
    </rPh>
    <rPh sb="5" eb="6">
      <t>メイ</t>
    </rPh>
    <rPh sb="6" eb="7">
      <t>ウ</t>
    </rPh>
    <rPh sb="7" eb="8">
      <t>イ</t>
    </rPh>
    <rPh sb="8" eb="10">
      <t>カノウ</t>
    </rPh>
    <rPh sb="22" eb="24">
      <t>マイツキ</t>
    </rPh>
    <rPh sb="24" eb="25">
      <t>ダイ</t>
    </rPh>
    <rPh sb="28" eb="29">
      <t>シュウ</t>
    </rPh>
    <rPh sb="30" eb="31">
      <t>オコナ</t>
    </rPh>
    <rPh sb="41" eb="42">
      <t>ドウ</t>
    </rPh>
    <rPh sb="42" eb="44">
      <t>キカン</t>
    </rPh>
    <rPh sb="44" eb="45">
      <t>ウチ</t>
    </rPh>
    <rPh sb="47" eb="49">
      <t>ウケイレ</t>
    </rPh>
    <rPh sb="50" eb="51">
      <t>ノゾ</t>
    </rPh>
    <phoneticPr fontId="3"/>
  </si>
  <si>
    <t>保健福祉部</t>
    <rPh sb="0" eb="2">
      <t>ホケン</t>
    </rPh>
    <rPh sb="2" eb="5">
      <t>フクシブ</t>
    </rPh>
    <phoneticPr fontId="4"/>
  </si>
  <si>
    <t>食品・生活衛生行政</t>
  </si>
  <si>
    <t>食品衛生、環境衛生及び水道の許認可・監視指導に関する業務</t>
  </si>
  <si>
    <t>食品生活衛生課</t>
  </si>
  <si>
    <t>食品衛生監視員資格取得予定者</t>
  </si>
  <si>
    <t>薬務行政</t>
    <rPh sb="0" eb="2">
      <t>ヤクム</t>
    </rPh>
    <rPh sb="2" eb="4">
      <t>ギョウセイ</t>
    </rPh>
    <phoneticPr fontId="3"/>
  </si>
  <si>
    <t>薬事関係許認可、監視・指導、啓発等業務</t>
    <rPh sb="0" eb="2">
      <t>ヤクジ</t>
    </rPh>
    <rPh sb="2" eb="4">
      <t>カンケイ</t>
    </rPh>
    <rPh sb="4" eb="7">
      <t>キョニンカ</t>
    </rPh>
    <rPh sb="8" eb="10">
      <t>カンシ</t>
    </rPh>
    <rPh sb="11" eb="13">
      <t>シドウ</t>
    </rPh>
    <rPh sb="14" eb="16">
      <t>ケイハツ</t>
    </rPh>
    <rPh sb="16" eb="17">
      <t>トウ</t>
    </rPh>
    <rPh sb="17" eb="19">
      <t>ギョウム</t>
    </rPh>
    <phoneticPr fontId="3"/>
  </si>
  <si>
    <t>薬務課</t>
    <rPh sb="0" eb="3">
      <t>ヤクムカ</t>
    </rPh>
    <phoneticPr fontId="3"/>
  </si>
  <si>
    <t>2日以内</t>
    <rPh sb="1" eb="2">
      <t>カ</t>
    </rPh>
    <rPh sb="2" eb="4">
      <t>イナイ</t>
    </rPh>
    <phoneticPr fontId="3"/>
  </si>
  <si>
    <t>薬剤師資格取得予定者</t>
  </si>
  <si>
    <t>保健福祉</t>
    <rPh sb="0" eb="4">
      <t>ホケンフクシ</t>
    </rPh>
    <phoneticPr fontId="3"/>
  </si>
  <si>
    <t>県南地域における保健福祉に関する業務</t>
    <rPh sb="0" eb="4">
      <t>ケンナンチイキ</t>
    </rPh>
    <rPh sb="8" eb="12">
      <t>ホケンフクシ</t>
    </rPh>
    <rPh sb="13" eb="14">
      <t>カン</t>
    </rPh>
    <rPh sb="16" eb="18">
      <t>ギョウム</t>
    </rPh>
    <phoneticPr fontId="3"/>
  </si>
  <si>
    <t>県南保健福祉事務所</t>
    <rPh sb="0" eb="6">
      <t>ケンナンホケンフクシ</t>
    </rPh>
    <rPh sb="6" eb="9">
      <t>ジムショ</t>
    </rPh>
    <phoneticPr fontId="3"/>
  </si>
  <si>
    <t>※現在、行事日程を調整中のため、受入可能時期が変更となる場合あり
※技術との同時受入不可</t>
    <rPh sb="34" eb="36">
      <t>ギジュツ</t>
    </rPh>
    <rPh sb="38" eb="41">
      <t>ドウジウ</t>
    </rPh>
    <rPh sb="41" eb="42">
      <t>イ</t>
    </rPh>
    <rPh sb="42" eb="44">
      <t>フカ</t>
    </rPh>
    <phoneticPr fontId="3"/>
  </si>
  <si>
    <t>8月上旬</t>
    <rPh sb="1" eb="2">
      <t>ツキ</t>
    </rPh>
    <rPh sb="2" eb="4">
      <t>ジョウジュン</t>
    </rPh>
    <phoneticPr fontId="3"/>
  </si>
  <si>
    <t>※技術については保健師を想定
※事務との同時受入不可</t>
    <rPh sb="1" eb="3">
      <t>ギジュツ</t>
    </rPh>
    <rPh sb="8" eb="11">
      <t>ホケンシ</t>
    </rPh>
    <rPh sb="12" eb="14">
      <t>ソウテイ</t>
    </rPh>
    <rPh sb="16" eb="18">
      <t>ジム</t>
    </rPh>
    <rPh sb="20" eb="23">
      <t>ドウジウ</t>
    </rPh>
    <rPh sb="23" eb="24">
      <t>イ</t>
    </rPh>
    <rPh sb="24" eb="26">
      <t>フカ</t>
    </rPh>
    <phoneticPr fontId="3"/>
  </si>
  <si>
    <t>児童福祉</t>
    <rPh sb="0" eb="4">
      <t>ジドウフクシ</t>
    </rPh>
    <phoneticPr fontId="3"/>
  </si>
  <si>
    <t>児童相談業務、心理判定業務</t>
    <rPh sb="0" eb="2">
      <t>ジドウ</t>
    </rPh>
    <rPh sb="2" eb="4">
      <t>ソウダン</t>
    </rPh>
    <rPh sb="4" eb="6">
      <t>ギョウム</t>
    </rPh>
    <rPh sb="7" eb="9">
      <t>シンリ</t>
    </rPh>
    <rPh sb="9" eb="11">
      <t>ハンテイ</t>
    </rPh>
    <rPh sb="11" eb="13">
      <t>ギョウム</t>
    </rPh>
    <phoneticPr fontId="3"/>
  </si>
  <si>
    <t>中央児童相談所</t>
  </si>
  <si>
    <t>福島市森合町</t>
    <rPh sb="0" eb="3">
      <t>フクシマシ</t>
    </rPh>
    <rPh sb="3" eb="6">
      <t>モリアイチョウ</t>
    </rPh>
    <phoneticPr fontId="3"/>
  </si>
  <si>
    <t>7月下旬</t>
  </si>
  <si>
    <t>・２名同時受け入れ
・福祉職又は心理判定員としての勤務を検討している者（心理学、教育学、社会学を専攻する学科、社会福祉学科等の大学生、大学院生）</t>
    <rPh sb="2" eb="3">
      <t>メイ</t>
    </rPh>
    <rPh sb="3" eb="5">
      <t>ドウジ</t>
    </rPh>
    <rPh sb="5" eb="6">
      <t>ウ</t>
    </rPh>
    <rPh sb="7" eb="8">
      <t>イ</t>
    </rPh>
    <phoneticPr fontId="3"/>
  </si>
  <si>
    <t>児童福祉</t>
    <rPh sb="0" eb="2">
      <t>ジドウ</t>
    </rPh>
    <rPh sb="2" eb="4">
      <t>フクシ</t>
    </rPh>
    <phoneticPr fontId="3"/>
  </si>
  <si>
    <t>県中児童相談所</t>
    <rPh sb="0" eb="7">
      <t>ケンチュウジドウソウダンショ</t>
    </rPh>
    <phoneticPr fontId="3"/>
  </si>
  <si>
    <t>郡山市富田町</t>
    <rPh sb="0" eb="3">
      <t>コオリヤマシ</t>
    </rPh>
    <rPh sb="3" eb="6">
      <t>トミタマチ</t>
    </rPh>
    <phoneticPr fontId="3"/>
  </si>
  <si>
    <t>福祉職又は心理判定員としての勤務を検討している者（心理学、教育学、社会学を専攻する学科、社会福祉学科等の大学生、大学院生）</t>
    <rPh sb="0" eb="3">
      <t>フクシショク</t>
    </rPh>
    <rPh sb="3" eb="4">
      <t>マタ</t>
    </rPh>
    <rPh sb="5" eb="7">
      <t>シンリ</t>
    </rPh>
    <rPh sb="7" eb="10">
      <t>ハンテイイン</t>
    </rPh>
    <rPh sb="14" eb="16">
      <t>キンム</t>
    </rPh>
    <rPh sb="17" eb="19">
      <t>ケントウ</t>
    </rPh>
    <rPh sb="23" eb="24">
      <t>モノ</t>
    </rPh>
    <rPh sb="25" eb="28">
      <t>シンリガク</t>
    </rPh>
    <rPh sb="29" eb="32">
      <t>キョウイクガク</t>
    </rPh>
    <rPh sb="33" eb="36">
      <t>シャカイガク</t>
    </rPh>
    <rPh sb="37" eb="39">
      <t>センコウ</t>
    </rPh>
    <rPh sb="41" eb="43">
      <t>ガッカ</t>
    </rPh>
    <rPh sb="44" eb="46">
      <t>シャカイ</t>
    </rPh>
    <rPh sb="46" eb="48">
      <t>フクシ</t>
    </rPh>
    <rPh sb="48" eb="50">
      <t>ガッカ</t>
    </rPh>
    <rPh sb="50" eb="51">
      <t>トウ</t>
    </rPh>
    <rPh sb="52" eb="55">
      <t>ダイガクセイ</t>
    </rPh>
    <rPh sb="56" eb="60">
      <t>ダイガクインセイ</t>
    </rPh>
    <phoneticPr fontId="3"/>
  </si>
  <si>
    <t>会津児童相談所</t>
    <rPh sb="0" eb="2">
      <t>アイヅ</t>
    </rPh>
    <rPh sb="2" eb="4">
      <t>ジドウ</t>
    </rPh>
    <rPh sb="4" eb="7">
      <t>ソウダンジョ</t>
    </rPh>
    <phoneticPr fontId="3"/>
  </si>
  <si>
    <t>会津若松市一箕町</t>
    <rPh sb="0" eb="5">
      <t>アイヅワカマツシ</t>
    </rPh>
    <rPh sb="5" eb="8">
      <t>イッキマチ</t>
    </rPh>
    <phoneticPr fontId="3"/>
  </si>
  <si>
    <t>福祉職又は心理判定員としての勤務を検討している者（心理学、教育学、社会学を専修する学科、社会福祉学科等の大学生、大学院生）</t>
    <rPh sb="0" eb="2">
      <t>フクシ</t>
    </rPh>
    <rPh sb="2" eb="3">
      <t>ショク</t>
    </rPh>
    <rPh sb="3" eb="4">
      <t>マタ</t>
    </rPh>
    <rPh sb="5" eb="7">
      <t>シンリ</t>
    </rPh>
    <rPh sb="7" eb="10">
      <t>ハンテイイン</t>
    </rPh>
    <rPh sb="14" eb="16">
      <t>キンム</t>
    </rPh>
    <rPh sb="17" eb="19">
      <t>ケントウ</t>
    </rPh>
    <rPh sb="23" eb="24">
      <t>モノ</t>
    </rPh>
    <rPh sb="25" eb="28">
      <t>シンリガク</t>
    </rPh>
    <rPh sb="29" eb="32">
      <t>キョウイクガク</t>
    </rPh>
    <rPh sb="33" eb="36">
      <t>シャカイガク</t>
    </rPh>
    <rPh sb="37" eb="39">
      <t>センシュウ</t>
    </rPh>
    <rPh sb="41" eb="43">
      <t>ガッカ</t>
    </rPh>
    <rPh sb="44" eb="46">
      <t>シャカイ</t>
    </rPh>
    <rPh sb="46" eb="48">
      <t>フクシ</t>
    </rPh>
    <rPh sb="48" eb="50">
      <t>ガッカ</t>
    </rPh>
    <rPh sb="50" eb="51">
      <t>トウ</t>
    </rPh>
    <rPh sb="52" eb="55">
      <t>ダイガクセイ</t>
    </rPh>
    <rPh sb="56" eb="60">
      <t>ダイガクインセイ</t>
    </rPh>
    <phoneticPr fontId="3"/>
  </si>
  <si>
    <t>こども家庭相談援助業務、心理判定業務</t>
    <rPh sb="3" eb="5">
      <t>カテイ</t>
    </rPh>
    <rPh sb="5" eb="7">
      <t>ソウダン</t>
    </rPh>
    <rPh sb="7" eb="9">
      <t>エンジョ</t>
    </rPh>
    <rPh sb="9" eb="11">
      <t>ギョウム</t>
    </rPh>
    <rPh sb="12" eb="14">
      <t>シンリ</t>
    </rPh>
    <rPh sb="14" eb="16">
      <t>ハンテイ</t>
    </rPh>
    <rPh sb="16" eb="18">
      <t>ギョウム</t>
    </rPh>
    <phoneticPr fontId="3"/>
  </si>
  <si>
    <t>浜児童相談所</t>
    <rPh sb="0" eb="6">
      <t>ハマジドウソウダンショ</t>
    </rPh>
    <phoneticPr fontId="3"/>
  </si>
  <si>
    <t>いわき市自由ヶ丘</t>
    <rPh sb="3" eb="4">
      <t>シ</t>
    </rPh>
    <rPh sb="4" eb="8">
      <t>ジユウガオカ</t>
    </rPh>
    <phoneticPr fontId="3"/>
  </si>
  <si>
    <t>3日程度
（以内）</t>
    <rPh sb="1" eb="2">
      <t>ニチ</t>
    </rPh>
    <rPh sb="2" eb="4">
      <t>テイド</t>
    </rPh>
    <rPh sb="6" eb="8">
      <t>イナイ</t>
    </rPh>
    <phoneticPr fontId="3"/>
  </si>
  <si>
    <t>福祉職又は心理職としての勤務を検討している者（心理学・教育学・社会学、社会福祉学科等の大学生、大学院生）</t>
    <rPh sb="0" eb="2">
      <t>フクシ</t>
    </rPh>
    <rPh sb="2" eb="3">
      <t>ショク</t>
    </rPh>
    <rPh sb="3" eb="4">
      <t>マタ</t>
    </rPh>
    <rPh sb="5" eb="7">
      <t>シンリ</t>
    </rPh>
    <rPh sb="7" eb="8">
      <t>ショク</t>
    </rPh>
    <rPh sb="12" eb="14">
      <t>キンム</t>
    </rPh>
    <rPh sb="15" eb="17">
      <t>ケントウ</t>
    </rPh>
    <rPh sb="21" eb="22">
      <t>モノ</t>
    </rPh>
    <rPh sb="23" eb="26">
      <t>シンリガク</t>
    </rPh>
    <rPh sb="27" eb="30">
      <t>キョウイクガク</t>
    </rPh>
    <rPh sb="31" eb="34">
      <t>シャカイガク</t>
    </rPh>
    <rPh sb="35" eb="37">
      <t>シャカイ</t>
    </rPh>
    <rPh sb="37" eb="39">
      <t>フクシ</t>
    </rPh>
    <rPh sb="39" eb="41">
      <t>ガッカ</t>
    </rPh>
    <rPh sb="41" eb="42">
      <t>トウ</t>
    </rPh>
    <rPh sb="43" eb="46">
      <t>ダイガクセイ</t>
    </rPh>
    <rPh sb="47" eb="51">
      <t>ダイガクインセイ</t>
    </rPh>
    <phoneticPr fontId="3"/>
  </si>
  <si>
    <t>福島学園（児童自立支援施設）の入所児童に対する生活指導、学習指導、作業指導、部活動指導業務</t>
    <rPh sb="0" eb="2">
      <t>フクシマ</t>
    </rPh>
    <rPh sb="2" eb="4">
      <t>ガクエン</t>
    </rPh>
    <rPh sb="5" eb="7">
      <t>ジドウ</t>
    </rPh>
    <rPh sb="7" eb="9">
      <t>ジリツ</t>
    </rPh>
    <rPh sb="9" eb="11">
      <t>シエン</t>
    </rPh>
    <rPh sb="11" eb="13">
      <t>シセツ</t>
    </rPh>
    <rPh sb="15" eb="17">
      <t>ニュウショ</t>
    </rPh>
    <rPh sb="17" eb="19">
      <t>ジドウ</t>
    </rPh>
    <rPh sb="20" eb="21">
      <t>タイ</t>
    </rPh>
    <rPh sb="23" eb="25">
      <t>セイカツ</t>
    </rPh>
    <rPh sb="25" eb="27">
      <t>シドウ</t>
    </rPh>
    <rPh sb="28" eb="30">
      <t>ガクシュウ</t>
    </rPh>
    <rPh sb="30" eb="32">
      <t>シドウ</t>
    </rPh>
    <rPh sb="33" eb="35">
      <t>サギョウ</t>
    </rPh>
    <rPh sb="35" eb="37">
      <t>シドウ</t>
    </rPh>
    <rPh sb="38" eb="41">
      <t>ブカツドウ</t>
    </rPh>
    <rPh sb="41" eb="43">
      <t>シドウ</t>
    </rPh>
    <rPh sb="43" eb="45">
      <t>ギョウム</t>
    </rPh>
    <phoneticPr fontId="3"/>
  </si>
  <si>
    <t>福島学園</t>
    <rPh sb="0" eb="2">
      <t>フクシマ</t>
    </rPh>
    <rPh sb="2" eb="4">
      <t>ガクエン</t>
    </rPh>
    <phoneticPr fontId="3"/>
  </si>
  <si>
    <t>須賀川市森宿</t>
    <rPh sb="0" eb="4">
      <t>スカガワシ</t>
    </rPh>
    <rPh sb="4" eb="6">
      <t>モリジュク</t>
    </rPh>
    <phoneticPr fontId="3"/>
  </si>
  <si>
    <t>農作業や部活動など屋外での活動が可能な方</t>
    <rPh sb="0" eb="3">
      <t>ノウサギョウ</t>
    </rPh>
    <rPh sb="4" eb="7">
      <t>ブカツドウ</t>
    </rPh>
    <rPh sb="9" eb="11">
      <t>オクガイ</t>
    </rPh>
    <rPh sb="13" eb="15">
      <t>カツドウ</t>
    </rPh>
    <rPh sb="16" eb="18">
      <t>カノウ</t>
    </rPh>
    <rPh sb="19" eb="20">
      <t>カタ</t>
    </rPh>
    <phoneticPr fontId="3"/>
  </si>
  <si>
    <t>衛生</t>
    <rPh sb="0" eb="2">
      <t>エイセイ</t>
    </rPh>
    <phoneticPr fontId="3"/>
  </si>
  <si>
    <t>微生物検査（ウイルス、細菌）及び理化学検査（食品、飲料水等）に関する業務</t>
    <rPh sb="0" eb="3">
      <t>ビセイブツ</t>
    </rPh>
    <rPh sb="3" eb="5">
      <t>ケンサ</t>
    </rPh>
    <rPh sb="11" eb="13">
      <t>サイキン</t>
    </rPh>
    <rPh sb="14" eb="15">
      <t>オヨ</t>
    </rPh>
    <rPh sb="16" eb="19">
      <t>リカガク</t>
    </rPh>
    <rPh sb="19" eb="21">
      <t>ケンサ</t>
    </rPh>
    <rPh sb="22" eb="24">
      <t>ショクヒン</t>
    </rPh>
    <rPh sb="25" eb="28">
      <t>インリョウスイ</t>
    </rPh>
    <rPh sb="28" eb="29">
      <t>トウ</t>
    </rPh>
    <rPh sb="31" eb="32">
      <t>カン</t>
    </rPh>
    <rPh sb="34" eb="36">
      <t>ギョウム</t>
    </rPh>
    <phoneticPr fontId="3"/>
  </si>
  <si>
    <t>衛生研究所</t>
    <rPh sb="0" eb="2">
      <t>エイセイ</t>
    </rPh>
    <rPh sb="2" eb="5">
      <t>ケンキュウジョ</t>
    </rPh>
    <phoneticPr fontId="3"/>
  </si>
  <si>
    <t>福島市方木田</t>
    <rPh sb="0" eb="3">
      <t>フクシマシ</t>
    </rPh>
    <rPh sb="3" eb="6">
      <t>ホウキダ</t>
    </rPh>
    <phoneticPr fontId="3"/>
  </si>
  <si>
    <t>2日以内</t>
    <rPh sb="1" eb="2">
      <t>ヒ</t>
    </rPh>
    <rPh sb="2" eb="4">
      <t>イナイ</t>
    </rPh>
    <phoneticPr fontId="3"/>
  </si>
  <si>
    <t>商工労働部</t>
    <rPh sb="0" eb="5">
      <t>ショウコウロウドウブ</t>
    </rPh>
    <phoneticPr fontId="4"/>
  </si>
  <si>
    <t>商工業振興</t>
  </si>
  <si>
    <t>商工労働分野の企画業務</t>
  </si>
  <si>
    <t>商工総務課</t>
  </si>
  <si>
    <t>9月上旬</t>
    <rPh sb="2" eb="4">
      <t>ジョウジュン</t>
    </rPh>
    <phoneticPr fontId="4"/>
  </si>
  <si>
    <t>３日以内</t>
    <rPh sb="1" eb="2">
      <t>ヒ</t>
    </rPh>
    <rPh sb="2" eb="4">
      <t>イナイ</t>
    </rPh>
    <phoneticPr fontId="4"/>
  </si>
  <si>
    <t>経営金融</t>
    <rPh sb="0" eb="2">
      <t>ケイエイ</t>
    </rPh>
    <rPh sb="2" eb="4">
      <t>キンユウ</t>
    </rPh>
    <phoneticPr fontId="3"/>
  </si>
  <si>
    <t>経営金融課</t>
    <rPh sb="0" eb="2">
      <t>ケイエイ</t>
    </rPh>
    <rPh sb="2" eb="4">
      <t>キンユウ</t>
    </rPh>
    <rPh sb="4" eb="5">
      <t>カ</t>
    </rPh>
    <phoneticPr fontId="3"/>
  </si>
  <si>
    <t>３日以内</t>
    <rPh sb="1" eb="2">
      <t>ヒ</t>
    </rPh>
    <rPh sb="2" eb="4">
      <t>イナイ</t>
    </rPh>
    <phoneticPr fontId="3"/>
  </si>
  <si>
    <t>雇用労政</t>
  </si>
  <si>
    <t>若者の県内定着・還流に関する業務（県内企業の魅力づくりセミナー、デジタルプロモーション、企業体験ツアー）</t>
  </si>
  <si>
    <t>雇用労政課</t>
  </si>
  <si>
    <t>7/21(セミナー)、8月中(デジタルプロモ)、7/28-29・8/4-5(ツアー)いずれか1日の現地参加と県庁でのレポート作成の計2日を想定しています。</t>
  </si>
  <si>
    <t>観光交流</t>
  </si>
  <si>
    <t>国内外の観光誘客・宣伝・統計等に関する業務
（県産品振興に関する業務も含む）</t>
    <rPh sb="14" eb="15">
      <t>トウ</t>
    </rPh>
    <rPh sb="23" eb="24">
      <t>ケン</t>
    </rPh>
    <rPh sb="24" eb="26">
      <t>サンピン</t>
    </rPh>
    <rPh sb="26" eb="28">
      <t>シンコウ</t>
    </rPh>
    <rPh sb="29" eb="30">
      <t>カン</t>
    </rPh>
    <rPh sb="32" eb="34">
      <t>ギョウム</t>
    </rPh>
    <rPh sb="35" eb="36">
      <t>フク</t>
    </rPh>
    <phoneticPr fontId="3"/>
  </si>
  <si>
    <t>人材育成</t>
  </si>
  <si>
    <t>職業訓練指導における実習補助</t>
  </si>
  <si>
    <t>テクノアカデミー会津</t>
  </si>
  <si>
    <t>喜多方市塩川町御殿場</t>
  </si>
  <si>
    <t>8月中旬</t>
  </si>
  <si>
    <t>3名（各科1名）</t>
  </si>
  <si>
    <t>次のいずれかの科で受入れ
・観光マネジメント学科
・電気・設備システム科
・自動車整備科</t>
    <rPh sb="29" eb="31">
      <t>セツビ</t>
    </rPh>
    <phoneticPr fontId="3"/>
  </si>
  <si>
    <t>職業訓練</t>
  </si>
  <si>
    <t>テクノインストラクター（職業訓練指導員）に関する業務</t>
  </si>
  <si>
    <t>南相馬市原町区萱浜</t>
  </si>
  <si>
    <t>○電気・電子・情報・機械・建築等の分野を専攻する大学生または大学院生
○受入人数は、各訓練科（ロボット・環境エネルギーシステム学科、機械技術科、自動車整備科、建築科）で１名
○長期受け入れも可能（要相談）</t>
  </si>
  <si>
    <t>金属組織の分析技術</t>
  </si>
  <si>
    <t>ハイテクプラザ
材料技術部  金属・物性科</t>
    <rPh sb="8" eb="10">
      <t>ザイリョウ</t>
    </rPh>
    <rPh sb="10" eb="12">
      <t>ギジュツ</t>
    </rPh>
    <rPh sb="12" eb="13">
      <t>ブ</t>
    </rPh>
    <rPh sb="15" eb="17">
      <t>キンゾク</t>
    </rPh>
    <rPh sb="18" eb="20">
      <t>ブッセイ</t>
    </rPh>
    <rPh sb="20" eb="21">
      <t>カ</t>
    </rPh>
    <phoneticPr fontId="3"/>
  </si>
  <si>
    <t>郡山市待池台</t>
    <rPh sb="0" eb="3">
      <t>コオリヤマシ</t>
    </rPh>
    <rPh sb="3" eb="4">
      <t>タイ</t>
    </rPh>
    <rPh sb="4" eb="5">
      <t>イケ</t>
    </rPh>
    <rPh sb="5" eb="6">
      <t>ダイ</t>
    </rPh>
    <phoneticPr fontId="3"/>
  </si>
  <si>
    <t>3日以内で、公共交通機関又は車等を利用して自力で通勤できる方</t>
  </si>
  <si>
    <t>工業材料の分析評価技術</t>
  </si>
  <si>
    <t>ハイテクプラザ
材料技術部  分析・化学科</t>
  </si>
  <si>
    <t>郡山市待池台</t>
  </si>
  <si>
    <t>繊維製品の物性評価技術</t>
    <rPh sb="0" eb="4">
      <t>センイセイヒン</t>
    </rPh>
    <rPh sb="5" eb="7">
      <t>ブッセイ</t>
    </rPh>
    <rPh sb="9" eb="11">
      <t>ギジュツ</t>
    </rPh>
    <phoneticPr fontId="3"/>
  </si>
  <si>
    <t>ハイテクプラザ
材料技術部  繊維・高分子科</t>
  </si>
  <si>
    <t>ハイテクプラザ
電子・機械技術部　機械・加工科</t>
  </si>
  <si>
    <t>2日以内で、公共交通機関又は車等を利用して自力で通勤できる方</t>
  </si>
  <si>
    <t>CAD・CAM操作実習</t>
    <rPh sb="7" eb="9">
      <t>ソウサ</t>
    </rPh>
    <rPh sb="9" eb="11">
      <t>ジッシュウ</t>
    </rPh>
    <phoneticPr fontId="3"/>
  </si>
  <si>
    <t>福島県ハイテクプラザ
電子・機械技術部　機械・加工科</t>
  </si>
  <si>
    <t>食品製造技術支援に関する業務</t>
  </si>
  <si>
    <t>ハイテクプラザ会津若松技術支援センター
醸造・食品科</t>
  </si>
  <si>
    <t>会津若松市一箕町</t>
  </si>
  <si>
    <t>交通機関又は車等を利用して自力で通勤できる方で、9月予定の技術交流まつりに参加いただける方</t>
    <rPh sb="25" eb="26">
      <t>ガツ</t>
    </rPh>
    <rPh sb="26" eb="28">
      <t>ヨテイ</t>
    </rPh>
    <rPh sb="29" eb="31">
      <t>ギジュツ</t>
    </rPh>
    <rPh sb="31" eb="33">
      <t>コウリュウ</t>
    </rPh>
    <rPh sb="37" eb="39">
      <t>サンカ</t>
    </rPh>
    <rPh sb="44" eb="45">
      <t>カタ</t>
    </rPh>
    <phoneticPr fontId="3"/>
  </si>
  <si>
    <t>デジタルモデリングに関する三次元デジタイザ・ 3Dプリンタ実習</t>
  </si>
  <si>
    <t>ハイテクプラザ会津若松技術支援センター
産業工芸科</t>
  </si>
  <si>
    <t>ハイテクプラザ南相馬技術支援センター　機械加工ロボット科</t>
    <rPh sb="7" eb="8">
      <t>ミナミ</t>
    </rPh>
    <rPh sb="8" eb="10">
      <t>ソウマ</t>
    </rPh>
    <rPh sb="10" eb="12">
      <t>ギジュツ</t>
    </rPh>
    <rPh sb="12" eb="14">
      <t>シエン</t>
    </rPh>
    <rPh sb="19" eb="21">
      <t>キカイ</t>
    </rPh>
    <rPh sb="21" eb="23">
      <t>カコウ</t>
    </rPh>
    <rPh sb="27" eb="28">
      <t>カ</t>
    </rPh>
    <phoneticPr fontId="3"/>
  </si>
  <si>
    <t>南相馬市原町区萱浜</t>
    <rPh sb="0" eb="4">
      <t>ミナミソウマシ</t>
    </rPh>
    <rPh sb="4" eb="7">
      <t>ハラマチク</t>
    </rPh>
    <phoneticPr fontId="3"/>
  </si>
  <si>
    <t>金属材料の機器分析技術</t>
  </si>
  <si>
    <t>広報
計量行政</t>
    <rPh sb="0" eb="2">
      <t>コウホウ</t>
    </rPh>
    <rPh sb="3" eb="5">
      <t>ケイリョウ</t>
    </rPh>
    <rPh sb="5" eb="7">
      <t>ギョウセイ</t>
    </rPh>
    <phoneticPr fontId="3"/>
  </si>
  <si>
    <t>・普及啓発活動に係る事務補助
・検定・検査業務に係る事務補助</t>
    <rPh sb="1" eb="3">
      <t>フキュウ</t>
    </rPh>
    <rPh sb="3" eb="5">
      <t>ケイハツ</t>
    </rPh>
    <rPh sb="5" eb="7">
      <t>カツドウ</t>
    </rPh>
    <rPh sb="8" eb="9">
      <t>カカ</t>
    </rPh>
    <rPh sb="10" eb="12">
      <t>ジム</t>
    </rPh>
    <rPh sb="12" eb="14">
      <t>ホジョ</t>
    </rPh>
    <rPh sb="16" eb="18">
      <t>ケンテイ</t>
    </rPh>
    <rPh sb="19" eb="21">
      <t>ケンサ</t>
    </rPh>
    <rPh sb="21" eb="23">
      <t>ギョウム</t>
    </rPh>
    <rPh sb="24" eb="25">
      <t>カカ</t>
    </rPh>
    <rPh sb="26" eb="28">
      <t>ジム</t>
    </rPh>
    <rPh sb="28" eb="30">
      <t>ホジョ</t>
    </rPh>
    <phoneticPr fontId="3"/>
  </si>
  <si>
    <t>計量検定所</t>
    <rPh sb="0" eb="2">
      <t>ケイリョウ</t>
    </rPh>
    <rPh sb="2" eb="5">
      <t>ケンテイジョ</t>
    </rPh>
    <phoneticPr fontId="3"/>
  </si>
  <si>
    <t>PCの操作ができること</t>
    <rPh sb="3" eb="5">
      <t>ソウサ</t>
    </rPh>
    <phoneticPr fontId="3"/>
  </si>
  <si>
    <t>農林水産部</t>
    <rPh sb="0" eb="5">
      <t>ノウリンスイサンブ</t>
    </rPh>
    <phoneticPr fontId="4"/>
  </si>
  <si>
    <t>農林水産</t>
    <rPh sb="0" eb="4">
      <t>ノウリンスイサン</t>
    </rPh>
    <phoneticPr fontId="3"/>
  </si>
  <si>
    <t>事務又は技術</t>
    <rPh sb="0" eb="2">
      <t>ジム</t>
    </rPh>
    <rPh sb="2" eb="3">
      <t>マタ</t>
    </rPh>
    <rPh sb="4" eb="6">
      <t>ギジュツ</t>
    </rPh>
    <phoneticPr fontId="6"/>
  </si>
  <si>
    <t>農林水産業に関する企画調整、情報発信、ブランド力強化、６次化、復興・創生などの業務</t>
    <rPh sb="0" eb="2">
      <t>ノウリン</t>
    </rPh>
    <rPh sb="2" eb="5">
      <t>スイサンギョウ</t>
    </rPh>
    <rPh sb="6" eb="7">
      <t>カン</t>
    </rPh>
    <rPh sb="9" eb="11">
      <t>キカク</t>
    </rPh>
    <rPh sb="11" eb="13">
      <t>チョウセイ</t>
    </rPh>
    <rPh sb="14" eb="18">
      <t>ジョウホウハッシン</t>
    </rPh>
    <rPh sb="23" eb="24">
      <t>リョク</t>
    </rPh>
    <rPh sb="24" eb="26">
      <t>キョウカ</t>
    </rPh>
    <rPh sb="28" eb="30">
      <t>ツギカ</t>
    </rPh>
    <rPh sb="31" eb="33">
      <t>フッコウ</t>
    </rPh>
    <rPh sb="34" eb="36">
      <t>ソウセイ</t>
    </rPh>
    <rPh sb="39" eb="41">
      <t>ギョウム</t>
    </rPh>
    <phoneticPr fontId="3"/>
  </si>
  <si>
    <t>農林企画課</t>
    <rPh sb="0" eb="5">
      <t>ノウリンキカクカ</t>
    </rPh>
    <phoneticPr fontId="3"/>
  </si>
  <si>
    <t>福島市杉妻町（県庁西庁舎）</t>
    <rPh sb="7" eb="9">
      <t>ケンチョウ</t>
    </rPh>
    <rPh sb="9" eb="10">
      <t>ニシ</t>
    </rPh>
    <rPh sb="10" eb="12">
      <t>チョウシャ</t>
    </rPh>
    <phoneticPr fontId="11"/>
  </si>
  <si>
    <t>①7月21日
②7月27日
③8月3日</t>
    <rPh sb="2" eb="3">
      <t>ガツ</t>
    </rPh>
    <rPh sb="5" eb="6">
      <t>ニチ</t>
    </rPh>
    <rPh sb="9" eb="10">
      <t>ガツ</t>
    </rPh>
    <rPh sb="12" eb="13">
      <t>ニチ</t>
    </rPh>
    <rPh sb="16" eb="17">
      <t>ガツ</t>
    </rPh>
    <rPh sb="18" eb="19">
      <t>ニチ</t>
    </rPh>
    <phoneticPr fontId="6"/>
  </si>
  <si>
    <t>①7月24日
②7月31日
③8月7日</t>
    <rPh sb="2" eb="3">
      <t>ガツ</t>
    </rPh>
    <rPh sb="5" eb="6">
      <t>ニチ</t>
    </rPh>
    <rPh sb="9" eb="10">
      <t>ガツ</t>
    </rPh>
    <rPh sb="12" eb="13">
      <t>ニチ</t>
    </rPh>
    <rPh sb="16" eb="17">
      <t>ガツ</t>
    </rPh>
    <rPh sb="18" eb="19">
      <t>ニチ</t>
    </rPh>
    <phoneticPr fontId="6"/>
  </si>
  <si>
    <t>森林林業</t>
    <rPh sb="0" eb="2">
      <t>シンリン</t>
    </rPh>
    <rPh sb="2" eb="4">
      <t>リンギョウ</t>
    </rPh>
    <phoneticPr fontId="3"/>
  </si>
  <si>
    <t>技術</t>
    <rPh sb="0" eb="2">
      <t>ギジュツ</t>
    </rPh>
    <phoneticPr fontId="6"/>
  </si>
  <si>
    <t>森林整備等に関する業務</t>
    <rPh sb="0" eb="2">
      <t>シンリン</t>
    </rPh>
    <rPh sb="2" eb="4">
      <t>セイビ</t>
    </rPh>
    <rPh sb="4" eb="5">
      <t>トウ</t>
    </rPh>
    <rPh sb="6" eb="7">
      <t>カン</t>
    </rPh>
    <rPh sb="9" eb="11">
      <t>ギョウム</t>
    </rPh>
    <phoneticPr fontId="3"/>
  </si>
  <si>
    <t>森林林業総室</t>
    <rPh sb="0" eb="2">
      <t>シンリン</t>
    </rPh>
    <rPh sb="2" eb="4">
      <t>リンギョウ</t>
    </rPh>
    <rPh sb="4" eb="6">
      <t>ソウシツ</t>
    </rPh>
    <phoneticPr fontId="3"/>
  </si>
  <si>
    <t>8月</t>
    <rPh sb="1" eb="2">
      <t>ガツ</t>
    </rPh>
    <phoneticPr fontId="6"/>
  </si>
  <si>
    <t>5日程度</t>
    <rPh sb="1" eb="2">
      <t>ニチ</t>
    </rPh>
    <rPh sb="2" eb="4">
      <t>テイド</t>
    </rPh>
    <phoneticPr fontId="3"/>
  </si>
  <si>
    <t>農業振興</t>
    <rPh sb="0" eb="2">
      <t>ノウギョウ</t>
    </rPh>
    <rPh sb="2" eb="4">
      <t>シンコウ</t>
    </rPh>
    <phoneticPr fontId="3"/>
  </si>
  <si>
    <t>協同農業普及事業（普及指導員の現地指導に同行し、作物、野菜、果樹、花き、畜産の技術・経営指導手法を研修）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4">
      <t>カ</t>
    </rPh>
    <rPh sb="36" eb="38">
      <t>チクサン</t>
    </rPh>
    <rPh sb="39" eb="41">
      <t>ギジュツ</t>
    </rPh>
    <rPh sb="42" eb="44">
      <t>ケイエイ</t>
    </rPh>
    <rPh sb="44" eb="46">
      <t>シドウ</t>
    </rPh>
    <rPh sb="46" eb="48">
      <t>シュホウ</t>
    </rPh>
    <rPh sb="49" eb="51">
      <t>ケンシュウ</t>
    </rPh>
    <phoneticPr fontId="3"/>
  </si>
  <si>
    <t>農業支援総室農業振興課
県北農林事務所農業振興普及部</t>
    <rPh sb="0" eb="2">
      <t>ノウギョウ</t>
    </rPh>
    <rPh sb="2" eb="4">
      <t>シエン</t>
    </rPh>
    <rPh sb="4" eb="6">
      <t>ソウシツ</t>
    </rPh>
    <rPh sb="6" eb="8">
      <t>ノウギョウ</t>
    </rPh>
    <rPh sb="8" eb="11">
      <t>シンコウカ</t>
    </rPh>
    <rPh sb="12" eb="14">
      <t>ケンホク</t>
    </rPh>
    <rPh sb="14" eb="16">
      <t>ノウリン</t>
    </rPh>
    <rPh sb="16" eb="19">
      <t>ジムショ</t>
    </rPh>
    <rPh sb="19" eb="21">
      <t>ノウギョウ</t>
    </rPh>
    <rPh sb="21" eb="23">
      <t>シンコウ</t>
    </rPh>
    <rPh sb="23" eb="25">
      <t>フキュウ</t>
    </rPh>
    <rPh sb="25" eb="26">
      <t>ブ</t>
    </rPh>
    <phoneticPr fontId="3"/>
  </si>
  <si>
    <t>9月</t>
    <rPh sb="1" eb="2">
      <t>ガツ</t>
    </rPh>
    <phoneticPr fontId="6"/>
  </si>
  <si>
    <t>5日以内</t>
    <rPh sb="1" eb="2">
      <t>ヒ</t>
    </rPh>
    <rPh sb="2" eb="4">
      <t>イナイ</t>
    </rPh>
    <phoneticPr fontId="3"/>
  </si>
  <si>
    <t>農学・理学（生物系）大学生</t>
    <rPh sb="0" eb="2">
      <t>ノウガク</t>
    </rPh>
    <rPh sb="3" eb="5">
      <t>リガク</t>
    </rPh>
    <rPh sb="6" eb="9">
      <t>セイブツケイ</t>
    </rPh>
    <rPh sb="10" eb="13">
      <t>ダイガクセイ</t>
    </rPh>
    <phoneticPr fontId="3"/>
  </si>
  <si>
    <t>農林水産</t>
    <rPh sb="0" eb="2">
      <t>ノウリン</t>
    </rPh>
    <rPh sb="2" eb="4">
      <t>スイサン</t>
    </rPh>
    <phoneticPr fontId="3"/>
  </si>
  <si>
    <t>事務</t>
    <rPh sb="0" eb="2">
      <t>ジム</t>
    </rPh>
    <phoneticPr fontId="6"/>
  </si>
  <si>
    <t>企画業務（管内農林産物のＰＲや地域産業６次化の推進業務、動画作成を含む情報発信等）</t>
    <rPh sb="0" eb="4">
      <t>キカクギョウム</t>
    </rPh>
    <rPh sb="5" eb="7">
      <t>カンナイ</t>
    </rPh>
    <rPh sb="7" eb="9">
      <t>ノウリン</t>
    </rPh>
    <rPh sb="9" eb="11">
      <t>サンブツ</t>
    </rPh>
    <rPh sb="15" eb="17">
      <t>チイキ</t>
    </rPh>
    <rPh sb="17" eb="19">
      <t>サンギョウ</t>
    </rPh>
    <rPh sb="20" eb="21">
      <t>ジ</t>
    </rPh>
    <rPh sb="21" eb="22">
      <t>カ</t>
    </rPh>
    <rPh sb="23" eb="25">
      <t>スイシン</t>
    </rPh>
    <rPh sb="25" eb="27">
      <t>ギョウム</t>
    </rPh>
    <rPh sb="28" eb="30">
      <t>ドウガ</t>
    </rPh>
    <rPh sb="30" eb="32">
      <t>サクセイ</t>
    </rPh>
    <rPh sb="33" eb="34">
      <t>フク</t>
    </rPh>
    <rPh sb="35" eb="37">
      <t>ジョウホウ</t>
    </rPh>
    <rPh sb="37" eb="39">
      <t>ハッシン</t>
    </rPh>
    <rPh sb="39" eb="40">
      <t>トウ</t>
    </rPh>
    <phoneticPr fontId="3"/>
  </si>
  <si>
    <t>県北農林事務所企画部</t>
    <rPh sb="0" eb="2">
      <t>ケンホク</t>
    </rPh>
    <rPh sb="2" eb="7">
      <t>ノウリンジムショ</t>
    </rPh>
    <rPh sb="7" eb="10">
      <t>キカクブ</t>
    </rPh>
    <phoneticPr fontId="3"/>
  </si>
  <si>
    <t>福島市杉妻町（県庁北庁舎）</t>
    <rPh sb="7" eb="9">
      <t>ケンチョウ</t>
    </rPh>
    <rPh sb="9" eb="10">
      <t>キタ</t>
    </rPh>
    <rPh sb="10" eb="12">
      <t>チョウシャ</t>
    </rPh>
    <phoneticPr fontId="11"/>
  </si>
  <si>
    <t>3日以内</t>
    <rPh sb="1" eb="2">
      <t>ニチ</t>
    </rPh>
    <rPh sb="2" eb="4">
      <t>イナイ</t>
    </rPh>
    <phoneticPr fontId="7"/>
  </si>
  <si>
    <t>期間：3日間以内に限る
※同時に受入可能な人数は1名まで</t>
    <rPh sb="0" eb="2">
      <t>キカン</t>
    </rPh>
    <rPh sb="4" eb="6">
      <t>ニチカン</t>
    </rPh>
    <rPh sb="6" eb="8">
      <t>イナイ</t>
    </rPh>
    <rPh sb="9" eb="10">
      <t>カギ</t>
    </rPh>
    <phoneticPr fontId="3"/>
  </si>
  <si>
    <t>農村整備</t>
    <rPh sb="0" eb="2">
      <t>ノウソン</t>
    </rPh>
    <rPh sb="2" eb="4">
      <t>セイビ</t>
    </rPh>
    <phoneticPr fontId="3"/>
  </si>
  <si>
    <t>農業農村整備事業における調査計画に関する業務、業務実施に関する基礎技術及び現場監督等の習得、農業農村整備事業の現地研修</t>
  </si>
  <si>
    <t>県北農林事務所農村整備部</t>
    <rPh sb="0" eb="2">
      <t>ケンポク</t>
    </rPh>
    <rPh sb="2" eb="4">
      <t>ノウリン</t>
    </rPh>
    <rPh sb="4" eb="6">
      <t>ジム</t>
    </rPh>
    <rPh sb="6" eb="7">
      <t>ショ</t>
    </rPh>
    <rPh sb="7" eb="9">
      <t>ノウソン</t>
    </rPh>
    <rPh sb="9" eb="11">
      <t>セイビ</t>
    </rPh>
    <rPh sb="11" eb="12">
      <t>ブ</t>
    </rPh>
    <phoneticPr fontId="3"/>
  </si>
  <si>
    <t>農学・理学等（農業土木系）大学生
※1週間以内、2名は同一週を原則とする</t>
    <rPh sb="0" eb="2">
      <t>ノウガク</t>
    </rPh>
    <rPh sb="3" eb="5">
      <t>リガク</t>
    </rPh>
    <rPh sb="5" eb="6">
      <t>トウ</t>
    </rPh>
    <rPh sb="7" eb="9">
      <t>ノウギョウ</t>
    </rPh>
    <rPh sb="9" eb="11">
      <t>ドボク</t>
    </rPh>
    <rPh sb="11" eb="12">
      <t>ケイ</t>
    </rPh>
    <rPh sb="13" eb="16">
      <t>ダイガクセイ</t>
    </rPh>
    <rPh sb="19" eb="21">
      <t>シュウカン</t>
    </rPh>
    <rPh sb="21" eb="23">
      <t>イナイ</t>
    </rPh>
    <rPh sb="25" eb="26">
      <t>メイ</t>
    </rPh>
    <rPh sb="27" eb="29">
      <t>ドウイツ</t>
    </rPh>
    <rPh sb="29" eb="30">
      <t>シュウ</t>
    </rPh>
    <rPh sb="31" eb="33">
      <t>ゲンソク</t>
    </rPh>
    <phoneticPr fontId="3"/>
  </si>
  <si>
    <t>森林整備事業、緊急時モニタリング事業、治山・林道事業等に関する業務</t>
    <rPh sb="0" eb="2">
      <t>シンリン</t>
    </rPh>
    <rPh sb="2" eb="4">
      <t>セイビ</t>
    </rPh>
    <rPh sb="4" eb="6">
      <t>ジギョウ</t>
    </rPh>
    <rPh sb="7" eb="9">
      <t>キンキュウ</t>
    </rPh>
    <rPh sb="9" eb="10">
      <t>ジ</t>
    </rPh>
    <rPh sb="16" eb="18">
      <t>ジギョウ</t>
    </rPh>
    <rPh sb="19" eb="21">
      <t>チサン</t>
    </rPh>
    <rPh sb="22" eb="24">
      <t>リンドウ</t>
    </rPh>
    <rPh sb="24" eb="26">
      <t>ジギョウ</t>
    </rPh>
    <rPh sb="26" eb="27">
      <t>トウ</t>
    </rPh>
    <rPh sb="28" eb="29">
      <t>カン</t>
    </rPh>
    <rPh sb="31" eb="33">
      <t>ギョウム</t>
    </rPh>
    <phoneticPr fontId="3"/>
  </si>
  <si>
    <t>県北農林事務所森林林業部</t>
    <rPh sb="0" eb="2">
      <t>ケンホク</t>
    </rPh>
    <rPh sb="2" eb="4">
      <t>ノウリン</t>
    </rPh>
    <rPh sb="4" eb="6">
      <t>ジム</t>
    </rPh>
    <rPh sb="6" eb="7">
      <t>ショ</t>
    </rPh>
    <rPh sb="7" eb="12">
      <t>シンリンリンギョウブ</t>
    </rPh>
    <phoneticPr fontId="3"/>
  </si>
  <si>
    <t>9月</t>
    <rPh sb="1" eb="2">
      <t>ガツ</t>
    </rPh>
    <phoneticPr fontId="7"/>
  </si>
  <si>
    <t>3日程度</t>
    <rPh sb="1" eb="2">
      <t>ニチ</t>
    </rPh>
    <rPh sb="2" eb="4">
      <t>テイド</t>
    </rPh>
    <phoneticPr fontId="7"/>
  </si>
  <si>
    <t>3日程度の同日程で2名可（週別に1人ずつは不可）</t>
    <rPh sb="1" eb="2">
      <t>ヒ</t>
    </rPh>
    <rPh sb="2" eb="4">
      <t>テイド</t>
    </rPh>
    <rPh sb="5" eb="8">
      <t>ドウニッテイ</t>
    </rPh>
    <rPh sb="10" eb="11">
      <t>メイ</t>
    </rPh>
    <rPh sb="11" eb="12">
      <t>カ</t>
    </rPh>
    <rPh sb="13" eb="15">
      <t>シュウベツ</t>
    </rPh>
    <rPh sb="17" eb="18">
      <t>ニン</t>
    </rPh>
    <rPh sb="21" eb="23">
      <t>フカ</t>
    </rPh>
    <phoneticPr fontId="3"/>
  </si>
  <si>
    <t>農林振興</t>
    <rPh sb="0" eb="2">
      <t>ノウリン</t>
    </rPh>
    <rPh sb="2" eb="4">
      <t>シンコウ</t>
    </rPh>
    <phoneticPr fontId="3"/>
  </si>
  <si>
    <t>協同農業普及事業（普及指導員の現地指導に同行し、作物、野菜、果樹の技術・経営指導手法を研修）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5">
      <t>ギジュツ</t>
    </rPh>
    <rPh sb="36" eb="38">
      <t>ケイエイ</t>
    </rPh>
    <rPh sb="38" eb="40">
      <t>シドウ</t>
    </rPh>
    <rPh sb="40" eb="42">
      <t>シュホウ</t>
    </rPh>
    <rPh sb="43" eb="45">
      <t>ケンシュウ</t>
    </rPh>
    <phoneticPr fontId="3"/>
  </si>
  <si>
    <t>伊達市、桑折町、国見町</t>
    <rPh sb="0" eb="3">
      <t>ダテシ</t>
    </rPh>
    <rPh sb="4" eb="7">
      <t>コオリマチ</t>
    </rPh>
    <rPh sb="8" eb="11">
      <t>クニミマチ</t>
    </rPh>
    <phoneticPr fontId="3"/>
  </si>
  <si>
    <t>3日以内</t>
    <rPh sb="1" eb="2">
      <t>ヒ</t>
    </rPh>
    <rPh sb="2" eb="4">
      <t>イナイ</t>
    </rPh>
    <phoneticPr fontId="3"/>
  </si>
  <si>
    <t>企画業務（動画企画撮影編集、情報発信イベントに関する業務）</t>
    <rPh sb="0" eb="2">
      <t>キカク</t>
    </rPh>
    <rPh sb="2" eb="4">
      <t>ギョウム</t>
    </rPh>
    <rPh sb="5" eb="7">
      <t>ドウガ</t>
    </rPh>
    <rPh sb="7" eb="9">
      <t>キカク</t>
    </rPh>
    <rPh sb="9" eb="11">
      <t>サツエイ</t>
    </rPh>
    <rPh sb="11" eb="13">
      <t>ヘンシュウ</t>
    </rPh>
    <rPh sb="14" eb="16">
      <t>ジョウホウ</t>
    </rPh>
    <rPh sb="16" eb="18">
      <t>ハッシン</t>
    </rPh>
    <rPh sb="23" eb="24">
      <t>カン</t>
    </rPh>
    <rPh sb="26" eb="28">
      <t>ギョウム</t>
    </rPh>
    <phoneticPr fontId="3"/>
  </si>
  <si>
    <t>県中農林事務所企画部</t>
    <rPh sb="0" eb="1">
      <t>ケン</t>
    </rPh>
    <rPh sb="1" eb="2">
      <t>チュウ</t>
    </rPh>
    <rPh sb="2" eb="4">
      <t>ノウリン</t>
    </rPh>
    <rPh sb="4" eb="7">
      <t>ジムショ</t>
    </rPh>
    <rPh sb="7" eb="10">
      <t>キカクブ</t>
    </rPh>
    <phoneticPr fontId="3"/>
  </si>
  <si>
    <t>期間：3日間以内に限る（9月上旬を想定）。
※イベント参加の場合は土日対応要</t>
    <rPh sb="0" eb="2">
      <t>キカン</t>
    </rPh>
    <rPh sb="4" eb="6">
      <t>ニチカン</t>
    </rPh>
    <rPh sb="6" eb="8">
      <t>イナイ</t>
    </rPh>
    <rPh sb="9" eb="10">
      <t>カギ</t>
    </rPh>
    <rPh sb="13" eb="14">
      <t>ガツ</t>
    </rPh>
    <rPh sb="14" eb="16">
      <t>ジョウジュン</t>
    </rPh>
    <rPh sb="17" eb="19">
      <t>ソウテイ</t>
    </rPh>
    <rPh sb="27" eb="29">
      <t>サンカ</t>
    </rPh>
    <rPh sb="30" eb="32">
      <t>バアイ</t>
    </rPh>
    <rPh sb="33" eb="35">
      <t>ドニチ</t>
    </rPh>
    <rPh sb="35" eb="37">
      <t>タイオウ</t>
    </rPh>
    <rPh sb="37" eb="38">
      <t>ヨウ</t>
    </rPh>
    <phoneticPr fontId="3"/>
  </si>
  <si>
    <t>農業農村整備事業の現地研修</t>
    <rPh sb="0" eb="2">
      <t>ノウギョウ</t>
    </rPh>
    <rPh sb="2" eb="4">
      <t>ノウソン</t>
    </rPh>
    <rPh sb="4" eb="6">
      <t>セイビ</t>
    </rPh>
    <rPh sb="6" eb="8">
      <t>ジギョウ</t>
    </rPh>
    <rPh sb="9" eb="11">
      <t>ゲンチ</t>
    </rPh>
    <rPh sb="11" eb="13">
      <t>ケンシュウ</t>
    </rPh>
    <phoneticPr fontId="3"/>
  </si>
  <si>
    <t>県中農林事務所農村整備部</t>
    <rPh sb="0" eb="2">
      <t>ケンチュウ</t>
    </rPh>
    <rPh sb="2" eb="4">
      <t>ノウリン</t>
    </rPh>
    <rPh sb="4" eb="7">
      <t>ジムショ</t>
    </rPh>
    <rPh sb="7" eb="9">
      <t>ノウソン</t>
    </rPh>
    <rPh sb="9" eb="12">
      <t>セイビブ</t>
    </rPh>
    <phoneticPr fontId="3"/>
  </si>
  <si>
    <t>7月下旬</t>
    <rPh sb="1" eb="2">
      <t>ガツ</t>
    </rPh>
    <rPh sb="2" eb="4">
      <t>ゲジュン</t>
    </rPh>
    <phoneticPr fontId="6"/>
  </si>
  <si>
    <t>森林整備事業、緊急時モニタリング事業、森林土木事業に関する基礎的な業務</t>
    <rPh sb="0" eb="2">
      <t>シンリン</t>
    </rPh>
    <rPh sb="2" eb="4">
      <t>セイビ</t>
    </rPh>
    <rPh sb="4" eb="6">
      <t>ジギョウ</t>
    </rPh>
    <rPh sb="7" eb="9">
      <t>キンキュウ</t>
    </rPh>
    <rPh sb="9" eb="10">
      <t>ジ</t>
    </rPh>
    <rPh sb="16" eb="18">
      <t>ジギョウ</t>
    </rPh>
    <rPh sb="19" eb="21">
      <t>シンリン</t>
    </rPh>
    <rPh sb="21" eb="23">
      <t>ドボク</t>
    </rPh>
    <rPh sb="23" eb="25">
      <t>ジギョウ</t>
    </rPh>
    <rPh sb="26" eb="27">
      <t>カン</t>
    </rPh>
    <rPh sb="29" eb="32">
      <t>キソテキ</t>
    </rPh>
    <rPh sb="33" eb="35">
      <t>ギョウム</t>
    </rPh>
    <phoneticPr fontId="3"/>
  </si>
  <si>
    <t>県中農林事務所森林林業部</t>
    <rPh sb="0" eb="7">
      <t>ケンチュウノウリンジムショ</t>
    </rPh>
    <rPh sb="7" eb="12">
      <t>シンリンリンギョウブ</t>
    </rPh>
    <phoneticPr fontId="3"/>
  </si>
  <si>
    <t>協同農業普及事業（普及指導員の現地指導に同行し、作物、野菜、果樹、花きの技術・経営指導手法を研修）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4">
      <t>カ</t>
    </rPh>
    <rPh sb="36" eb="38">
      <t>ギジュツ</t>
    </rPh>
    <rPh sb="39" eb="41">
      <t>ケイエイ</t>
    </rPh>
    <rPh sb="41" eb="43">
      <t>シドウ</t>
    </rPh>
    <rPh sb="43" eb="45">
      <t>シュホウ</t>
    </rPh>
    <rPh sb="46" eb="48">
      <t>ケンシュウ</t>
    </rPh>
    <phoneticPr fontId="3"/>
  </si>
  <si>
    <t>田村郡三春町熊耳</t>
    <rPh sb="0" eb="3">
      <t>タムラグン</t>
    </rPh>
    <rPh sb="3" eb="5">
      <t>ミハル</t>
    </rPh>
    <rPh sb="5" eb="6">
      <t>マチ</t>
    </rPh>
    <rPh sb="6" eb="7">
      <t>クマ</t>
    </rPh>
    <rPh sb="7" eb="8">
      <t>ミミ</t>
    </rPh>
    <phoneticPr fontId="3"/>
  </si>
  <si>
    <t>須賀川市芦田塚</t>
    <rPh sb="0" eb="4">
      <t>スカガワシ</t>
    </rPh>
    <rPh sb="4" eb="6">
      <t>アシタ</t>
    </rPh>
    <rPh sb="6" eb="7">
      <t>ヅカ</t>
    </rPh>
    <phoneticPr fontId="3"/>
  </si>
  <si>
    <t>5日以内</t>
    <rPh sb="1" eb="2">
      <t>ニチ</t>
    </rPh>
    <rPh sb="2" eb="4">
      <t>イナイ</t>
    </rPh>
    <phoneticPr fontId="7"/>
  </si>
  <si>
    <t>協同農業普及事業(普及指導員の現地指導に同行し、作物、野菜、果樹、花き、畜産の技術・経営指導手法を研修）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2">
      <t>カジュ</t>
    </rPh>
    <rPh sb="33" eb="34">
      <t>カ</t>
    </rPh>
    <rPh sb="36" eb="38">
      <t>チクサン</t>
    </rPh>
    <rPh sb="39" eb="41">
      <t>ギジュツ</t>
    </rPh>
    <rPh sb="42" eb="44">
      <t>ケイエイ</t>
    </rPh>
    <rPh sb="44" eb="46">
      <t>シドウ</t>
    </rPh>
    <rPh sb="46" eb="48">
      <t>シュホウ</t>
    </rPh>
    <rPh sb="49" eb="51">
      <t>ケンシュウ</t>
    </rPh>
    <phoneticPr fontId="3"/>
  </si>
  <si>
    <t>農学・理学（生物系）大学生
※期間中、1回の受入は1名のみ</t>
    <rPh sb="0" eb="2">
      <t>ノウガク</t>
    </rPh>
    <rPh sb="3" eb="5">
      <t>リガク</t>
    </rPh>
    <rPh sb="6" eb="9">
      <t>セイブツケイ</t>
    </rPh>
    <rPh sb="10" eb="13">
      <t>ダイガクセイ</t>
    </rPh>
    <rPh sb="15" eb="18">
      <t>キカンチュウ</t>
    </rPh>
    <rPh sb="20" eb="21">
      <t>カイ</t>
    </rPh>
    <rPh sb="22" eb="24">
      <t>ウケイレ</t>
    </rPh>
    <rPh sb="26" eb="27">
      <t>メイ</t>
    </rPh>
    <phoneticPr fontId="3"/>
  </si>
  <si>
    <t>企画業務（動画撮影編集、情報発信等）</t>
    <rPh sb="0" eb="4">
      <t>キカクギョウム</t>
    </rPh>
    <rPh sb="5" eb="7">
      <t>ドウガ</t>
    </rPh>
    <rPh sb="7" eb="9">
      <t>サツエイ</t>
    </rPh>
    <rPh sb="9" eb="11">
      <t>ヘンシュウ</t>
    </rPh>
    <rPh sb="12" eb="14">
      <t>ジョウホウ</t>
    </rPh>
    <rPh sb="14" eb="16">
      <t>ハッシン</t>
    </rPh>
    <rPh sb="16" eb="17">
      <t>トウ</t>
    </rPh>
    <phoneticPr fontId="3"/>
  </si>
  <si>
    <t>県南農林事務所企画部</t>
    <rPh sb="0" eb="2">
      <t>ケンナン</t>
    </rPh>
    <rPh sb="2" eb="7">
      <t>ノウリンジムショ</t>
    </rPh>
    <rPh sb="7" eb="10">
      <t>キカクブ</t>
    </rPh>
    <phoneticPr fontId="3"/>
  </si>
  <si>
    <t>白河市昭和町（白河合同庁舎）</t>
    <rPh sb="0" eb="3">
      <t>シラカワシ</t>
    </rPh>
    <rPh sb="3" eb="5">
      <t>ショウワ</t>
    </rPh>
    <rPh sb="5" eb="6">
      <t>マチ</t>
    </rPh>
    <rPh sb="7" eb="9">
      <t>シラカワ</t>
    </rPh>
    <rPh sb="9" eb="11">
      <t>ゴウドウ</t>
    </rPh>
    <rPh sb="11" eb="13">
      <t>チョウシャ</t>
    </rPh>
    <phoneticPr fontId="3"/>
  </si>
  <si>
    <t>期間：3日間以内に限る</t>
    <rPh sb="0" eb="2">
      <t>キカン</t>
    </rPh>
    <rPh sb="4" eb="6">
      <t>ニチカン</t>
    </rPh>
    <rPh sb="6" eb="8">
      <t>イナイ</t>
    </rPh>
    <rPh sb="9" eb="10">
      <t>カギ</t>
    </rPh>
    <phoneticPr fontId="3"/>
  </si>
  <si>
    <t>県南農林事務所農村整備部</t>
    <rPh sb="0" eb="2">
      <t>ケンナン</t>
    </rPh>
    <rPh sb="2" eb="4">
      <t>ノウリン</t>
    </rPh>
    <rPh sb="4" eb="7">
      <t>ジムショ</t>
    </rPh>
    <rPh sb="7" eb="9">
      <t>ノウソン</t>
    </rPh>
    <rPh sb="9" eb="12">
      <t>セイビブ</t>
    </rPh>
    <phoneticPr fontId="3"/>
  </si>
  <si>
    <t>・農学・理学等（農業土木系）大学生
・3～5日間程度（要相談）</t>
    <rPh sb="1" eb="3">
      <t>ノウガク</t>
    </rPh>
    <rPh sb="4" eb="6">
      <t>リガク</t>
    </rPh>
    <rPh sb="6" eb="7">
      <t>トウ</t>
    </rPh>
    <rPh sb="8" eb="10">
      <t>ノウギョウ</t>
    </rPh>
    <rPh sb="10" eb="12">
      <t>ドボク</t>
    </rPh>
    <rPh sb="12" eb="13">
      <t>ケイ</t>
    </rPh>
    <rPh sb="14" eb="17">
      <t>ダイガクセイ</t>
    </rPh>
    <phoneticPr fontId="3"/>
  </si>
  <si>
    <t>森林整備事業、緊急時モニタリング、治山・林道事業等に関する業務</t>
    <rPh sb="0" eb="2">
      <t>シンリン</t>
    </rPh>
    <rPh sb="2" eb="4">
      <t>セイビ</t>
    </rPh>
    <rPh sb="4" eb="6">
      <t>ジギョウ</t>
    </rPh>
    <rPh sb="7" eb="10">
      <t>キンキュウジ</t>
    </rPh>
    <rPh sb="17" eb="19">
      <t>チサン</t>
    </rPh>
    <rPh sb="20" eb="22">
      <t>リンドウ</t>
    </rPh>
    <rPh sb="22" eb="24">
      <t>ジギョウ</t>
    </rPh>
    <rPh sb="24" eb="25">
      <t>トウ</t>
    </rPh>
    <rPh sb="26" eb="27">
      <t>カン</t>
    </rPh>
    <rPh sb="29" eb="31">
      <t>ギョウム</t>
    </rPh>
    <phoneticPr fontId="3"/>
  </si>
  <si>
    <t>県南農林事務所森林林業部</t>
    <rPh sb="0" eb="2">
      <t>ケンナン</t>
    </rPh>
    <rPh sb="2" eb="4">
      <t>ノウリン</t>
    </rPh>
    <rPh sb="4" eb="7">
      <t>ジムショ</t>
    </rPh>
    <rPh sb="7" eb="9">
      <t>シンリン</t>
    </rPh>
    <rPh sb="9" eb="12">
      <t>リンギョウブ</t>
    </rPh>
    <phoneticPr fontId="3"/>
  </si>
  <si>
    <t>東白川郡棚倉町</t>
    <rPh sb="0" eb="4">
      <t>ヒガシシラカワグン</t>
    </rPh>
    <rPh sb="4" eb="7">
      <t>タナグラマチ</t>
    </rPh>
    <phoneticPr fontId="3"/>
  </si>
  <si>
    <t>・月曜日～金曜日
・同日程で2名可
（別週に1人ずつは不可）</t>
    <rPh sb="1" eb="2">
      <t>ゲツ</t>
    </rPh>
    <rPh sb="2" eb="4">
      <t>ヨウビ</t>
    </rPh>
    <rPh sb="5" eb="8">
      <t>キンヨウビ</t>
    </rPh>
    <phoneticPr fontId="3"/>
  </si>
  <si>
    <t>会津農林事務所企画部</t>
    <rPh sb="0" eb="2">
      <t>アイヅ</t>
    </rPh>
    <rPh sb="2" eb="7">
      <t>ノウリンジムショ</t>
    </rPh>
    <rPh sb="7" eb="10">
      <t>キカクブ</t>
    </rPh>
    <phoneticPr fontId="3"/>
  </si>
  <si>
    <t>会津若松市追手町（会津若松合同庁舎）</t>
    <rPh sb="0" eb="2">
      <t>アイヅ</t>
    </rPh>
    <rPh sb="2" eb="4">
      <t>ワカマツ</t>
    </rPh>
    <rPh sb="4" eb="5">
      <t>シ</t>
    </rPh>
    <rPh sb="5" eb="7">
      <t>オウテ</t>
    </rPh>
    <rPh sb="7" eb="8">
      <t>マチ</t>
    </rPh>
    <rPh sb="9" eb="13">
      <t>アイヅワカマツ</t>
    </rPh>
    <rPh sb="13" eb="15">
      <t>ゴウドウ</t>
    </rPh>
    <rPh sb="15" eb="17">
      <t>チョウシャ</t>
    </rPh>
    <phoneticPr fontId="3"/>
  </si>
  <si>
    <t>期間：3日間以内に限る
※同時に受入可能な人数は1名まで</t>
    <rPh sb="13" eb="15">
      <t>ドウジ</t>
    </rPh>
    <rPh sb="16" eb="18">
      <t>ウケイレ</t>
    </rPh>
    <rPh sb="18" eb="20">
      <t>カノウ</t>
    </rPh>
    <rPh sb="21" eb="23">
      <t>ニンズウ</t>
    </rPh>
    <rPh sb="25" eb="26">
      <t>メイ</t>
    </rPh>
    <phoneticPr fontId="3"/>
  </si>
  <si>
    <t>協同農業普及事業（農業指導員の現地指導に同行し、作物、野菜、花き指導手法の研修）</t>
    <rPh sb="0" eb="2">
      <t>キョウドウ</t>
    </rPh>
    <rPh sb="2" eb="4">
      <t>ノウギョウ</t>
    </rPh>
    <rPh sb="4" eb="6">
      <t>フキュウ</t>
    </rPh>
    <rPh sb="6" eb="8">
      <t>ジギョウ</t>
    </rPh>
    <rPh sb="9" eb="11">
      <t>ノウギョウ</t>
    </rPh>
    <rPh sb="11" eb="14">
      <t>シドウイン</t>
    </rPh>
    <rPh sb="15" eb="17">
      <t>ゲンチ</t>
    </rPh>
    <rPh sb="17" eb="19">
      <t>シドウ</t>
    </rPh>
    <rPh sb="20" eb="22">
      <t>ドウコウ</t>
    </rPh>
    <rPh sb="24" eb="26">
      <t>サクモツ</t>
    </rPh>
    <rPh sb="27" eb="29">
      <t>ヤサイ</t>
    </rPh>
    <rPh sb="30" eb="31">
      <t>ハナ</t>
    </rPh>
    <rPh sb="32" eb="34">
      <t>シドウ</t>
    </rPh>
    <rPh sb="34" eb="36">
      <t>シュホウ</t>
    </rPh>
    <rPh sb="37" eb="39">
      <t>ケンシュウ</t>
    </rPh>
    <phoneticPr fontId="3"/>
  </si>
  <si>
    <t>9月上旬</t>
    <rPh sb="1" eb="2">
      <t>ガツ</t>
    </rPh>
    <rPh sb="2" eb="4">
      <t>ジョウジュン</t>
    </rPh>
    <phoneticPr fontId="6"/>
  </si>
  <si>
    <t>農業農村整備事業の設計と施工（監理）
（農地整備、農村整備、地すべり対策、ため池改修、ストックマネジメント等）、
農業農村整備事業の現地研修</t>
    <rPh sb="0" eb="2">
      <t>ノウギョウ</t>
    </rPh>
    <rPh sb="2" eb="4">
      <t>ノウソン</t>
    </rPh>
    <rPh sb="4" eb="6">
      <t>セイビ</t>
    </rPh>
    <rPh sb="6" eb="8">
      <t>ジギョウ</t>
    </rPh>
    <rPh sb="9" eb="11">
      <t>セッケイ</t>
    </rPh>
    <rPh sb="12" eb="14">
      <t>セコウ</t>
    </rPh>
    <rPh sb="15" eb="17">
      <t>カンリ</t>
    </rPh>
    <rPh sb="20" eb="22">
      <t>ノウチ</t>
    </rPh>
    <rPh sb="22" eb="24">
      <t>セイビ</t>
    </rPh>
    <rPh sb="25" eb="27">
      <t>ノウソン</t>
    </rPh>
    <rPh sb="27" eb="29">
      <t>セイビ</t>
    </rPh>
    <rPh sb="30" eb="31">
      <t>ジ</t>
    </rPh>
    <rPh sb="34" eb="36">
      <t>タイサク</t>
    </rPh>
    <rPh sb="39" eb="40">
      <t>イケ</t>
    </rPh>
    <rPh sb="40" eb="42">
      <t>カイシュウ</t>
    </rPh>
    <rPh sb="53" eb="54">
      <t>ナド</t>
    </rPh>
    <phoneticPr fontId="3"/>
  </si>
  <si>
    <t>会津農林事務所農村整備部</t>
    <rPh sb="0" eb="2">
      <t>アイヅ</t>
    </rPh>
    <rPh sb="2" eb="4">
      <t>ノウリン</t>
    </rPh>
    <rPh sb="4" eb="6">
      <t>ジム</t>
    </rPh>
    <rPh sb="6" eb="7">
      <t>ショ</t>
    </rPh>
    <rPh sb="7" eb="9">
      <t>ノウソン</t>
    </rPh>
    <rPh sb="9" eb="12">
      <t>セイビブ</t>
    </rPh>
    <phoneticPr fontId="3"/>
  </si>
  <si>
    <t>森林整備、緊急時モニタリング、治山・林道事業等に関する業務</t>
    <rPh sb="0" eb="2">
      <t>シンリン</t>
    </rPh>
    <rPh sb="2" eb="4">
      <t>セイビ</t>
    </rPh>
    <rPh sb="5" eb="8">
      <t>キンキュウジ</t>
    </rPh>
    <rPh sb="15" eb="17">
      <t>チサン</t>
    </rPh>
    <rPh sb="18" eb="20">
      <t>リンドウ</t>
    </rPh>
    <rPh sb="20" eb="22">
      <t>ジギョウ</t>
    </rPh>
    <rPh sb="22" eb="23">
      <t>トウ</t>
    </rPh>
    <rPh sb="24" eb="25">
      <t>カン</t>
    </rPh>
    <rPh sb="27" eb="29">
      <t>ギョウム</t>
    </rPh>
    <phoneticPr fontId="3"/>
  </si>
  <si>
    <t>会津農林事務所森林林業部</t>
    <rPh sb="0" eb="2">
      <t>アイヅ</t>
    </rPh>
    <rPh sb="2" eb="4">
      <t>ノウリン</t>
    </rPh>
    <rPh sb="4" eb="7">
      <t>ジムショ</t>
    </rPh>
    <rPh sb="7" eb="9">
      <t>シンリン</t>
    </rPh>
    <rPh sb="9" eb="12">
      <t>リンギョウブ</t>
    </rPh>
    <phoneticPr fontId="3"/>
  </si>
  <si>
    <t>喜多方市松山町鳥見山</t>
    <rPh sb="0" eb="4">
      <t>キタカタシ</t>
    </rPh>
    <rPh sb="4" eb="7">
      <t>マツヤママチ</t>
    </rPh>
    <rPh sb="7" eb="9">
      <t>トリミ</t>
    </rPh>
    <rPh sb="9" eb="10">
      <t>サン</t>
    </rPh>
    <phoneticPr fontId="3"/>
  </si>
  <si>
    <t>協同農業普及事業（普及指導員の現地指導に同行し、作物、野菜、花き、畜産指導手法の研修）</t>
    <rPh sb="0" eb="2">
      <t>キョウドウ</t>
    </rPh>
    <rPh sb="2" eb="4">
      <t>ノウギョウ</t>
    </rPh>
    <rPh sb="4" eb="6">
      <t>フキュウ</t>
    </rPh>
    <rPh sb="6" eb="8">
      <t>ジギョウ</t>
    </rPh>
    <rPh sb="9" eb="11">
      <t>フキュウ</t>
    </rPh>
    <rPh sb="11" eb="14">
      <t>シドウイン</t>
    </rPh>
    <rPh sb="15" eb="17">
      <t>ゲンチ</t>
    </rPh>
    <rPh sb="17" eb="19">
      <t>シドウ</t>
    </rPh>
    <rPh sb="20" eb="22">
      <t>ドウコウ</t>
    </rPh>
    <rPh sb="24" eb="26">
      <t>サクモツ</t>
    </rPh>
    <rPh sb="27" eb="29">
      <t>ヤサイ</t>
    </rPh>
    <rPh sb="30" eb="31">
      <t>ハナ</t>
    </rPh>
    <rPh sb="33" eb="35">
      <t>チクサン</t>
    </rPh>
    <rPh sb="35" eb="37">
      <t>シドウ</t>
    </rPh>
    <rPh sb="37" eb="39">
      <t>シュホウ</t>
    </rPh>
    <rPh sb="40" eb="42">
      <t>ケンシュウ</t>
    </rPh>
    <phoneticPr fontId="3"/>
  </si>
  <si>
    <t>喜多方市松山町鳥見山</t>
    <rPh sb="0" eb="3">
      <t>キタカタ</t>
    </rPh>
    <rPh sb="3" eb="4">
      <t>シ</t>
    </rPh>
    <rPh sb="4" eb="7">
      <t>マツヤママチ</t>
    </rPh>
    <rPh sb="7" eb="8">
      <t>トリ</t>
    </rPh>
    <rPh sb="8" eb="10">
      <t>ミヤマ</t>
    </rPh>
    <phoneticPr fontId="3"/>
  </si>
  <si>
    <t>河沼郡会津坂下町見明</t>
    <rPh sb="0" eb="3">
      <t>カワヌマグン</t>
    </rPh>
    <rPh sb="3" eb="8">
      <t>アイヅバンゲマチ</t>
    </rPh>
    <rPh sb="8" eb="10">
      <t>ミミョウ</t>
    </rPh>
    <phoneticPr fontId="3"/>
  </si>
  <si>
    <t>地域の農林業振興に関する業務</t>
    <rPh sb="0" eb="2">
      <t>チイキ</t>
    </rPh>
    <rPh sb="3" eb="6">
      <t>ノウリンギョウ</t>
    </rPh>
    <rPh sb="6" eb="8">
      <t>シンコウ</t>
    </rPh>
    <rPh sb="9" eb="10">
      <t>カン</t>
    </rPh>
    <rPh sb="12" eb="14">
      <t>ギョウム</t>
    </rPh>
    <phoneticPr fontId="3"/>
  </si>
  <si>
    <t>南会津農林事務所企画部</t>
    <rPh sb="0" eb="3">
      <t>ミナミアイヅ</t>
    </rPh>
    <rPh sb="3" eb="8">
      <t>ノウリンジムショ</t>
    </rPh>
    <rPh sb="8" eb="11">
      <t>キカクブ</t>
    </rPh>
    <phoneticPr fontId="3"/>
  </si>
  <si>
    <t>南会津郡南会津町田島</t>
    <rPh sb="0" eb="3">
      <t>ミナミアイヅ</t>
    </rPh>
    <rPh sb="3" eb="4">
      <t>グン</t>
    </rPh>
    <rPh sb="4" eb="7">
      <t>ミナミアイヅ</t>
    </rPh>
    <rPh sb="7" eb="8">
      <t>マチ</t>
    </rPh>
    <rPh sb="8" eb="10">
      <t>タジマ</t>
    </rPh>
    <phoneticPr fontId="3"/>
  </si>
  <si>
    <t>5日以内</t>
    <rPh sb="1" eb="2">
      <t>ニチ</t>
    </rPh>
    <rPh sb="2" eb="4">
      <t>イナイ</t>
    </rPh>
    <phoneticPr fontId="4"/>
  </si>
  <si>
    <t>同時に受入可能な人数は各月1名まで</t>
    <rPh sb="11" eb="13">
      <t>カクツキ</t>
    </rPh>
    <phoneticPr fontId="3"/>
  </si>
  <si>
    <t>農学・理学（生物系）の大学生（ただし、畜産以外）</t>
    <rPh sb="0" eb="2">
      <t>ノウガク</t>
    </rPh>
    <rPh sb="3" eb="5">
      <t>リガク</t>
    </rPh>
    <rPh sb="6" eb="9">
      <t>セイブツケイ</t>
    </rPh>
    <rPh sb="11" eb="14">
      <t>ダイガクセイ</t>
    </rPh>
    <rPh sb="19" eb="21">
      <t>チクサン</t>
    </rPh>
    <rPh sb="21" eb="23">
      <t>イガイ</t>
    </rPh>
    <phoneticPr fontId="3"/>
  </si>
  <si>
    <t>南会津農林事務所農村整備部</t>
    <rPh sb="0" eb="3">
      <t>ミナミアイヅ</t>
    </rPh>
    <rPh sb="3" eb="5">
      <t>ノウリン</t>
    </rPh>
    <rPh sb="5" eb="8">
      <t>ジムショ</t>
    </rPh>
    <rPh sb="8" eb="10">
      <t>ノウソン</t>
    </rPh>
    <rPh sb="10" eb="13">
      <t>セイビブ</t>
    </rPh>
    <phoneticPr fontId="3"/>
  </si>
  <si>
    <t>5日以内</t>
    <rPh sb="1" eb="4">
      <t>ニチイナイ</t>
    </rPh>
    <phoneticPr fontId="3"/>
  </si>
  <si>
    <t>森林整備（県営林、保安林）、緊急時モニタリング、治山・林道事業、出前講座（小学生対象の木育）等に関する業務</t>
    <rPh sb="32" eb="34">
      <t>デマエ</t>
    </rPh>
    <rPh sb="34" eb="36">
      <t>コウザ</t>
    </rPh>
    <rPh sb="37" eb="40">
      <t>ショウガクセイ</t>
    </rPh>
    <rPh sb="40" eb="42">
      <t>タイショウ</t>
    </rPh>
    <rPh sb="43" eb="44">
      <t>モク</t>
    </rPh>
    <rPh sb="44" eb="45">
      <t>イク</t>
    </rPh>
    <phoneticPr fontId="3"/>
  </si>
  <si>
    <t>南会津農林事務所森林林業部</t>
    <rPh sb="0" eb="8">
      <t>m</t>
    </rPh>
    <rPh sb="8" eb="13">
      <t>s</t>
    </rPh>
    <phoneticPr fontId="3"/>
  </si>
  <si>
    <t>期間：5日間（1週）以内に限る</t>
  </si>
  <si>
    <t>農林水産</t>
    <rPh sb="0" eb="2">
      <t>ノウリン</t>
    </rPh>
    <rPh sb="2" eb="4">
      <t>スイサン</t>
    </rPh>
    <phoneticPr fontId="10"/>
  </si>
  <si>
    <t>県産農林水産物の消費・販路拡大及び安全・安心の確保に資する情報発信、地域産業６次化の推進に関する業務</t>
    <rPh sb="0" eb="2">
      <t>ケンサン</t>
    </rPh>
    <rPh sb="2" eb="6">
      <t>ノウリンスイサン</t>
    </rPh>
    <rPh sb="6" eb="7">
      <t>ブツ</t>
    </rPh>
    <rPh sb="8" eb="10">
      <t>ショウヒ</t>
    </rPh>
    <rPh sb="11" eb="13">
      <t>ハンロ</t>
    </rPh>
    <rPh sb="13" eb="15">
      <t>カクダイ</t>
    </rPh>
    <rPh sb="15" eb="16">
      <t>オヨ</t>
    </rPh>
    <rPh sb="17" eb="19">
      <t>アンゼン</t>
    </rPh>
    <rPh sb="20" eb="22">
      <t>アンシン</t>
    </rPh>
    <rPh sb="23" eb="25">
      <t>カクホ</t>
    </rPh>
    <rPh sb="26" eb="27">
      <t>シ</t>
    </rPh>
    <rPh sb="29" eb="33">
      <t>ジョウホウハッシン</t>
    </rPh>
    <rPh sb="34" eb="38">
      <t>チイキサンギョウ</t>
    </rPh>
    <rPh sb="39" eb="40">
      <t>ツギ</t>
    </rPh>
    <rPh sb="40" eb="41">
      <t>バ</t>
    </rPh>
    <rPh sb="42" eb="44">
      <t>スイシン</t>
    </rPh>
    <rPh sb="45" eb="46">
      <t>カン</t>
    </rPh>
    <rPh sb="48" eb="50">
      <t>ギョウム</t>
    </rPh>
    <phoneticPr fontId="3"/>
  </si>
  <si>
    <t>相双農林事務所企画部</t>
    <rPh sb="0" eb="2">
      <t>ソウソウ</t>
    </rPh>
    <rPh sb="2" eb="4">
      <t>ノウリン</t>
    </rPh>
    <rPh sb="4" eb="7">
      <t>ジムショ</t>
    </rPh>
    <rPh sb="7" eb="10">
      <t>キカクブ</t>
    </rPh>
    <phoneticPr fontId="3"/>
  </si>
  <si>
    <t>相双農林事務所農業振興普及部</t>
    <rPh sb="0" eb="2">
      <t>ソウソウ</t>
    </rPh>
    <rPh sb="2" eb="4">
      <t>ノウリン</t>
    </rPh>
    <rPh sb="4" eb="7">
      <t>ジムショ</t>
    </rPh>
    <rPh sb="7" eb="9">
      <t>ノウギョウ</t>
    </rPh>
    <rPh sb="9" eb="11">
      <t>シンコウ</t>
    </rPh>
    <rPh sb="11" eb="13">
      <t>フキュウ</t>
    </rPh>
    <rPh sb="13" eb="14">
      <t>ブ</t>
    </rPh>
    <phoneticPr fontId="3"/>
  </si>
  <si>
    <t>農業農村整備事業における調査計画に関する業務、業務実施に関する基礎技術及び現場監督等の習得、津波被災農地・農業用施設等の災害復旧・復興に関する業務、原子力災害地域における農業農村整備の現地研修</t>
    <rPh sb="46" eb="48">
      <t>ツナミ</t>
    </rPh>
    <rPh sb="48" eb="50">
      <t>ヒサイ</t>
    </rPh>
    <rPh sb="50" eb="52">
      <t>ノウチ</t>
    </rPh>
    <rPh sb="53" eb="56">
      <t>ノウギョウヨウ</t>
    </rPh>
    <rPh sb="56" eb="58">
      <t>シセツ</t>
    </rPh>
    <rPh sb="58" eb="59">
      <t>トウ</t>
    </rPh>
    <rPh sb="60" eb="62">
      <t>サイガイ</t>
    </rPh>
    <rPh sb="62" eb="64">
      <t>フッキュウ</t>
    </rPh>
    <rPh sb="65" eb="67">
      <t>フッコウ</t>
    </rPh>
    <rPh sb="68" eb="69">
      <t>カン</t>
    </rPh>
    <rPh sb="71" eb="73">
      <t>ギョウム</t>
    </rPh>
    <phoneticPr fontId="3"/>
  </si>
  <si>
    <t>相双農林事務所農村整備部</t>
    <rPh sb="0" eb="2">
      <t>ソウソウ</t>
    </rPh>
    <rPh sb="2" eb="4">
      <t>ノウリン</t>
    </rPh>
    <rPh sb="4" eb="7">
      <t>ジムショ</t>
    </rPh>
    <rPh sb="7" eb="9">
      <t>ノウソン</t>
    </rPh>
    <rPh sb="9" eb="12">
      <t>セイビブ</t>
    </rPh>
    <phoneticPr fontId="3"/>
  </si>
  <si>
    <t>森林整備、治山・海岸防災林・林道事業等に関する業務</t>
    <rPh sb="0" eb="2">
      <t>シンリン</t>
    </rPh>
    <rPh sb="2" eb="4">
      <t>セイビ</t>
    </rPh>
    <rPh sb="5" eb="7">
      <t>チサン</t>
    </rPh>
    <rPh sb="8" eb="10">
      <t>カイガン</t>
    </rPh>
    <rPh sb="10" eb="12">
      <t>ボウサイ</t>
    </rPh>
    <rPh sb="12" eb="13">
      <t>バヤシ</t>
    </rPh>
    <rPh sb="14" eb="16">
      <t>リンドウ</t>
    </rPh>
    <rPh sb="16" eb="18">
      <t>ジギョウ</t>
    </rPh>
    <rPh sb="18" eb="19">
      <t>トウ</t>
    </rPh>
    <rPh sb="20" eb="21">
      <t>カン</t>
    </rPh>
    <rPh sb="23" eb="25">
      <t>ギョウム</t>
    </rPh>
    <phoneticPr fontId="5"/>
  </si>
  <si>
    <t>相双農林事務所森林林業部</t>
    <rPh sb="0" eb="12">
      <t>ソウソウノウリンジムショシンリンリンギョウブ</t>
    </rPh>
    <phoneticPr fontId="5"/>
  </si>
  <si>
    <t>3日以内</t>
    <rPh sb="1" eb="2">
      <t>ニチ</t>
    </rPh>
    <rPh sb="2" eb="4">
      <t>イナイ</t>
    </rPh>
    <phoneticPr fontId="3"/>
  </si>
  <si>
    <t>いわき農林事務所企画部</t>
    <rPh sb="3" eb="5">
      <t>ノウリン</t>
    </rPh>
    <rPh sb="5" eb="8">
      <t>ジムショ</t>
    </rPh>
    <rPh sb="8" eb="11">
      <t>キカクブ</t>
    </rPh>
    <phoneticPr fontId="3"/>
  </si>
  <si>
    <t>協同農業普及事業（普及指導員の現地指導に同行し、作物、野菜、果樹、花き、畜産の技術・経営指導手法を研修）</t>
    <rPh sb="0" eb="2">
      <t>キョウドウ</t>
    </rPh>
    <rPh sb="2" eb="4">
      <t>ノウギョウ</t>
    </rPh>
    <rPh sb="4" eb="6">
      <t>フキュウ</t>
    </rPh>
    <rPh sb="6" eb="8">
      <t>ジギョウ</t>
    </rPh>
    <rPh sb="9" eb="11">
      <t>フキュウ</t>
    </rPh>
    <rPh sb="11" eb="13">
      <t>シドウ</t>
    </rPh>
    <rPh sb="13" eb="14">
      <t>イン</t>
    </rPh>
    <rPh sb="15" eb="17">
      <t>ゲンチ</t>
    </rPh>
    <rPh sb="17" eb="19">
      <t>シドウ</t>
    </rPh>
    <rPh sb="20" eb="22">
      <t>ドウコウ</t>
    </rPh>
    <rPh sb="24" eb="26">
      <t>サクモツ</t>
    </rPh>
    <rPh sb="27" eb="29">
      <t>ヤサイ</t>
    </rPh>
    <rPh sb="30" eb="32">
      <t>カジュ</t>
    </rPh>
    <rPh sb="33" eb="34">
      <t>カ</t>
    </rPh>
    <rPh sb="36" eb="38">
      <t>チクサン</t>
    </rPh>
    <rPh sb="39" eb="41">
      <t>ギジュツ</t>
    </rPh>
    <rPh sb="42" eb="44">
      <t>ケイエイ</t>
    </rPh>
    <rPh sb="44" eb="46">
      <t>シドウ</t>
    </rPh>
    <rPh sb="46" eb="48">
      <t>シュホウ</t>
    </rPh>
    <rPh sb="49" eb="51">
      <t>ケンシュウ</t>
    </rPh>
    <phoneticPr fontId="3"/>
  </si>
  <si>
    <t>いわき農林事務所農業振興普及部</t>
    <rPh sb="3" eb="5">
      <t>ノウリン</t>
    </rPh>
    <rPh sb="5" eb="8">
      <t>ジムショ</t>
    </rPh>
    <rPh sb="8" eb="10">
      <t>ノウギョウ</t>
    </rPh>
    <rPh sb="10" eb="12">
      <t>シンコウ</t>
    </rPh>
    <rPh sb="12" eb="14">
      <t>フキュウ</t>
    </rPh>
    <rPh sb="14" eb="15">
      <t>ブ</t>
    </rPh>
    <phoneticPr fontId="3"/>
  </si>
  <si>
    <t>・5日以内
・農学・理学（生物系）大学生</t>
    <rPh sb="2" eb="3">
      <t>ニチ</t>
    </rPh>
    <rPh sb="3" eb="5">
      <t>イナイ</t>
    </rPh>
    <rPh sb="7" eb="9">
      <t>ノウガク</t>
    </rPh>
    <rPh sb="10" eb="12">
      <t>リガク</t>
    </rPh>
    <rPh sb="13" eb="16">
      <t>セイブツケイ</t>
    </rPh>
    <rPh sb="17" eb="20">
      <t>ダイガクセイ</t>
    </rPh>
    <phoneticPr fontId="3"/>
  </si>
  <si>
    <t>いわき農林事務所農村整備部</t>
    <rPh sb="3" eb="5">
      <t>ノウリン</t>
    </rPh>
    <rPh sb="5" eb="8">
      <t>ジムショ</t>
    </rPh>
    <rPh sb="8" eb="10">
      <t>ノウソン</t>
    </rPh>
    <rPh sb="10" eb="13">
      <t>セイビブ</t>
    </rPh>
    <phoneticPr fontId="3"/>
  </si>
  <si>
    <t>3日以内</t>
    <rPh sb="1" eb="2">
      <t>ニチ</t>
    </rPh>
    <rPh sb="2" eb="4">
      <t>イナイ</t>
    </rPh>
    <phoneticPr fontId="10"/>
  </si>
  <si>
    <r>
      <t>・農学・理学等（農業土木系）大学生
・</t>
    </r>
    <r>
      <rPr>
        <sz val="11"/>
        <color indexed="8"/>
        <rFont val="ＭＳ ゴシック"/>
        <family val="3"/>
        <charset val="128"/>
      </rPr>
      <t>3日以内</t>
    </r>
    <rPh sb="1" eb="3">
      <t>ノウガク</t>
    </rPh>
    <rPh sb="4" eb="6">
      <t>リガク</t>
    </rPh>
    <rPh sb="6" eb="7">
      <t>トウ</t>
    </rPh>
    <rPh sb="8" eb="10">
      <t>ノウギョウ</t>
    </rPh>
    <rPh sb="10" eb="12">
      <t>ドボク</t>
    </rPh>
    <rPh sb="12" eb="13">
      <t>ケイ</t>
    </rPh>
    <rPh sb="14" eb="17">
      <t>ダイガクセイ</t>
    </rPh>
    <rPh sb="20" eb="21">
      <t>ニチ</t>
    </rPh>
    <rPh sb="21" eb="23">
      <t>イナイ</t>
    </rPh>
    <phoneticPr fontId="3"/>
  </si>
  <si>
    <t>いわき農林事務所森林林業部</t>
    <rPh sb="3" eb="5">
      <t>ノウリン</t>
    </rPh>
    <rPh sb="5" eb="8">
      <t>ジムショ</t>
    </rPh>
    <rPh sb="8" eb="10">
      <t>シンリン</t>
    </rPh>
    <rPh sb="10" eb="13">
      <t>リンギョウブ</t>
    </rPh>
    <phoneticPr fontId="3"/>
  </si>
  <si>
    <t>日数については応相談</t>
  </si>
  <si>
    <t>水産</t>
    <rPh sb="0" eb="2">
      <t>スイサン</t>
    </rPh>
    <phoneticPr fontId="3"/>
  </si>
  <si>
    <t>家畜衛生</t>
    <rPh sb="0" eb="2">
      <t>カチク</t>
    </rPh>
    <rPh sb="2" eb="4">
      <t>エイセイ</t>
    </rPh>
    <phoneticPr fontId="3"/>
  </si>
  <si>
    <t>家畜疾病の検査・診断技術、家畜衛生行政一般</t>
    <rPh sb="0" eb="2">
      <t>カチク</t>
    </rPh>
    <rPh sb="2" eb="4">
      <t>シッペイ</t>
    </rPh>
    <rPh sb="5" eb="7">
      <t>ケンサ</t>
    </rPh>
    <rPh sb="8" eb="10">
      <t>シンダン</t>
    </rPh>
    <rPh sb="10" eb="12">
      <t>ギジュツ</t>
    </rPh>
    <rPh sb="13" eb="15">
      <t>カチク</t>
    </rPh>
    <rPh sb="15" eb="17">
      <t>エイセイ</t>
    </rPh>
    <rPh sb="17" eb="19">
      <t>ギョウセイ</t>
    </rPh>
    <rPh sb="19" eb="21">
      <t>イッパン</t>
    </rPh>
    <phoneticPr fontId="3"/>
  </si>
  <si>
    <t>中央家畜保健衛生所</t>
    <rPh sb="0" eb="2">
      <t>チュウオウ</t>
    </rPh>
    <rPh sb="2" eb="4">
      <t>カチク</t>
    </rPh>
    <rPh sb="4" eb="6">
      <t>ホケン</t>
    </rPh>
    <rPh sb="6" eb="9">
      <t>エイセイショ</t>
    </rPh>
    <phoneticPr fontId="3"/>
  </si>
  <si>
    <t>石川郡玉川村大字岩法寺</t>
  </si>
  <si>
    <t>獣医師免許取得予定の獣医学生</t>
    <rPh sb="0" eb="3">
      <t>ジュウイシ</t>
    </rPh>
    <rPh sb="3" eb="5">
      <t>メンキョ</t>
    </rPh>
    <rPh sb="5" eb="7">
      <t>シュトク</t>
    </rPh>
    <rPh sb="7" eb="9">
      <t>ヨテイ</t>
    </rPh>
    <rPh sb="10" eb="13">
      <t>ジュウイガク</t>
    </rPh>
    <rPh sb="13" eb="14">
      <t>セイ</t>
    </rPh>
    <phoneticPr fontId="3"/>
  </si>
  <si>
    <t>県北家畜保健衛生所</t>
    <rPh sb="0" eb="2">
      <t>ケンホク</t>
    </rPh>
    <rPh sb="2" eb="4">
      <t>カチク</t>
    </rPh>
    <rPh sb="4" eb="6">
      <t>ホケン</t>
    </rPh>
    <rPh sb="6" eb="9">
      <t>エイセイジョ</t>
    </rPh>
    <phoneticPr fontId="3"/>
  </si>
  <si>
    <t>福島市東浜町</t>
    <rPh sb="0" eb="3">
      <t>フクシマシ</t>
    </rPh>
    <rPh sb="3" eb="6">
      <t>ヒガシハマチョウ</t>
    </rPh>
    <phoneticPr fontId="3"/>
  </si>
  <si>
    <t>8月下旬</t>
    <rPh sb="1" eb="2">
      <t>ガツ</t>
    </rPh>
    <rPh sb="2" eb="3">
      <t>シタ</t>
    </rPh>
    <rPh sb="3" eb="4">
      <t>ジュン</t>
    </rPh>
    <phoneticPr fontId="6"/>
  </si>
  <si>
    <t>家畜伝染病の検査、診断技術、家畜衛生行政一般</t>
    <rPh sb="0" eb="2">
      <t>カチク</t>
    </rPh>
    <rPh sb="2" eb="5">
      <t>デンセンビョウ</t>
    </rPh>
    <rPh sb="6" eb="8">
      <t>ケンサ</t>
    </rPh>
    <rPh sb="9" eb="11">
      <t>シンダン</t>
    </rPh>
    <rPh sb="11" eb="13">
      <t>ギジュツ</t>
    </rPh>
    <rPh sb="14" eb="16">
      <t>カチク</t>
    </rPh>
    <rPh sb="16" eb="18">
      <t>エイセイ</t>
    </rPh>
    <rPh sb="18" eb="20">
      <t>ギョウセイ</t>
    </rPh>
    <rPh sb="20" eb="22">
      <t>イッパン</t>
    </rPh>
    <phoneticPr fontId="3"/>
  </si>
  <si>
    <t>会津家畜保健衛生所</t>
    <rPh sb="0" eb="2">
      <t>アイズ</t>
    </rPh>
    <rPh sb="2" eb="4">
      <t>カチク</t>
    </rPh>
    <rPh sb="4" eb="6">
      <t>ホケン</t>
    </rPh>
    <rPh sb="6" eb="9">
      <t>エイセイジョ</t>
    </rPh>
    <phoneticPr fontId="3"/>
  </si>
  <si>
    <t>会津若松市高野町</t>
    <rPh sb="0" eb="5">
      <t>アイズワカマツシ</t>
    </rPh>
    <rPh sb="5" eb="7">
      <t>コウヤ</t>
    </rPh>
    <rPh sb="7" eb="8">
      <t>チョウ</t>
    </rPh>
    <phoneticPr fontId="3"/>
  </si>
  <si>
    <t>相双家畜保健衛生所</t>
    <rPh sb="0" eb="2">
      <t>ソウソウ</t>
    </rPh>
    <rPh sb="2" eb="4">
      <t>カチク</t>
    </rPh>
    <rPh sb="4" eb="6">
      <t>ホケン</t>
    </rPh>
    <rPh sb="6" eb="9">
      <t>エイセイジョ</t>
    </rPh>
    <phoneticPr fontId="3"/>
  </si>
  <si>
    <t>南相馬市原町区高見町</t>
    <rPh sb="0" eb="4">
      <t>ミナミソウマシ</t>
    </rPh>
    <rPh sb="4" eb="7">
      <t>ハラマチク</t>
    </rPh>
    <rPh sb="7" eb="10">
      <t>タカミチョウ</t>
    </rPh>
    <phoneticPr fontId="3"/>
  </si>
  <si>
    <t>農業振興</t>
    <rPh sb="0" eb="4">
      <t>ノウギョウシンコウ</t>
    </rPh>
    <phoneticPr fontId="3"/>
  </si>
  <si>
    <t>農作物の病害虫防除に関する試験研究（実習・講義）</t>
    <rPh sb="0" eb="3">
      <t>ノウサクブツ</t>
    </rPh>
    <rPh sb="4" eb="7">
      <t>ビョウガイチュウ</t>
    </rPh>
    <rPh sb="7" eb="9">
      <t>ボウジョ</t>
    </rPh>
    <rPh sb="10" eb="11">
      <t>カン</t>
    </rPh>
    <rPh sb="13" eb="15">
      <t>シケン</t>
    </rPh>
    <rPh sb="15" eb="17">
      <t>ケンキュウ</t>
    </rPh>
    <rPh sb="18" eb="20">
      <t>ジッシュウ</t>
    </rPh>
    <rPh sb="21" eb="23">
      <t>コウギ</t>
    </rPh>
    <phoneticPr fontId="3"/>
  </si>
  <si>
    <t>農業総合センター
生産環境部作物保護科</t>
    <rPh sb="0" eb="2">
      <t>ノウギョウ</t>
    </rPh>
    <rPh sb="2" eb="4">
      <t>ソウゴウ</t>
    </rPh>
    <rPh sb="9" eb="11">
      <t>セイサン</t>
    </rPh>
    <rPh sb="11" eb="14">
      <t>カンキョウブ</t>
    </rPh>
    <rPh sb="14" eb="16">
      <t>サクモツ</t>
    </rPh>
    <rPh sb="16" eb="19">
      <t>ホゴカ</t>
    </rPh>
    <phoneticPr fontId="3"/>
  </si>
  <si>
    <t>郡山市日和田町</t>
    <rPh sb="0" eb="3">
      <t>コオリヤマシ</t>
    </rPh>
    <rPh sb="3" eb="7">
      <t>ヒワダマチ</t>
    </rPh>
    <phoneticPr fontId="3"/>
  </si>
  <si>
    <t>水稲、畑作物、野菜、花きの栽培技術、品種開発（水稲、野菜、花き）に関する試験研究</t>
    <rPh sb="0" eb="2">
      <t>スイトウ</t>
    </rPh>
    <rPh sb="3" eb="6">
      <t>ハタサクモツ</t>
    </rPh>
    <rPh sb="7" eb="9">
      <t>ヤサイ</t>
    </rPh>
    <rPh sb="10" eb="11">
      <t>カ</t>
    </rPh>
    <rPh sb="13" eb="15">
      <t>サイバイ</t>
    </rPh>
    <rPh sb="15" eb="17">
      <t>ギジュツ</t>
    </rPh>
    <rPh sb="18" eb="20">
      <t>ヒンシュ</t>
    </rPh>
    <rPh sb="20" eb="22">
      <t>カイハツ</t>
    </rPh>
    <rPh sb="23" eb="25">
      <t>スイトウ</t>
    </rPh>
    <rPh sb="26" eb="28">
      <t>ヤサイ</t>
    </rPh>
    <rPh sb="29" eb="30">
      <t>カ</t>
    </rPh>
    <rPh sb="33" eb="34">
      <t>カン</t>
    </rPh>
    <rPh sb="36" eb="38">
      <t>シケン</t>
    </rPh>
    <rPh sb="38" eb="40">
      <t>ケンキュウ</t>
    </rPh>
    <phoneticPr fontId="3"/>
  </si>
  <si>
    <t>農学・理学（生物系）大学生
※原則1回の受入は1名のみ。期間中トータルの受入人数2名まで</t>
    <rPh sb="0" eb="2">
      <t>ノウガク</t>
    </rPh>
    <rPh sb="3" eb="5">
      <t>リガク</t>
    </rPh>
    <rPh sb="6" eb="8">
      <t>セイブツ</t>
    </rPh>
    <rPh sb="8" eb="9">
      <t>ケイ</t>
    </rPh>
    <rPh sb="10" eb="13">
      <t>ダイガクセイ</t>
    </rPh>
    <rPh sb="15" eb="17">
      <t>ゲンソク</t>
    </rPh>
    <phoneticPr fontId="3"/>
  </si>
  <si>
    <t>土壌肥料に関する試験研究、土壌分析、土壌調査（水稲、果樹）</t>
    <rPh sb="0" eb="2">
      <t>ドジョウ</t>
    </rPh>
    <rPh sb="2" eb="4">
      <t>ヒリョウ</t>
    </rPh>
    <rPh sb="5" eb="6">
      <t>カン</t>
    </rPh>
    <rPh sb="8" eb="10">
      <t>シケン</t>
    </rPh>
    <rPh sb="10" eb="12">
      <t>ケンキュウ</t>
    </rPh>
    <rPh sb="13" eb="17">
      <t>ドジョウブンセキ</t>
    </rPh>
    <rPh sb="18" eb="20">
      <t>ドジョウ</t>
    </rPh>
    <rPh sb="20" eb="22">
      <t>チョウサ</t>
    </rPh>
    <rPh sb="23" eb="25">
      <t>スイトウ</t>
    </rPh>
    <rPh sb="26" eb="28">
      <t>カジュ</t>
    </rPh>
    <phoneticPr fontId="3"/>
  </si>
  <si>
    <t>技術</t>
    <rPh sb="0" eb="2">
      <t>ギジュツ</t>
    </rPh>
    <phoneticPr fontId="1"/>
  </si>
  <si>
    <t>農作物の野生鳥獣被害対策に関する試験研究</t>
    <rPh sb="0" eb="3">
      <t>ノウサクブツ</t>
    </rPh>
    <rPh sb="4" eb="6">
      <t>ヤセイ</t>
    </rPh>
    <rPh sb="6" eb="8">
      <t>チョウジュウ</t>
    </rPh>
    <rPh sb="8" eb="10">
      <t>ヒガイ</t>
    </rPh>
    <rPh sb="10" eb="12">
      <t>タイサク</t>
    </rPh>
    <rPh sb="13" eb="14">
      <t>カン</t>
    </rPh>
    <rPh sb="16" eb="18">
      <t>シケン</t>
    </rPh>
    <rPh sb="18" eb="20">
      <t>ケンキュウ</t>
    </rPh>
    <phoneticPr fontId="1"/>
  </si>
  <si>
    <t>郡山市日和田町</t>
    <rPh sb="0" eb="3">
      <t>コオリヤマシ</t>
    </rPh>
    <rPh sb="3" eb="7">
      <t>ヒワダマチ</t>
    </rPh>
    <phoneticPr fontId="1"/>
  </si>
  <si>
    <t>農学・理学（生物系）大学生</t>
    <rPh sb="0" eb="2">
      <t>ノウガク</t>
    </rPh>
    <rPh sb="3" eb="5">
      <t>リガク</t>
    </rPh>
    <rPh sb="6" eb="9">
      <t>セイブツケイ</t>
    </rPh>
    <rPh sb="10" eb="13">
      <t>ダイガクセイ</t>
    </rPh>
    <phoneticPr fontId="1"/>
  </si>
  <si>
    <t>果樹の栽培管理技術に関する試験研究（モモ、リンゴ、ナシ）</t>
    <rPh sb="0" eb="2">
      <t>カジュ</t>
    </rPh>
    <rPh sb="3" eb="5">
      <t>サイバイ</t>
    </rPh>
    <rPh sb="5" eb="7">
      <t>カンリ</t>
    </rPh>
    <rPh sb="7" eb="9">
      <t>ギジュツ</t>
    </rPh>
    <rPh sb="10" eb="11">
      <t>カン</t>
    </rPh>
    <rPh sb="13" eb="15">
      <t>シケン</t>
    </rPh>
    <rPh sb="15" eb="17">
      <t>ケンキュウ</t>
    </rPh>
    <phoneticPr fontId="3"/>
  </si>
  <si>
    <t>農業総合センター
果樹研究所</t>
    <rPh sb="0" eb="2">
      <t>ノウギョウ</t>
    </rPh>
    <rPh sb="2" eb="4">
      <t>ソウゴウ</t>
    </rPh>
    <rPh sb="9" eb="14">
      <t>カジュケンキュウショ</t>
    </rPh>
    <phoneticPr fontId="3"/>
  </si>
  <si>
    <t>福島市飯坂町平野</t>
    <rPh sb="0" eb="3">
      <t>フクシマシ</t>
    </rPh>
    <rPh sb="3" eb="6">
      <t>イイザカマチ</t>
    </rPh>
    <rPh sb="6" eb="8">
      <t>ヒラノ</t>
    </rPh>
    <phoneticPr fontId="3"/>
  </si>
  <si>
    <t>農学・理学（生物系）の大学生
※同時受け入れ2名可。期間中トータルの受入人数2名まで</t>
    <rPh sb="0" eb="2">
      <t>ノウガク</t>
    </rPh>
    <rPh sb="3" eb="5">
      <t>リガク</t>
    </rPh>
    <rPh sb="6" eb="9">
      <t>セイブツケイ</t>
    </rPh>
    <rPh sb="11" eb="14">
      <t>ダイガクセイ</t>
    </rPh>
    <rPh sb="16" eb="18">
      <t>ドウジ</t>
    </rPh>
    <rPh sb="18" eb="19">
      <t>ウ</t>
    </rPh>
    <rPh sb="20" eb="21">
      <t>イ</t>
    </rPh>
    <rPh sb="23" eb="24">
      <t>メイ</t>
    </rPh>
    <rPh sb="24" eb="25">
      <t>カ</t>
    </rPh>
    <rPh sb="26" eb="29">
      <t>キカンチュウ</t>
    </rPh>
    <rPh sb="34" eb="36">
      <t>ウケイレ</t>
    </rPh>
    <rPh sb="36" eb="38">
      <t>ニンズウ</t>
    </rPh>
    <rPh sb="39" eb="40">
      <t>メイ</t>
    </rPh>
    <phoneticPr fontId="3"/>
  </si>
  <si>
    <t>畜産</t>
    <rPh sb="0" eb="2">
      <t>チクサン</t>
    </rPh>
    <phoneticPr fontId="3"/>
  </si>
  <si>
    <t>畜産に係る試験研究、家畜飼養（肉用牛・乳用牛）並びに飼料作物生産管理</t>
    <rPh sb="0" eb="2">
      <t>チクサン</t>
    </rPh>
    <rPh sb="3" eb="4">
      <t>カカ</t>
    </rPh>
    <rPh sb="5" eb="7">
      <t>シケン</t>
    </rPh>
    <rPh sb="7" eb="9">
      <t>ケンキュウ</t>
    </rPh>
    <rPh sb="10" eb="12">
      <t>カチク</t>
    </rPh>
    <rPh sb="12" eb="14">
      <t>シヨウ</t>
    </rPh>
    <rPh sb="15" eb="18">
      <t>ニクヨウギュウ</t>
    </rPh>
    <rPh sb="19" eb="21">
      <t>ニュウヨウ</t>
    </rPh>
    <rPh sb="21" eb="22">
      <t>ギュウ</t>
    </rPh>
    <rPh sb="23" eb="24">
      <t>ナラ</t>
    </rPh>
    <rPh sb="26" eb="28">
      <t>シリョウ</t>
    </rPh>
    <rPh sb="28" eb="30">
      <t>サクモツ</t>
    </rPh>
    <rPh sb="30" eb="32">
      <t>セイサン</t>
    </rPh>
    <rPh sb="32" eb="34">
      <t>カンリ</t>
    </rPh>
    <phoneticPr fontId="3"/>
  </si>
  <si>
    <t>農業総合センター
畜産研究所</t>
    <rPh sb="0" eb="2">
      <t>ノウギョウ</t>
    </rPh>
    <rPh sb="2" eb="4">
      <t>ソウゴウ</t>
    </rPh>
    <rPh sb="9" eb="11">
      <t>チクサン</t>
    </rPh>
    <rPh sb="11" eb="14">
      <t>ケンキュウショ</t>
    </rPh>
    <phoneticPr fontId="3"/>
  </si>
  <si>
    <t>福島市荒井</t>
    <rPh sb="0" eb="3">
      <t>フクシマシ</t>
    </rPh>
    <rPh sb="3" eb="5">
      <t>アライ</t>
    </rPh>
    <phoneticPr fontId="3"/>
  </si>
  <si>
    <t>10日以内</t>
    <rPh sb="2" eb="3">
      <t>ニチ</t>
    </rPh>
    <rPh sb="3" eb="5">
      <t>イナイ</t>
    </rPh>
    <phoneticPr fontId="3"/>
  </si>
  <si>
    <t>畜産関係就職希望、農学・獣医学の大学生
※実習前の1週間に畜産農場への立ち入りをしないこと。</t>
    <rPh sb="21" eb="23">
      <t>ジッシュウ</t>
    </rPh>
    <rPh sb="23" eb="24">
      <t>マエ</t>
    </rPh>
    <rPh sb="26" eb="28">
      <t>シュウカン</t>
    </rPh>
    <rPh sb="29" eb="31">
      <t>チクサン</t>
    </rPh>
    <rPh sb="31" eb="33">
      <t>ノウジョウ</t>
    </rPh>
    <rPh sb="35" eb="36">
      <t>タ</t>
    </rPh>
    <rPh sb="37" eb="38">
      <t>イ</t>
    </rPh>
    <phoneticPr fontId="3"/>
  </si>
  <si>
    <t>水稲の栽培管理技術に関する試験研究（実習）</t>
  </si>
  <si>
    <t>河沼郡会津坂下町大字見明</t>
  </si>
  <si>
    <t>農学・理学（生物系）大学生
※自家用車で通勤できる方</t>
  </si>
  <si>
    <t>農業総合センター
浜地域研究所</t>
    <rPh sb="9" eb="10">
      <t>ハマ</t>
    </rPh>
    <phoneticPr fontId="3"/>
  </si>
  <si>
    <t>避難地域等の営農再開に向けた実証研究（現地実証研究に同行し調査手法を研修）
（場内ほ場実習無し、非公開データの守秘必要）</t>
    <rPh sb="0" eb="2">
      <t>ヒナン</t>
    </rPh>
    <rPh sb="2" eb="4">
      <t>チイキ</t>
    </rPh>
    <rPh sb="4" eb="5">
      <t>トウ</t>
    </rPh>
    <rPh sb="6" eb="8">
      <t>エイノウ</t>
    </rPh>
    <rPh sb="8" eb="10">
      <t>サイカイ</t>
    </rPh>
    <rPh sb="11" eb="12">
      <t>ム</t>
    </rPh>
    <rPh sb="14" eb="16">
      <t>ジッショウ</t>
    </rPh>
    <rPh sb="16" eb="18">
      <t>ケンキュウ</t>
    </rPh>
    <rPh sb="19" eb="21">
      <t>ゲンチ</t>
    </rPh>
    <rPh sb="21" eb="23">
      <t>ジッショウ</t>
    </rPh>
    <rPh sb="23" eb="25">
      <t>ケンキュウ</t>
    </rPh>
    <rPh sb="26" eb="28">
      <t>ドウコウ</t>
    </rPh>
    <rPh sb="29" eb="31">
      <t>チョウサ</t>
    </rPh>
    <rPh sb="31" eb="33">
      <t>シュホウ</t>
    </rPh>
    <rPh sb="34" eb="36">
      <t>ケンシュウ</t>
    </rPh>
    <rPh sb="39" eb="41">
      <t>ジョウナイ</t>
    </rPh>
    <rPh sb="42" eb="43">
      <t>ジョウ</t>
    </rPh>
    <rPh sb="43" eb="45">
      <t>ジッシュウ</t>
    </rPh>
    <rPh sb="45" eb="46">
      <t>ナ</t>
    </rPh>
    <rPh sb="48" eb="51">
      <t>ヒコウカイ</t>
    </rPh>
    <rPh sb="55" eb="57">
      <t>シュヒ</t>
    </rPh>
    <rPh sb="57" eb="59">
      <t>ヒツヨウ</t>
    </rPh>
    <phoneticPr fontId="3"/>
  </si>
  <si>
    <t>農業総合センター
浜地域農業再生研究センター</t>
    <rPh sb="0" eb="2">
      <t>ノウギョウ</t>
    </rPh>
    <rPh sb="2" eb="4">
      <t>ソウゴウ</t>
    </rPh>
    <rPh sb="9" eb="18">
      <t>ハマチイキノウギョウサイセイケンキュウ</t>
    </rPh>
    <phoneticPr fontId="3"/>
  </si>
  <si>
    <t>地域のリーダーとなる農業者の育成に関する業務（講義、実習、研修等）</t>
    <rPh sb="0" eb="2">
      <t>チイキ</t>
    </rPh>
    <rPh sb="10" eb="13">
      <t>ノウギョウシャ</t>
    </rPh>
    <rPh sb="14" eb="16">
      <t>イクセイ</t>
    </rPh>
    <rPh sb="17" eb="18">
      <t>カン</t>
    </rPh>
    <rPh sb="20" eb="22">
      <t>ギョウム</t>
    </rPh>
    <rPh sb="23" eb="25">
      <t>コウギ</t>
    </rPh>
    <rPh sb="26" eb="28">
      <t>ジッシュウ</t>
    </rPh>
    <rPh sb="29" eb="31">
      <t>ケンシュウ</t>
    </rPh>
    <rPh sb="31" eb="32">
      <t>トウ</t>
    </rPh>
    <phoneticPr fontId="3"/>
  </si>
  <si>
    <t>農業総合センター
農業短期大学校</t>
    <rPh sb="0" eb="2">
      <t>ノウギョウ</t>
    </rPh>
    <rPh sb="2" eb="4">
      <t>ソウゴウ</t>
    </rPh>
    <rPh sb="9" eb="11">
      <t>ノウギョウ</t>
    </rPh>
    <rPh sb="11" eb="13">
      <t>タンキ</t>
    </rPh>
    <rPh sb="13" eb="16">
      <t>ダイガッコウ</t>
    </rPh>
    <phoneticPr fontId="3"/>
  </si>
  <si>
    <t>西白河郡矢吹町一本木</t>
    <rPh sb="0" eb="1">
      <t>ニシ</t>
    </rPh>
    <rPh sb="1" eb="3">
      <t>シラカワ</t>
    </rPh>
    <rPh sb="3" eb="4">
      <t>グン</t>
    </rPh>
    <rPh sb="4" eb="6">
      <t>ヤブキ</t>
    </rPh>
    <rPh sb="6" eb="7">
      <t>マチ</t>
    </rPh>
    <rPh sb="7" eb="8">
      <t>イチ</t>
    </rPh>
    <rPh sb="8" eb="9">
      <t>ホン</t>
    </rPh>
    <rPh sb="9" eb="10">
      <t>キ</t>
    </rPh>
    <phoneticPr fontId="3"/>
  </si>
  <si>
    <t>農学・理学（生物系）大学生</t>
    <rPh sb="0" eb="2">
      <t>ノウガク</t>
    </rPh>
    <rPh sb="3" eb="5">
      <t>リガク</t>
    </rPh>
    <rPh sb="6" eb="8">
      <t>セイブツ</t>
    </rPh>
    <rPh sb="8" eb="9">
      <t>ケイ</t>
    </rPh>
    <rPh sb="10" eb="13">
      <t>ダイガクセイ</t>
    </rPh>
    <phoneticPr fontId="3"/>
  </si>
  <si>
    <t>森林、林業に関する試験研究、林業アカデミーふくしま、緊急時モニタリング等に関する業務</t>
    <rPh sb="0" eb="2">
      <t>シンリン</t>
    </rPh>
    <rPh sb="3" eb="5">
      <t>リンギョウ</t>
    </rPh>
    <rPh sb="6" eb="7">
      <t>カン</t>
    </rPh>
    <rPh sb="9" eb="11">
      <t>シケン</t>
    </rPh>
    <rPh sb="11" eb="13">
      <t>ケンキュウ</t>
    </rPh>
    <rPh sb="14" eb="16">
      <t>リンギョウ</t>
    </rPh>
    <rPh sb="26" eb="29">
      <t>キンキュウジ</t>
    </rPh>
    <rPh sb="35" eb="36">
      <t>ナド</t>
    </rPh>
    <rPh sb="37" eb="38">
      <t>カン</t>
    </rPh>
    <rPh sb="40" eb="42">
      <t>ギョウム</t>
    </rPh>
    <phoneticPr fontId="3"/>
  </si>
  <si>
    <t>林業研究センター</t>
    <rPh sb="0" eb="2">
      <t>リンギョウ</t>
    </rPh>
    <rPh sb="2" eb="4">
      <t>ケンキュウ</t>
    </rPh>
    <phoneticPr fontId="3"/>
  </si>
  <si>
    <t>3日程度</t>
  </si>
  <si>
    <t>水産生物の調査研究</t>
    <rPh sb="0" eb="2">
      <t>スイサン</t>
    </rPh>
    <rPh sb="2" eb="4">
      <t>セイブツ</t>
    </rPh>
    <rPh sb="5" eb="7">
      <t>チョウサ</t>
    </rPh>
    <rPh sb="7" eb="9">
      <t>ケンキュウ</t>
    </rPh>
    <phoneticPr fontId="3"/>
  </si>
  <si>
    <t>水産海洋研究センター</t>
    <rPh sb="0" eb="2">
      <t>スイサン</t>
    </rPh>
    <rPh sb="2" eb="4">
      <t>カイヨウ</t>
    </rPh>
    <rPh sb="4" eb="6">
      <t>ケンキュウ</t>
    </rPh>
    <phoneticPr fontId="3"/>
  </si>
  <si>
    <t>いわき市小名浜下神白</t>
    <rPh sb="3" eb="4">
      <t>シ</t>
    </rPh>
    <rPh sb="4" eb="7">
      <t>オナハマ</t>
    </rPh>
    <rPh sb="7" eb="8">
      <t>シモ</t>
    </rPh>
    <rPh sb="8" eb="9">
      <t>カミ</t>
    </rPh>
    <rPh sb="9" eb="10">
      <t>シロ</t>
    </rPh>
    <phoneticPr fontId="3"/>
  </si>
  <si>
    <t>2週間程度</t>
    <rPh sb="1" eb="3">
      <t>シュウカン</t>
    </rPh>
    <rPh sb="3" eb="5">
      <t>テイド</t>
    </rPh>
    <phoneticPr fontId="3"/>
  </si>
  <si>
    <t>船舶での漁業の調査研究</t>
    <rPh sb="0" eb="2">
      <t>センパク</t>
    </rPh>
    <rPh sb="4" eb="6">
      <t>ギョギョウ</t>
    </rPh>
    <rPh sb="7" eb="9">
      <t>チョウサ</t>
    </rPh>
    <rPh sb="9" eb="11">
      <t>ケンキュウ</t>
    </rPh>
    <phoneticPr fontId="3"/>
  </si>
  <si>
    <t>海技士免許を有する者又は取得見込みの者</t>
    <rPh sb="0" eb="1">
      <t>ウミ</t>
    </rPh>
    <rPh sb="3" eb="5">
      <t>メンキョ</t>
    </rPh>
    <rPh sb="6" eb="7">
      <t>ユウ</t>
    </rPh>
    <rPh sb="9" eb="10">
      <t>モノ</t>
    </rPh>
    <rPh sb="10" eb="11">
      <t>マタ</t>
    </rPh>
    <rPh sb="12" eb="14">
      <t>シュトク</t>
    </rPh>
    <rPh sb="14" eb="16">
      <t>ミコ</t>
    </rPh>
    <rPh sb="18" eb="19">
      <t>モノ</t>
    </rPh>
    <phoneticPr fontId="3"/>
  </si>
  <si>
    <t>水産資源研究所</t>
    <rPh sb="0" eb="2">
      <t>スイサン</t>
    </rPh>
    <rPh sb="2" eb="4">
      <t>シゲン</t>
    </rPh>
    <rPh sb="4" eb="7">
      <t>ケンキュウショ</t>
    </rPh>
    <phoneticPr fontId="3"/>
  </si>
  <si>
    <t>相馬市光陽</t>
    <rPh sb="0" eb="3">
      <t>ソウマシ</t>
    </rPh>
    <rPh sb="3" eb="5">
      <t>コウヨウ</t>
    </rPh>
    <phoneticPr fontId="3"/>
  </si>
  <si>
    <t>2週間
(10日間)</t>
    <rPh sb="1" eb="3">
      <t>シュウカン</t>
    </rPh>
    <rPh sb="7" eb="8">
      <t>ヒ</t>
    </rPh>
    <rPh sb="8" eb="9">
      <t>カン</t>
    </rPh>
    <phoneticPr fontId="3"/>
  </si>
  <si>
    <t>内水面水産試験場</t>
    <rPh sb="0" eb="8">
      <t>ナイスイメンスイサンシケンジョウ</t>
    </rPh>
    <phoneticPr fontId="3"/>
  </si>
  <si>
    <t>土木部</t>
    <rPh sb="0" eb="3">
      <t>ドボクブ</t>
    </rPh>
    <phoneticPr fontId="4"/>
  </si>
  <si>
    <t>土木建設行政</t>
    <rPh sb="0" eb="2">
      <t>ドボク</t>
    </rPh>
    <rPh sb="2" eb="4">
      <t>ケンセツ</t>
    </rPh>
    <rPh sb="4" eb="6">
      <t>ギョウセイ</t>
    </rPh>
    <phoneticPr fontId="3"/>
  </si>
  <si>
    <t>技術</t>
    <rPh sb="0" eb="2">
      <t>ギジュツ</t>
    </rPh>
    <phoneticPr fontId="4"/>
  </si>
  <si>
    <t>施設、道路、橋梁、河川、砂防工事等関連（技術系）</t>
    <rPh sb="0" eb="2">
      <t>シセツ</t>
    </rPh>
    <rPh sb="3" eb="5">
      <t>ドウロ</t>
    </rPh>
    <rPh sb="6" eb="8">
      <t>キョウリョウ</t>
    </rPh>
    <rPh sb="9" eb="11">
      <t>カセン</t>
    </rPh>
    <rPh sb="12" eb="14">
      <t>サボウ</t>
    </rPh>
    <rPh sb="14" eb="16">
      <t>コウジ</t>
    </rPh>
    <rPh sb="16" eb="17">
      <t>トウ</t>
    </rPh>
    <rPh sb="17" eb="19">
      <t>カンレン</t>
    </rPh>
    <rPh sb="20" eb="22">
      <t>ギジュツ</t>
    </rPh>
    <rPh sb="22" eb="23">
      <t>ケイ</t>
    </rPh>
    <phoneticPr fontId="3"/>
  </si>
  <si>
    <t>各建設事務所</t>
    <rPh sb="0" eb="1">
      <t>カク</t>
    </rPh>
    <rPh sb="1" eb="3">
      <t>ケンセツ</t>
    </rPh>
    <rPh sb="3" eb="5">
      <t>ジム</t>
    </rPh>
    <rPh sb="5" eb="6">
      <t>ショ</t>
    </rPh>
    <phoneticPr fontId="3"/>
  </si>
  <si>
    <t>特になし</t>
    <rPh sb="0" eb="1">
      <t>トク</t>
    </rPh>
    <phoneticPr fontId="3"/>
  </si>
  <si>
    <t>建築行政</t>
    <rPh sb="0" eb="2">
      <t>ケンチク</t>
    </rPh>
    <rPh sb="2" eb="4">
      <t>ギョウセイ</t>
    </rPh>
    <phoneticPr fontId="3"/>
  </si>
  <si>
    <t>公共建築物の設計・工事監理に関する業務</t>
    <rPh sb="0" eb="2">
      <t>コウキョウ</t>
    </rPh>
    <rPh sb="2" eb="4">
      <t>ケンチク</t>
    </rPh>
    <rPh sb="4" eb="5">
      <t>ブツ</t>
    </rPh>
    <rPh sb="6" eb="8">
      <t>セッケイ</t>
    </rPh>
    <rPh sb="9" eb="11">
      <t>コウジ</t>
    </rPh>
    <rPh sb="11" eb="13">
      <t>カンリ</t>
    </rPh>
    <rPh sb="14" eb="15">
      <t>カン</t>
    </rPh>
    <rPh sb="17" eb="19">
      <t>ギョウム</t>
    </rPh>
    <phoneticPr fontId="3"/>
  </si>
  <si>
    <t>営繕課</t>
    <rPh sb="0" eb="2">
      <t>エイゼン</t>
    </rPh>
    <rPh sb="2" eb="3">
      <t>カ</t>
    </rPh>
    <phoneticPr fontId="3"/>
  </si>
  <si>
    <t>福島市杉妻町（県庁本庁舎）</t>
    <rPh sb="7" eb="9">
      <t>ケンチョウ</t>
    </rPh>
    <rPh sb="9" eb="10">
      <t>ホン</t>
    </rPh>
    <rPh sb="10" eb="12">
      <t>チョウシャ</t>
    </rPh>
    <phoneticPr fontId="3"/>
  </si>
  <si>
    <t>建築・電気・機械のいずれかを専攻する大学生、大学院生</t>
    <rPh sb="0" eb="2">
      <t>ケンチク</t>
    </rPh>
    <rPh sb="3" eb="5">
      <t>デンキ</t>
    </rPh>
    <rPh sb="6" eb="8">
      <t>キカイ</t>
    </rPh>
    <rPh sb="14" eb="16">
      <t>センコウ</t>
    </rPh>
    <rPh sb="18" eb="21">
      <t>ダイガクセイ</t>
    </rPh>
    <rPh sb="22" eb="24">
      <t>ダイガク</t>
    </rPh>
    <rPh sb="24" eb="26">
      <t>インセイ</t>
    </rPh>
    <phoneticPr fontId="3"/>
  </si>
  <si>
    <t>出納局</t>
    <rPh sb="0" eb="3">
      <t>スイトウキョク</t>
    </rPh>
    <phoneticPr fontId="4"/>
  </si>
  <si>
    <t>財務会計</t>
    <rPh sb="0" eb="2">
      <t>ザイム</t>
    </rPh>
    <rPh sb="2" eb="4">
      <t>カイケイ</t>
    </rPh>
    <phoneticPr fontId="4"/>
  </si>
  <si>
    <t>財務会計、物品購入等に関する事務</t>
    <rPh sb="0" eb="2">
      <t>ザイム</t>
    </rPh>
    <rPh sb="2" eb="4">
      <t>カイケイ</t>
    </rPh>
    <rPh sb="5" eb="7">
      <t>ブッピン</t>
    </rPh>
    <rPh sb="7" eb="9">
      <t>コウニュウ</t>
    </rPh>
    <rPh sb="9" eb="10">
      <t>トウ</t>
    </rPh>
    <rPh sb="11" eb="12">
      <t>カン</t>
    </rPh>
    <rPh sb="14" eb="16">
      <t>ジム</t>
    </rPh>
    <phoneticPr fontId="4"/>
  </si>
  <si>
    <t>2名同時受入れ</t>
  </si>
  <si>
    <t>学部名</t>
    <rPh sb="0" eb="3">
      <t>ガクブメイ</t>
    </rPh>
    <phoneticPr fontId="2"/>
  </si>
  <si>
    <t>学科名</t>
    <rPh sb="0" eb="3">
      <t>ガッカメイ</t>
    </rPh>
    <phoneticPr fontId="2"/>
  </si>
  <si>
    <t>学年</t>
    <rPh sb="0" eb="2">
      <t>ガクネン</t>
    </rPh>
    <phoneticPr fontId="2"/>
  </si>
  <si>
    <t>氏名</t>
    <rPh sb="0" eb="2">
      <t>シメイ</t>
    </rPh>
    <phoneticPr fontId="2"/>
  </si>
  <si>
    <t>E-mail</t>
  </si>
  <si>
    <t>計画No.【第1希望】</t>
    <rPh sb="0" eb="2">
      <t>ケイカク</t>
    </rPh>
    <phoneticPr fontId="2"/>
  </si>
  <si>
    <t>計画No.【第2希望】</t>
    <rPh sb="0" eb="2">
      <t>ケイカク</t>
    </rPh>
    <phoneticPr fontId="2"/>
  </si>
  <si>
    <t>計画No.【第3希望】</t>
    <rPh sb="0" eb="2">
      <t>ケイカク</t>
    </rPh>
    <phoneticPr fontId="2"/>
  </si>
  <si>
    <t>県北</t>
    <rPh sb="0" eb="2">
      <t>ケンポク</t>
    </rPh>
    <phoneticPr fontId="2"/>
  </si>
  <si>
    <t>県中</t>
    <rPh sb="0" eb="1">
      <t>ケン</t>
    </rPh>
    <rPh sb="1" eb="2">
      <t>チュウ</t>
    </rPh>
    <phoneticPr fontId="2"/>
  </si>
  <si>
    <t>県南</t>
    <rPh sb="0" eb="2">
      <t>ケンナン</t>
    </rPh>
    <phoneticPr fontId="2"/>
  </si>
  <si>
    <t>会津</t>
    <rPh sb="0" eb="2">
      <t>アイヅ</t>
    </rPh>
    <phoneticPr fontId="2"/>
  </si>
  <si>
    <t>南会津</t>
    <rPh sb="0" eb="3">
      <t>ミナミアイヅ</t>
    </rPh>
    <phoneticPr fontId="2"/>
  </si>
  <si>
    <t>相双</t>
    <rPh sb="0" eb="2">
      <t>ソウソウ</t>
    </rPh>
    <phoneticPr fontId="2"/>
  </si>
  <si>
    <t>いわき</t>
  </si>
  <si>
    <t>部局【第1希望】</t>
    <rPh sb="0" eb="2">
      <t>ブキョク</t>
    </rPh>
    <phoneticPr fontId="2"/>
  </si>
  <si>
    <t>所属【第1希望】</t>
    <rPh sb="0" eb="2">
      <t>ショゾク</t>
    </rPh>
    <phoneticPr fontId="2"/>
  </si>
  <si>
    <t>部局【第2希望】</t>
    <rPh sb="0" eb="2">
      <t>ブキョク</t>
    </rPh>
    <phoneticPr fontId="2"/>
  </si>
  <si>
    <t>所属【第2希望】</t>
    <rPh sb="0" eb="2">
      <t>ショゾク</t>
    </rPh>
    <phoneticPr fontId="2"/>
  </si>
  <si>
    <t>不都合日・期間【その他】</t>
    <rPh sb="0" eb="3">
      <t>フツゴウ</t>
    </rPh>
    <rPh sb="3" eb="4">
      <t>ニチ</t>
    </rPh>
    <rPh sb="5" eb="7">
      <t>キカン</t>
    </rPh>
    <rPh sb="10" eb="11">
      <t>タ</t>
    </rPh>
    <phoneticPr fontId="2"/>
  </si>
  <si>
    <r>
      <t>受入可能期間
（始期）</t>
    </r>
    <r>
      <rPr>
        <sz val="11"/>
        <color theme="1"/>
        <rFont val="游ゴシック"/>
        <family val="3"/>
        <charset val="128"/>
        <scheme val="minor"/>
      </rPr>
      <t>【第1希望】</t>
    </r>
    <rPh sb="0" eb="2">
      <t>ウケイレ</t>
    </rPh>
    <rPh sb="2" eb="4">
      <t>カノウ</t>
    </rPh>
    <rPh sb="4" eb="6">
      <t>キカン</t>
    </rPh>
    <rPh sb="8" eb="10">
      <t>シキ</t>
    </rPh>
    <phoneticPr fontId="2"/>
  </si>
  <si>
    <t>受入可能期間
（終期）【第1希望】</t>
    <rPh sb="0" eb="2">
      <t>ウケイレ</t>
    </rPh>
    <rPh sb="2" eb="4">
      <t>カノウ</t>
    </rPh>
    <rPh sb="4" eb="6">
      <t>キカン</t>
    </rPh>
    <rPh sb="8" eb="10">
      <t>シュウキ</t>
    </rPh>
    <phoneticPr fontId="2"/>
  </si>
  <si>
    <t>受入可能期間
（始期）【第2希望】</t>
    <rPh sb="0" eb="2">
      <t>ウケイレ</t>
    </rPh>
    <rPh sb="2" eb="4">
      <t>カノウ</t>
    </rPh>
    <rPh sb="4" eb="6">
      <t>キカン</t>
    </rPh>
    <rPh sb="8" eb="10">
      <t>シキ</t>
    </rPh>
    <phoneticPr fontId="2"/>
  </si>
  <si>
    <t>受入可能期間
（終期）【第2希望】</t>
    <rPh sb="0" eb="2">
      <t>ウケイレ</t>
    </rPh>
    <rPh sb="2" eb="4">
      <t>カノウ</t>
    </rPh>
    <rPh sb="4" eb="6">
      <t>キカン</t>
    </rPh>
    <rPh sb="8" eb="10">
      <t>シュウキ</t>
    </rPh>
    <phoneticPr fontId="2"/>
  </si>
  <si>
    <t>受入可能期間
（始期）【第3希望】</t>
    <rPh sb="0" eb="2">
      <t>ウケイレ</t>
    </rPh>
    <rPh sb="2" eb="4">
      <t>カノウ</t>
    </rPh>
    <rPh sb="4" eb="6">
      <t>キカン</t>
    </rPh>
    <rPh sb="8" eb="10">
      <t>シキ</t>
    </rPh>
    <phoneticPr fontId="2"/>
  </si>
  <si>
    <t>受入可能期間
（終期）【第3希望】</t>
    <rPh sb="0" eb="2">
      <t>ウケイレ</t>
    </rPh>
    <rPh sb="2" eb="4">
      <t>カノウ</t>
    </rPh>
    <rPh sb="4" eb="6">
      <t>キカン</t>
    </rPh>
    <rPh sb="8" eb="10">
      <t>シュウキ</t>
    </rPh>
    <phoneticPr fontId="2"/>
  </si>
  <si>
    <t>不都合日【第1希望】</t>
    <rPh sb="0" eb="3">
      <t>フツゴウ</t>
    </rPh>
    <rPh sb="3" eb="4">
      <t>ビ</t>
    </rPh>
    <rPh sb="5" eb="6">
      <t>ダイ</t>
    </rPh>
    <rPh sb="7" eb="9">
      <t>キボウ</t>
    </rPh>
    <phoneticPr fontId="3"/>
  </si>
  <si>
    <t>９月中は対応不可</t>
    <rPh sb="1" eb="2">
      <t>ガツ</t>
    </rPh>
    <rPh sb="2" eb="3">
      <t>チュウ</t>
    </rPh>
    <rPh sb="4" eb="6">
      <t>タイオウ</t>
    </rPh>
    <rPh sb="6" eb="8">
      <t>フカ</t>
    </rPh>
    <phoneticPr fontId="3"/>
  </si>
  <si>
    <t>・各回1名×２回
・1回3日間
・お盆期間は除く</t>
    <rPh sb="1" eb="3">
      <t>カクカイ</t>
    </rPh>
    <rPh sb="4" eb="5">
      <t>メイ</t>
    </rPh>
    <rPh sb="7" eb="8">
      <t>カイ</t>
    </rPh>
    <rPh sb="11" eb="12">
      <t>カイ</t>
    </rPh>
    <rPh sb="13" eb="15">
      <t>ニチカン</t>
    </rPh>
    <rPh sb="18" eb="21">
      <t>ボンキカン</t>
    </rPh>
    <rPh sb="22" eb="23">
      <t>ノゾ</t>
    </rPh>
    <phoneticPr fontId="3"/>
  </si>
  <si>
    <t>白河市昭和町（白河合同庁舎）</t>
    <rPh sb="0" eb="3">
      <t>シラカワシ</t>
    </rPh>
    <rPh sb="3" eb="6">
      <t>ショウワマチ</t>
    </rPh>
    <rPh sb="7" eb="9">
      <t>シラカワ</t>
    </rPh>
    <rPh sb="9" eb="11">
      <t>ゴウドウ</t>
    </rPh>
    <rPh sb="11" eb="13">
      <t>チョウシャ</t>
    </rPh>
    <phoneticPr fontId="3"/>
  </si>
  <si>
    <t>白河市郭内</t>
    <rPh sb="0" eb="3">
      <t>シラカワシ</t>
    </rPh>
    <rPh sb="3" eb="5">
      <t>カクナイ</t>
    </rPh>
    <phoneticPr fontId="3"/>
  </si>
  <si>
    <t>・同一週で連続する3日間
・同時受入可能な人数は1名</t>
    <rPh sb="1" eb="3">
      <t>ドウイツ</t>
    </rPh>
    <rPh sb="3" eb="4">
      <t>シュウ</t>
    </rPh>
    <rPh sb="5" eb="7">
      <t>レンゾク</t>
    </rPh>
    <rPh sb="10" eb="11">
      <t>ニチ</t>
    </rPh>
    <rPh sb="11" eb="12">
      <t>アイダ</t>
    </rPh>
    <rPh sb="14" eb="16">
      <t>ドウジ</t>
    </rPh>
    <rPh sb="16" eb="18">
      <t>ウケイレ</t>
    </rPh>
    <rPh sb="18" eb="20">
      <t>カノウ</t>
    </rPh>
    <rPh sb="21" eb="23">
      <t>ニンズウ</t>
    </rPh>
    <rPh sb="25" eb="26">
      <t>メイ</t>
    </rPh>
    <phoneticPr fontId="3"/>
  </si>
  <si>
    <t>9月上旬</t>
    <rPh sb="2" eb="4">
      <t>ジョウジュン</t>
    </rPh>
    <phoneticPr fontId="3"/>
  </si>
  <si>
    <t>9月下旬</t>
    <rPh sb="1" eb="2">
      <t>ガツ</t>
    </rPh>
    <rPh sb="2" eb="4">
      <t>ゲジュン</t>
    </rPh>
    <phoneticPr fontId="23"/>
  </si>
  <si>
    <t>9月下旬</t>
    <rPh sb="2" eb="4">
      <t>ゲジュン</t>
    </rPh>
    <phoneticPr fontId="3"/>
  </si>
  <si>
    <t>・農学・理学等（農業土木系）大学生
・3～5日間程度（要相談）</t>
    <rPh sb="1" eb="3">
      <t>ノウガク</t>
    </rPh>
    <rPh sb="4" eb="6">
      <t>リガク</t>
    </rPh>
    <rPh sb="6" eb="7">
      <t>トウ</t>
    </rPh>
    <rPh sb="8" eb="10">
      <t>ノウギョウ</t>
    </rPh>
    <rPh sb="10" eb="12">
      <t>ドボク</t>
    </rPh>
    <rPh sb="12" eb="13">
      <t>ケイ</t>
    </rPh>
    <rPh sb="14" eb="17">
      <t>ダイガクセイ</t>
    </rPh>
    <phoneticPr fontId="2"/>
  </si>
  <si>
    <t>・同時に受入可能な人数は２名まで
・合計２回まで受入可
（2名×2回＝4名）</t>
    <rPh sb="1" eb="3">
      <t>ドウジ</t>
    </rPh>
    <rPh sb="4" eb="6">
      <t>ウケイレ</t>
    </rPh>
    <rPh sb="6" eb="8">
      <t>カノウ</t>
    </rPh>
    <rPh sb="9" eb="11">
      <t>ニンズウ</t>
    </rPh>
    <rPh sb="13" eb="14">
      <t>メイ</t>
    </rPh>
    <rPh sb="18" eb="20">
      <t>ゴウケイ</t>
    </rPh>
    <rPh sb="21" eb="22">
      <t>カイ</t>
    </rPh>
    <rPh sb="24" eb="26">
      <t>ウケイレ</t>
    </rPh>
    <rPh sb="26" eb="27">
      <t>カ</t>
    </rPh>
    <rPh sb="30" eb="31">
      <t>メイ</t>
    </rPh>
    <rPh sb="33" eb="34">
      <t>カイ</t>
    </rPh>
    <rPh sb="36" eb="37">
      <t>メイ</t>
    </rPh>
    <phoneticPr fontId="13"/>
  </si>
  <si>
    <r>
      <t xml:space="preserve">農学・理学（生物系）大学生　
</t>
    </r>
    <r>
      <rPr>
        <sz val="10"/>
        <rFont val="ＭＳ ゴシック"/>
        <family val="3"/>
        <charset val="128"/>
      </rPr>
      <t>※自家用車で通勤できる方</t>
    </r>
    <rPh sb="16" eb="20">
      <t>ジカヨウシャ</t>
    </rPh>
    <rPh sb="21" eb="23">
      <t>ツウキン</t>
    </rPh>
    <rPh sb="26" eb="27">
      <t>カタ</t>
    </rPh>
    <phoneticPr fontId="3"/>
  </si>
  <si>
    <t>相馬市成田</t>
    <rPh sb="0" eb="3">
      <t>ソウマシ</t>
    </rPh>
    <rPh sb="3" eb="5">
      <t>ナリタ</t>
    </rPh>
    <phoneticPr fontId="3"/>
  </si>
  <si>
    <t>郡山市安積町成田</t>
    <rPh sb="0" eb="3">
      <t>コオリヤマシ</t>
    </rPh>
    <rPh sb="3" eb="6">
      <t>アサカマチ</t>
    </rPh>
    <rPh sb="6" eb="8">
      <t>ナリタ</t>
    </rPh>
    <phoneticPr fontId="3"/>
  </si>
  <si>
    <t>耶麻郡猪苗代町</t>
    <rPh sb="0" eb="7">
      <t>ヤマグンイナワシロマチ</t>
    </rPh>
    <phoneticPr fontId="3"/>
  </si>
  <si>
    <t>南相馬市原町区萱浜</t>
    <rPh sb="0" eb="4">
      <t>ミナミソウマシ</t>
    </rPh>
    <rPh sb="4" eb="7">
      <t>ハラマチク</t>
    </rPh>
    <rPh sb="7" eb="8">
      <t>カヤ</t>
    </rPh>
    <rPh sb="8" eb="9">
      <t>ハマ</t>
    </rPh>
    <phoneticPr fontId="3"/>
  </si>
  <si>
    <t>自家用車</t>
    <rPh sb="0" eb="4">
      <t>ジカヨウシャ</t>
    </rPh>
    <phoneticPr fontId="3"/>
  </si>
  <si>
    <t>なし</t>
    <phoneticPr fontId="3"/>
  </si>
  <si>
    <t>8月２０日から８月２７日</t>
    <rPh sb="1" eb="2">
      <t>ガツ</t>
    </rPh>
    <rPh sb="4" eb="5">
      <t>ニチ</t>
    </rPh>
    <rPh sb="8" eb="9">
      <t>ガツ</t>
    </rPh>
    <rPh sb="11" eb="12">
      <t>ニチ</t>
    </rPh>
    <phoneticPr fontId="3"/>
  </si>
  <si>
    <t>都合がつかない日、期間
※７月下旬から９月までの間</t>
    <rPh sb="0" eb="2">
      <t>ツゴウ</t>
    </rPh>
    <rPh sb="7" eb="8">
      <t>ヒ</t>
    </rPh>
    <rPh sb="9" eb="11">
      <t>キカン</t>
    </rPh>
    <rPh sb="14" eb="15">
      <t>ガツ</t>
    </rPh>
    <rPh sb="15" eb="17">
      <t>ゲジュン</t>
    </rPh>
    <rPh sb="20" eb="21">
      <t>ガツ</t>
    </rPh>
    <rPh sb="24" eb="25">
      <t>アイダ</t>
    </rPh>
    <phoneticPr fontId="3"/>
  </si>
  <si>
    <t>②短期大学</t>
    <rPh sb="1" eb="3">
      <t>タンキ</t>
    </rPh>
    <phoneticPr fontId="17"/>
  </si>
  <si>
    <t>②１年生以上</t>
    <rPh sb="2" eb="4">
      <t>ネンセイ</t>
    </rPh>
    <rPh sb="4" eb="6">
      <t>イジョウ</t>
    </rPh>
    <phoneticPr fontId="17"/>
  </si>
  <si>
    <t>②全学年</t>
    <rPh sb="1" eb="4">
      <t>ゼンガクネン</t>
    </rPh>
    <phoneticPr fontId="17"/>
  </si>
  <si>
    <t>③高等専門学校</t>
    <phoneticPr fontId="17"/>
  </si>
  <si>
    <t>④専修学校</t>
    <phoneticPr fontId="17"/>
  </si>
  <si>
    <t>③本科４年生以上又は専攻科</t>
    <phoneticPr fontId="17"/>
  </si>
  <si>
    <t>④別途問い合わせ願います。</t>
    <phoneticPr fontId="17"/>
  </si>
  <si>
    <t>④全学年</t>
    <phoneticPr fontId="17"/>
  </si>
  <si>
    <t>・受入は１名ずつ
・猪苗代町への出張あり
・技術でも可</t>
    <rPh sb="1" eb="3">
      <t>ウケイレ</t>
    </rPh>
    <rPh sb="5" eb="6">
      <t>メイ</t>
    </rPh>
    <rPh sb="10" eb="13">
      <t>イナワシロ</t>
    </rPh>
    <rPh sb="13" eb="14">
      <t>マチ</t>
    </rPh>
    <rPh sb="16" eb="18">
      <t>シュッチョウ</t>
    </rPh>
    <rPh sb="22" eb="24">
      <t>ギジュツ</t>
    </rPh>
    <rPh sb="26" eb="27">
      <t>カ</t>
    </rPh>
    <phoneticPr fontId="3"/>
  </si>
  <si>
    <t>出張あり</t>
    <rPh sb="0" eb="2">
      <t>シュッチョウ</t>
    </rPh>
    <phoneticPr fontId="3"/>
  </si>
  <si>
    <t>・2名同時受け入れ
・出張あり</t>
    <rPh sb="2" eb="3">
      <t>メイ</t>
    </rPh>
    <rPh sb="3" eb="5">
      <t>ドウジ</t>
    </rPh>
    <rPh sb="5" eb="6">
      <t>ウ</t>
    </rPh>
    <rPh sb="7" eb="8">
      <t>イ</t>
    </rPh>
    <rPh sb="11" eb="13">
      <t>シュッチョウ</t>
    </rPh>
    <phoneticPr fontId="3"/>
  </si>
  <si>
    <t>・出張あり
・化学に関する基礎知識を有することが望ましい</t>
    <rPh sb="1" eb="3">
      <t>シュッチョウ</t>
    </rPh>
    <rPh sb="7" eb="9">
      <t>バケガク</t>
    </rPh>
    <rPh sb="10" eb="11">
      <t>カン</t>
    </rPh>
    <rPh sb="13" eb="15">
      <t>キソ</t>
    </rPh>
    <rPh sb="15" eb="17">
      <t>チシキ</t>
    </rPh>
    <rPh sb="18" eb="19">
      <t>ユウ</t>
    </rPh>
    <rPh sb="24" eb="25">
      <t>ノゾ</t>
    </rPh>
    <phoneticPr fontId="3"/>
  </si>
  <si>
    <t>9月</t>
    <rPh sb="1" eb="2">
      <t>ツキ</t>
    </rPh>
    <phoneticPr fontId="3"/>
  </si>
  <si>
    <t>企画業務（情報発信イベント）に関する業務</t>
    <phoneticPr fontId="3"/>
  </si>
  <si>
    <t>・PCの操作に習熟していること。
・県内の地理が分かること。</t>
    <phoneticPr fontId="3"/>
  </si>
  <si>
    <t>4名（各科１名）</t>
    <rPh sb="1" eb="2">
      <t>メイ</t>
    </rPh>
    <phoneticPr fontId="22"/>
  </si>
  <si>
    <t>テクノアカデミー浜</t>
    <phoneticPr fontId="3"/>
  </si>
  <si>
    <t>県北農林事務所伊達農業普及所</t>
    <rPh sb="0" eb="2">
      <t>ケンホク</t>
    </rPh>
    <rPh sb="2" eb="4">
      <t>ノウリン</t>
    </rPh>
    <rPh sb="4" eb="6">
      <t>ジム</t>
    </rPh>
    <rPh sb="6" eb="7">
      <t>ショ</t>
    </rPh>
    <rPh sb="7" eb="9">
      <t>ダテ</t>
    </rPh>
    <rPh sb="9" eb="11">
      <t>ノウギョウ</t>
    </rPh>
    <rPh sb="11" eb="13">
      <t>フキュウ</t>
    </rPh>
    <rPh sb="13" eb="14">
      <t>ショ</t>
    </rPh>
    <phoneticPr fontId="3"/>
  </si>
  <si>
    <t>県中農林事務所田村農業普及所</t>
    <rPh sb="0" eb="2">
      <t>ケンチュウ</t>
    </rPh>
    <rPh sb="2" eb="4">
      <t>ノウリン</t>
    </rPh>
    <rPh sb="4" eb="7">
      <t>ジムショ</t>
    </rPh>
    <rPh sb="7" eb="9">
      <t>タムラ</t>
    </rPh>
    <rPh sb="9" eb="11">
      <t>ノウギョウ</t>
    </rPh>
    <rPh sb="11" eb="13">
      <t>フキュウ</t>
    </rPh>
    <rPh sb="13" eb="14">
      <t>ショ</t>
    </rPh>
    <phoneticPr fontId="3"/>
  </si>
  <si>
    <t>県中農林事務所須賀川農業普及所</t>
    <rPh sb="0" eb="2">
      <t>ケンチュウ</t>
    </rPh>
    <rPh sb="2" eb="4">
      <t>ノウリン</t>
    </rPh>
    <rPh sb="4" eb="7">
      <t>ジムショ</t>
    </rPh>
    <rPh sb="7" eb="10">
      <t>スカガワ</t>
    </rPh>
    <rPh sb="10" eb="12">
      <t>ノウギョウ</t>
    </rPh>
    <rPh sb="12" eb="14">
      <t>フキュウ</t>
    </rPh>
    <rPh sb="14" eb="15">
      <t>ショ</t>
    </rPh>
    <phoneticPr fontId="3"/>
  </si>
  <si>
    <t>県中農林事務所農業振興普及部</t>
    <rPh sb="0" eb="1">
      <t>ケン</t>
    </rPh>
    <rPh sb="1" eb="2">
      <t>チュウ</t>
    </rPh>
    <rPh sb="2" eb="4">
      <t>ノウリン</t>
    </rPh>
    <rPh sb="4" eb="7">
      <t>ジムショ</t>
    </rPh>
    <rPh sb="7" eb="9">
      <t>ノウギョウ</t>
    </rPh>
    <rPh sb="9" eb="11">
      <t>シンコウ</t>
    </rPh>
    <rPh sb="11" eb="13">
      <t>フキュウ</t>
    </rPh>
    <rPh sb="13" eb="14">
      <t>ブ</t>
    </rPh>
    <phoneticPr fontId="3"/>
  </si>
  <si>
    <t>県南農林事務所農業振興普及部</t>
    <rPh sb="0" eb="2">
      <t>ケンナン</t>
    </rPh>
    <rPh sb="2" eb="4">
      <t>ノウリン</t>
    </rPh>
    <rPh sb="4" eb="7">
      <t>ジムショ</t>
    </rPh>
    <rPh sb="7" eb="9">
      <t>ノウギョウ</t>
    </rPh>
    <rPh sb="9" eb="11">
      <t>シンコウ</t>
    </rPh>
    <rPh sb="11" eb="13">
      <t>フキュウ</t>
    </rPh>
    <rPh sb="13" eb="14">
      <t>ブ</t>
    </rPh>
    <phoneticPr fontId="3"/>
  </si>
  <si>
    <t>7月下旬</t>
    <rPh sb="2" eb="4">
      <t>ゲジュン</t>
    </rPh>
    <phoneticPr fontId="23"/>
  </si>
  <si>
    <t>・農学・理学（生物系）大学生
・5日以内（同時に受入可能な人数は1名まで）
・8/14～8/16を除く</t>
    <rPh sb="1" eb="3">
      <t>ノウガク</t>
    </rPh>
    <rPh sb="4" eb="6">
      <t>リガク</t>
    </rPh>
    <rPh sb="7" eb="10">
      <t>セイブツケイ</t>
    </rPh>
    <rPh sb="11" eb="14">
      <t>ダイガクセイ</t>
    </rPh>
    <phoneticPr fontId="2"/>
  </si>
  <si>
    <t>会津農林事務所農業振興普及部</t>
    <rPh sb="0" eb="2">
      <t>アイヅ</t>
    </rPh>
    <rPh sb="2" eb="4">
      <t>ノウリン</t>
    </rPh>
    <rPh sb="4" eb="6">
      <t>ジム</t>
    </rPh>
    <rPh sb="6" eb="7">
      <t>ショ</t>
    </rPh>
    <rPh sb="7" eb="9">
      <t>ノウギョウ</t>
    </rPh>
    <rPh sb="9" eb="11">
      <t>シンコウ</t>
    </rPh>
    <rPh sb="11" eb="13">
      <t>フキュウ</t>
    </rPh>
    <rPh sb="13" eb="14">
      <t>ブ</t>
    </rPh>
    <phoneticPr fontId="3"/>
  </si>
  <si>
    <t>会津農林事務所喜多方農業普及所</t>
    <rPh sb="0" eb="2">
      <t>アイヅ</t>
    </rPh>
    <rPh sb="2" eb="4">
      <t>ノウリン</t>
    </rPh>
    <rPh sb="4" eb="6">
      <t>ジム</t>
    </rPh>
    <rPh sb="6" eb="7">
      <t>ショ</t>
    </rPh>
    <rPh sb="7" eb="10">
      <t>キタカタ</t>
    </rPh>
    <rPh sb="10" eb="12">
      <t>ノウギョウ</t>
    </rPh>
    <rPh sb="12" eb="14">
      <t>フキュウ</t>
    </rPh>
    <rPh sb="14" eb="15">
      <t>ショ</t>
    </rPh>
    <phoneticPr fontId="3"/>
  </si>
  <si>
    <t>会津農林事務所会津坂下農業普及所</t>
    <rPh sb="0" eb="2">
      <t>アイヅ</t>
    </rPh>
    <rPh sb="2" eb="4">
      <t>ノウリン</t>
    </rPh>
    <rPh sb="4" eb="7">
      <t>ジムショ</t>
    </rPh>
    <rPh sb="7" eb="11">
      <t>アイヅバンゲ</t>
    </rPh>
    <rPh sb="11" eb="13">
      <t>ノウギョウ</t>
    </rPh>
    <rPh sb="13" eb="15">
      <t>フキュウ</t>
    </rPh>
    <rPh sb="15" eb="16">
      <t>ショ</t>
    </rPh>
    <phoneticPr fontId="3"/>
  </si>
  <si>
    <t>南会津農林事務所農業振興普及部</t>
    <rPh sb="0" eb="3">
      <t>ミナミアイヅ</t>
    </rPh>
    <rPh sb="3" eb="5">
      <t>ノウリン</t>
    </rPh>
    <rPh sb="5" eb="8">
      <t>ジムショ</t>
    </rPh>
    <rPh sb="8" eb="10">
      <t>ノウギョウ</t>
    </rPh>
    <rPh sb="10" eb="12">
      <t>シンコウ</t>
    </rPh>
    <rPh sb="12" eb="14">
      <t>フキュウ</t>
    </rPh>
    <rPh sb="14" eb="15">
      <t>ブ</t>
    </rPh>
    <phoneticPr fontId="3"/>
  </si>
  <si>
    <t>福島市杉妻町・郡山市南・白河市昭和町・会津若松市追手町・喜多方市松山町・南会津町田島・南相馬市原町区・いわき市平</t>
    <rPh sb="0" eb="3">
      <t>フクシマシ</t>
    </rPh>
    <rPh sb="3" eb="4">
      <t>スギ</t>
    </rPh>
    <rPh sb="4" eb="5">
      <t>ツマ</t>
    </rPh>
    <rPh sb="5" eb="6">
      <t>マチ</t>
    </rPh>
    <rPh sb="7" eb="9">
      <t>コオリヤマ</t>
    </rPh>
    <rPh sb="12" eb="15">
      <t>シラカワシ</t>
    </rPh>
    <rPh sb="15" eb="17">
      <t>ショウワ</t>
    </rPh>
    <rPh sb="17" eb="18">
      <t>マチ</t>
    </rPh>
    <rPh sb="19" eb="21">
      <t>アイヅ</t>
    </rPh>
    <rPh sb="23" eb="24">
      <t>シ</t>
    </rPh>
    <rPh sb="24" eb="26">
      <t>オッテ</t>
    </rPh>
    <rPh sb="26" eb="27">
      <t>マチ</t>
    </rPh>
    <rPh sb="28" eb="32">
      <t>キタカタシ</t>
    </rPh>
    <rPh sb="32" eb="34">
      <t>マツヤマ</t>
    </rPh>
    <rPh sb="34" eb="35">
      <t>マチ</t>
    </rPh>
    <rPh sb="36" eb="39">
      <t>ミナミアイヅ</t>
    </rPh>
    <rPh sb="39" eb="40">
      <t>マチ</t>
    </rPh>
    <rPh sb="40" eb="42">
      <t>タジマ</t>
    </rPh>
    <rPh sb="43" eb="47">
      <t>ミナミソウマシ</t>
    </rPh>
    <rPh sb="47" eb="48">
      <t>ハラ</t>
    </rPh>
    <rPh sb="48" eb="49">
      <t>マチ</t>
    </rPh>
    <rPh sb="49" eb="50">
      <t>ク</t>
    </rPh>
    <rPh sb="54" eb="55">
      <t>シ</t>
    </rPh>
    <rPh sb="55" eb="56">
      <t>タイラ</t>
    </rPh>
    <phoneticPr fontId="3"/>
  </si>
  <si>
    <t>8月</t>
    <phoneticPr fontId="3"/>
  </si>
  <si>
    <t>9月</t>
    <phoneticPr fontId="3"/>
  </si>
  <si>
    <t>農業総合センター
作物園芸部</t>
    <rPh sb="0" eb="2">
      <t>ノウギョウ</t>
    </rPh>
    <rPh sb="2" eb="4">
      <t>ソウゴウ</t>
    </rPh>
    <rPh sb="9" eb="11">
      <t>サクモツ</t>
    </rPh>
    <rPh sb="11" eb="13">
      <t>エンゲイ</t>
    </rPh>
    <rPh sb="13" eb="14">
      <t>ブ</t>
    </rPh>
    <phoneticPr fontId="3"/>
  </si>
  <si>
    <t>農業総合センター
企画経営部</t>
    <rPh sb="0" eb="2">
      <t>ノウギョウ</t>
    </rPh>
    <rPh sb="2" eb="4">
      <t>ソウゴウ</t>
    </rPh>
    <rPh sb="9" eb="11">
      <t>キカク</t>
    </rPh>
    <rPh sb="11" eb="14">
      <t>ケイエイブ</t>
    </rPh>
    <phoneticPr fontId="1"/>
  </si>
  <si>
    <t>農業総合センター
生産環境部環境・作物栄養科</t>
    <rPh sb="0" eb="2">
      <t>ノウギョウ</t>
    </rPh>
    <rPh sb="2" eb="4">
      <t>ソウゴウ</t>
    </rPh>
    <rPh sb="9" eb="11">
      <t>セイサン</t>
    </rPh>
    <rPh sb="11" eb="14">
      <t>カンキョウブ</t>
    </rPh>
    <rPh sb="14" eb="16">
      <t>カンキョウ</t>
    </rPh>
    <rPh sb="17" eb="19">
      <t>サクモツ</t>
    </rPh>
    <rPh sb="19" eb="21">
      <t>エイヨウ</t>
    </rPh>
    <rPh sb="21" eb="22">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</si>
</sst>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m&quot;月&quot;d&quot;日&quot;;@"/>
    <numFmt numFmtId="178" formatCode="0_);[Red]\(0\)"/>
  </numFmts>
  <fonts count="38">
    <font>
      <sz val="11"/>
      <color theme="1"/>
      <name val="游ゴシック"/>
      <family val="2"/>
      <charset val="128"/>
      <scheme val="minor"/>
    </font>
    <font>
      <sz val="11"/>
      <color theme="1"/>
      <name val="游ゴシック"/>
      <family val="2"/>
      <charset val="128"/>
      <scheme val="minor"/>
    </font>
    <font>
      <sz val="8"/>
      <color rgb="FF000000"/>
      <name val="HG丸ｺﾞｼｯｸM-PRO"/>
      <family val="3"/>
      <charset val="128"/>
    </font>
    <font>
      <sz val="6"/>
      <name val="游ゴシック"/>
      <family val="2"/>
      <charset val="128"/>
      <scheme val="minor"/>
    </font>
    <font>
      <sz val="8"/>
      <color theme="1"/>
      <name val="HG丸ｺﾞｼｯｸM-PRO"/>
      <family val="3"/>
      <charset val="128"/>
    </font>
    <font>
      <b/>
      <sz val="10"/>
      <color rgb="FF000000"/>
      <name val="HG丸ｺﾞｼｯｸM-PRO"/>
      <family val="3"/>
      <charset val="128"/>
    </font>
    <font>
      <sz val="6"/>
      <color theme="1"/>
      <name val="HG丸ｺﾞｼｯｸM-PRO"/>
      <family val="3"/>
      <charset val="128"/>
    </font>
    <font>
      <b/>
      <sz val="11"/>
      <color rgb="FF000000"/>
      <name val="HG丸ｺﾞｼｯｸM-PRO"/>
      <family val="3"/>
      <charset val="128"/>
    </font>
    <font>
      <sz val="9"/>
      <color rgb="FF000000"/>
      <name val="HG丸ｺﾞｼｯｸM-PRO"/>
      <family val="3"/>
      <charset val="128"/>
    </font>
    <font>
      <b/>
      <sz val="11"/>
      <color theme="1"/>
      <name val="游ゴシック"/>
      <family val="3"/>
      <charset val="128"/>
      <scheme val="minor"/>
    </font>
    <font>
      <sz val="7.5"/>
      <color theme="1"/>
      <name val="HG丸ｺﾞｼｯｸM-PRO"/>
      <family val="3"/>
      <charset val="128"/>
    </font>
    <font>
      <sz val="7.5"/>
      <color rgb="FF000000"/>
      <name val="HG丸ｺﾞｼｯｸM-PRO"/>
      <family val="3"/>
      <charset val="128"/>
    </font>
    <font>
      <u/>
      <sz val="11"/>
      <color theme="10"/>
      <name val="游ゴシック"/>
      <family val="2"/>
      <charset val="128"/>
      <scheme val="minor"/>
    </font>
    <font>
      <sz val="11"/>
      <color theme="1"/>
      <name val="游ゴシック"/>
      <family val="3"/>
      <charset val="128"/>
      <scheme val="minor"/>
    </font>
    <font>
      <sz val="11"/>
      <color indexed="8"/>
      <name val="ＭＳ ゴシック"/>
      <family val="3"/>
      <charset val="128"/>
    </font>
    <font>
      <sz val="12"/>
      <color indexed="8"/>
      <name val="ＭＳ ゴシック"/>
      <family val="3"/>
      <charset val="128"/>
    </font>
    <font>
      <sz val="20"/>
      <color indexed="8"/>
      <name val="ＭＳ ゴシック"/>
      <family val="3"/>
      <charset val="128"/>
    </font>
    <font>
      <sz val="6"/>
      <name val="ＭＳ Ｐゴシック"/>
      <family val="3"/>
      <charset val="128"/>
    </font>
    <font>
      <sz val="14"/>
      <color indexed="8"/>
      <name val="ＭＳ Ｐゴシック"/>
      <family val="3"/>
      <charset val="128"/>
    </font>
    <font>
      <sz val="20"/>
      <color indexed="8"/>
      <name val="ＭＳ 明朝"/>
      <family val="1"/>
      <charset val="128"/>
    </font>
    <font>
      <sz val="12"/>
      <color indexed="8"/>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11"/>
      <color indexed="8"/>
      <name val="ＭＳ Ｐゴシック"/>
      <family val="3"/>
      <charset val="128"/>
    </font>
    <font>
      <sz val="11"/>
      <color indexed="8"/>
      <name val="ＭＳ 明朝"/>
      <family val="1"/>
      <charset val="128"/>
    </font>
    <font>
      <sz val="14"/>
      <color indexed="8"/>
      <name val="ＭＳ ゴシック"/>
      <family val="3"/>
      <charset val="128"/>
    </font>
    <font>
      <sz val="11"/>
      <color theme="0"/>
      <name val="ＭＳ ゴシック"/>
      <family val="3"/>
      <charset val="128"/>
    </font>
    <font>
      <sz val="11"/>
      <name val="ＭＳ ゴシック"/>
      <family val="3"/>
      <charset val="128"/>
    </font>
    <font>
      <sz val="11"/>
      <color theme="1"/>
      <name val="ＭＳ ゴシック"/>
      <family val="3"/>
      <charset val="128"/>
    </font>
    <font>
      <b/>
      <sz val="6"/>
      <color theme="0"/>
      <name val="HG丸ｺﾞｼｯｸM-PRO"/>
      <family val="3"/>
      <charset val="128"/>
    </font>
    <font>
      <b/>
      <sz val="7"/>
      <color theme="0"/>
      <name val="HG丸ｺﾞｼｯｸM-PRO"/>
      <family val="3"/>
      <charset val="128"/>
    </font>
    <font>
      <sz val="8"/>
      <color indexed="81"/>
      <name val="HG丸ｺﾞｼｯｸM-PRO"/>
      <family val="3"/>
      <charset val="128"/>
    </font>
    <font>
      <sz val="6"/>
      <color rgb="FF000000"/>
      <name val="HG丸ｺﾞｼｯｸM-PRO"/>
      <family val="3"/>
      <charset val="128"/>
    </font>
    <font>
      <sz val="10"/>
      <name val="ＭＳ ゴシック"/>
      <family val="3"/>
      <charset val="128"/>
    </font>
    <font>
      <sz val="9"/>
      <color indexed="81"/>
      <name val="MS P ゴシック"/>
      <family val="3"/>
      <charset val="128"/>
    </font>
    <font>
      <strike/>
      <sz val="11"/>
      <color indexed="8"/>
      <name val="ＭＳ ゴシック"/>
      <family val="3"/>
      <charset val="128"/>
    </font>
    <font>
      <strike/>
      <sz val="11"/>
      <name val="ＭＳ ゴシック"/>
      <family val="3"/>
      <charset val="128"/>
    </font>
  </fonts>
  <fills count="13">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rgb="FFE7F7FD"/>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77">
    <border>
      <left/>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style="thin">
        <color indexed="64"/>
      </left>
      <right/>
      <top/>
      <bottom style="thin">
        <color indexed="64"/>
      </bottom>
      <diagonal/>
    </border>
    <border>
      <left style="hair">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thin">
        <color indexed="64"/>
      </top>
      <bottom style="thin">
        <color indexed="64"/>
      </bottom>
      <diagonal/>
    </border>
    <border>
      <left/>
      <right style="thin">
        <color indexed="64"/>
      </right>
      <top style="hair">
        <color auto="1"/>
      </top>
      <bottom style="thin">
        <color indexed="64"/>
      </bottom>
      <diagonal/>
    </border>
    <border>
      <left/>
      <right style="hair">
        <color auto="1"/>
      </right>
      <top style="thin">
        <color indexed="64"/>
      </top>
      <bottom style="hair">
        <color auto="1"/>
      </bottom>
      <diagonal/>
    </border>
    <border>
      <left style="hair">
        <color auto="1"/>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auto="1"/>
      </right>
      <top style="thin">
        <color indexed="64"/>
      </top>
      <bottom/>
      <diagonal/>
    </border>
    <border>
      <left/>
      <right style="medium">
        <color indexed="64"/>
      </right>
      <top style="thin">
        <color indexed="64"/>
      </top>
      <bottom style="hair">
        <color auto="1"/>
      </bottom>
      <diagonal/>
    </border>
    <border>
      <left style="medium">
        <color indexed="64"/>
      </left>
      <right style="hair">
        <color auto="1"/>
      </right>
      <top/>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right style="medium">
        <color indexed="64"/>
      </right>
      <top style="hair">
        <color indexed="64"/>
      </top>
      <bottom style="hair">
        <color indexed="64"/>
      </bottom>
      <diagonal/>
    </border>
    <border>
      <left style="medium">
        <color indexed="64"/>
      </left>
      <right style="hair">
        <color auto="1"/>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auto="1"/>
      </top>
      <bottom/>
      <diagonal/>
    </border>
    <border>
      <left/>
      <right style="medium">
        <color indexed="64"/>
      </right>
      <top style="hair">
        <color auto="1"/>
      </top>
      <bottom/>
      <diagonal/>
    </border>
    <border>
      <left style="hair">
        <color auto="1"/>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style="hair">
        <color auto="1"/>
      </top>
      <bottom/>
      <diagonal/>
    </border>
    <border>
      <left/>
      <right style="hair">
        <color auto="1"/>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3" fillId="0" borderId="0">
      <alignment vertical="center"/>
    </xf>
  </cellStyleXfs>
  <cellXfs count="384">
    <xf numFmtId="0" fontId="0" fillId="0" borderId="0" xfId="0">
      <alignment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2" xfId="0" applyFont="1" applyBorder="1" applyAlignment="1">
      <alignment horizontal="left" vertical="center" wrapText="1"/>
    </xf>
    <xf numFmtId="0" fontId="4" fillId="0" borderId="0" xfId="0" applyFont="1">
      <alignment vertical="center"/>
      <extLst>
        <ext xmlns:xfpb="http://schemas.microsoft.com/office/spreadsheetml/2022/featurepropertybag" uri="{C7286773-470A-42A8-94C5-96B5CB345126}">
          <xfpb:xfComplement i="0"/>
        </ext>
      </extLst>
    </xf>
    <xf numFmtId="0" fontId="2" fillId="0" borderId="17" xfId="0" applyFont="1" applyBorder="1" applyAlignment="1">
      <alignment horizontal="right" vertical="center" wrapText="1"/>
    </xf>
    <xf numFmtId="0" fontId="2" fillId="0" borderId="21" xfId="0" applyFont="1" applyBorder="1" applyAlignment="1">
      <alignment horizontal="right" vertical="center" wrapText="1"/>
    </xf>
    <xf numFmtId="0" fontId="9" fillId="0" borderId="0" xfId="0" applyFont="1">
      <alignment vertical="center"/>
    </xf>
    <xf numFmtId="0" fontId="2" fillId="0" borderId="15" xfId="0" applyFont="1" applyBorder="1" applyAlignment="1">
      <alignment horizontal="right" vertical="center" wrapText="1"/>
    </xf>
    <xf numFmtId="0" fontId="4" fillId="0" borderId="0" xfId="0" applyFont="1" applyAlignment="1">
      <alignment horizontal="left"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wrapText="1"/>
    </xf>
    <xf numFmtId="0" fontId="4" fillId="0" borderId="40" xfId="0" applyFont="1" applyBorder="1" applyAlignment="1">
      <alignment horizontal="left" vertical="center"/>
      <extLst>
        <ext xmlns:xfpb="http://schemas.microsoft.com/office/spreadsheetml/2022/featurepropertybag" uri="{C7286773-470A-42A8-94C5-96B5CB345126}">
          <xfpb:xfComplement i="0"/>
        </ext>
      </extLst>
    </xf>
    <xf numFmtId="0" fontId="4" fillId="0" borderId="40" xfId="0" applyFont="1" applyBorder="1" applyAlignment="1">
      <alignment horizontal="left" vertical="center" wrapText="1"/>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lignment vertical="center"/>
    </xf>
    <xf numFmtId="0" fontId="15" fillId="0" borderId="0" xfId="2" applyFont="1" applyAlignment="1">
      <alignment horizontal="right" vertical="center" wrapText="1"/>
    </xf>
    <xf numFmtId="0" fontId="16" fillId="0" borderId="0" xfId="2" applyFont="1">
      <alignment vertical="center"/>
    </xf>
    <xf numFmtId="0" fontId="18" fillId="0" borderId="0" xfId="2" applyFont="1">
      <alignment vertical="center"/>
    </xf>
    <xf numFmtId="0" fontId="19" fillId="0" borderId="0" xfId="2" applyFont="1">
      <alignment vertical="center"/>
    </xf>
    <xf numFmtId="0" fontId="19" fillId="0" borderId="0" xfId="2" applyFont="1" applyAlignment="1">
      <alignment vertical="center" shrinkToFit="1"/>
    </xf>
    <xf numFmtId="0" fontId="23" fillId="0" borderId="0" xfId="2" applyFont="1">
      <alignment vertical="center"/>
    </xf>
    <xf numFmtId="0" fontId="24" fillId="0" borderId="0" xfId="2" applyFont="1" applyAlignment="1">
      <alignment horizontal="left" vertical="center"/>
    </xf>
    <xf numFmtId="0" fontId="25" fillId="0" borderId="0" xfId="2" applyFont="1" applyAlignment="1">
      <alignment horizontal="left" vertical="center" wrapText="1"/>
    </xf>
    <xf numFmtId="0" fontId="25" fillId="0" borderId="0" xfId="2" applyFont="1" applyAlignment="1">
      <alignment horizontal="left" vertical="center"/>
    </xf>
    <xf numFmtId="0" fontId="25" fillId="0" borderId="0" xfId="2" applyFont="1">
      <alignment vertical="center"/>
    </xf>
    <xf numFmtId="0" fontId="26" fillId="0" borderId="0" xfId="2" applyFont="1" applyAlignment="1">
      <alignment horizontal="left" vertical="center"/>
    </xf>
    <xf numFmtId="0" fontId="26" fillId="0" borderId="0" xfId="2" applyFont="1" applyAlignment="1">
      <alignment horizontal="center" vertical="center"/>
    </xf>
    <xf numFmtId="0" fontId="27" fillId="2" borderId="72" xfId="2" applyFont="1" applyFill="1" applyBorder="1" applyAlignment="1">
      <alignment horizontal="center" vertical="center"/>
    </xf>
    <xf numFmtId="0" fontId="27" fillId="3" borderId="72" xfId="2" applyFont="1" applyFill="1" applyBorder="1" applyAlignment="1">
      <alignment horizontal="distributed" vertical="center" wrapText="1" justifyLastLine="1"/>
    </xf>
    <xf numFmtId="0" fontId="27" fillId="3" borderId="20" xfId="2" applyFont="1" applyFill="1" applyBorder="1" applyAlignment="1">
      <alignment horizontal="center" vertical="center" wrapText="1" justifyLastLine="1"/>
    </xf>
    <xf numFmtId="0" fontId="27" fillId="3" borderId="72" xfId="2" applyFont="1" applyFill="1" applyBorder="1" applyAlignment="1">
      <alignment horizontal="center" vertical="center" wrapText="1" justifyLastLine="1"/>
    </xf>
    <xf numFmtId="0" fontId="14" fillId="0" borderId="72" xfId="2" applyFont="1" applyBorder="1" applyAlignment="1">
      <alignment horizontal="center" vertical="center"/>
    </xf>
    <xf numFmtId="0" fontId="14" fillId="0" borderId="72" xfId="2" applyFont="1" applyBorder="1" applyAlignment="1">
      <alignment vertical="center" wrapText="1"/>
    </xf>
    <xf numFmtId="0" fontId="14" fillId="0" borderId="20" xfId="2" applyFont="1" applyBorder="1" applyAlignment="1">
      <alignment horizontal="center" vertical="center"/>
    </xf>
    <xf numFmtId="0" fontId="14" fillId="0" borderId="72" xfId="2" applyFont="1" applyBorder="1" applyAlignment="1">
      <alignment horizontal="left" vertical="center" wrapText="1"/>
    </xf>
    <xf numFmtId="176" fontId="14" fillId="0" borderId="20" xfId="2" applyNumberFormat="1" applyFont="1" applyBorder="1" applyAlignment="1">
      <alignment horizontal="center" vertical="center"/>
    </xf>
    <xf numFmtId="0" fontId="14" fillId="0" borderId="70" xfId="2" applyFont="1" applyBorder="1" applyAlignment="1">
      <alignment horizontal="center" vertical="center"/>
    </xf>
    <xf numFmtId="176" fontId="14" fillId="0" borderId="22" xfId="2" applyNumberFormat="1" applyFont="1" applyBorder="1" applyAlignment="1">
      <alignment horizontal="center" vertical="center"/>
    </xf>
    <xf numFmtId="0" fontId="14" fillId="0" borderId="72" xfId="2" applyFont="1" applyBorder="1" applyAlignment="1">
      <alignment horizontal="center" vertical="center" wrapText="1"/>
    </xf>
    <xf numFmtId="0" fontId="28" fillId="0" borderId="72" xfId="2" applyFont="1" applyBorder="1" applyAlignment="1">
      <alignment horizontal="left" vertical="center" wrapText="1"/>
    </xf>
    <xf numFmtId="0" fontId="28" fillId="0" borderId="72" xfId="2" applyFont="1" applyBorder="1" applyAlignment="1">
      <alignment vertical="center" wrapText="1" shrinkToFit="1"/>
    </xf>
    <xf numFmtId="0" fontId="29" fillId="0" borderId="72"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69" xfId="2" applyFont="1" applyBorder="1" applyAlignment="1">
      <alignment horizontal="center" vertical="center"/>
    </xf>
    <xf numFmtId="0" fontId="14" fillId="0" borderId="26" xfId="2" applyFont="1" applyBorder="1" applyAlignment="1">
      <alignment horizontal="center" vertical="center"/>
    </xf>
    <xf numFmtId="0" fontId="14" fillId="0" borderId="72" xfId="2" applyFont="1" applyBorder="1" applyAlignment="1">
      <alignment horizontal="left" vertical="center" wrapText="1" shrinkToFit="1"/>
    </xf>
    <xf numFmtId="0" fontId="28" fillId="0" borderId="72" xfId="2" applyFont="1" applyBorder="1" applyAlignment="1">
      <alignment vertical="center" wrapText="1"/>
    </xf>
    <xf numFmtId="0" fontId="28" fillId="0" borderId="20" xfId="2" applyFont="1" applyBorder="1" applyAlignment="1">
      <alignment horizontal="center" vertical="center"/>
    </xf>
    <xf numFmtId="176" fontId="28" fillId="0" borderId="20" xfId="2" applyNumberFormat="1" applyFont="1" applyBorder="1" applyAlignment="1">
      <alignment horizontal="center" vertical="center" wrapText="1"/>
    </xf>
    <xf numFmtId="176" fontId="28" fillId="0" borderId="22" xfId="2" applyNumberFormat="1" applyFont="1" applyBorder="1" applyAlignment="1">
      <alignment horizontal="center" vertical="center" wrapText="1"/>
    </xf>
    <xf numFmtId="0" fontId="28" fillId="0" borderId="72" xfId="2" applyFont="1" applyBorder="1" applyAlignment="1">
      <alignment horizontal="center" vertical="center" wrapText="1"/>
    </xf>
    <xf numFmtId="0" fontId="28" fillId="0" borderId="72" xfId="2" applyFont="1" applyBorder="1" applyAlignment="1">
      <alignment horizontal="center" vertical="center"/>
    </xf>
    <xf numFmtId="176" fontId="28" fillId="0" borderId="21" xfId="2" applyNumberFormat="1" applyFont="1" applyBorder="1" applyAlignment="1">
      <alignment horizontal="center" vertical="center"/>
    </xf>
    <xf numFmtId="0" fontId="28" fillId="0" borderId="69" xfId="2" applyFont="1" applyBorder="1" applyAlignment="1">
      <alignment horizontal="center" vertical="center"/>
    </xf>
    <xf numFmtId="0" fontId="28" fillId="0" borderId="22" xfId="2" applyFont="1" applyBorder="1" applyAlignment="1">
      <alignment horizontal="center" vertical="center"/>
    </xf>
    <xf numFmtId="0" fontId="14" fillId="0" borderId="0" xfId="2" applyFont="1" applyAlignment="1">
      <alignment horizontal="left" vertical="center"/>
    </xf>
    <xf numFmtId="0" fontId="14" fillId="0" borderId="0" xfId="2" applyFont="1" applyAlignment="1">
      <alignment horizontal="left" vertical="center" wrapText="1"/>
    </xf>
    <xf numFmtId="0" fontId="31" fillId="5" borderId="5" xfId="0" applyFont="1" applyFill="1" applyBorder="1" applyAlignment="1">
      <alignment horizontal="center" vertical="center" wrapText="1"/>
    </xf>
    <xf numFmtId="0" fontId="31" fillId="5" borderId="4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11" xfId="0" applyFont="1" applyFill="1" applyBorder="1" applyAlignment="1">
      <alignment horizontal="center" vertical="center"/>
    </xf>
    <xf numFmtId="0" fontId="31" fillId="5" borderId="3" xfId="0" applyFont="1" applyFill="1" applyBorder="1" applyAlignment="1">
      <alignment horizontal="center" vertical="center"/>
    </xf>
    <xf numFmtId="0" fontId="31" fillId="5" borderId="12"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31" fillId="5" borderId="17" xfId="0" applyFont="1" applyFill="1" applyBorder="1" applyAlignment="1">
      <alignment vertical="center" wrapText="1"/>
    </xf>
    <xf numFmtId="0" fontId="31" fillId="5" borderId="50" xfId="0" applyFont="1" applyFill="1" applyBorder="1" applyAlignment="1">
      <alignment horizontal="justify" vertical="center" wrapText="1"/>
    </xf>
    <xf numFmtId="0" fontId="31" fillId="5" borderId="56" xfId="0" applyFont="1" applyFill="1" applyBorder="1" applyAlignment="1">
      <alignment horizontal="center" vertical="center" wrapText="1"/>
    </xf>
    <xf numFmtId="0" fontId="31" fillId="5" borderId="6" xfId="0" applyFont="1" applyFill="1" applyBorder="1" applyAlignment="1">
      <alignment horizontal="center" vertical="center" wrapText="1"/>
    </xf>
    <xf numFmtId="178" fontId="2" fillId="0" borderId="5" xfId="0" applyNumberFormat="1"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0" borderId="1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2" fillId="0" borderId="1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0" borderId="9" xfId="0" applyFont="1" applyBorder="1" applyAlignment="1">
      <alignment horizontal="center" vertical="center" wrapText="1"/>
    </xf>
    <xf numFmtId="0" fontId="4" fillId="0" borderId="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5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4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9" fillId="0" borderId="0" xfId="2" applyFont="1" applyAlignment="1">
      <alignment horizontal="center" vertical="center"/>
    </xf>
    <xf numFmtId="0" fontId="25" fillId="0" borderId="0" xfId="2" applyFont="1" applyAlignment="1">
      <alignment horizontal="center" vertical="center"/>
    </xf>
    <xf numFmtId="0" fontId="28" fillId="0" borderId="70" xfId="2" applyFont="1" applyBorder="1" applyAlignment="1">
      <alignment horizontal="center" vertical="center" wrapText="1"/>
    </xf>
    <xf numFmtId="0" fontId="28" fillId="0" borderId="70" xfId="2" applyFont="1" applyBorder="1" applyAlignment="1">
      <alignment horizontal="center" vertical="center"/>
    </xf>
    <xf numFmtId="0" fontId="2" fillId="6" borderId="17" xfId="0" applyFont="1" applyFill="1" applyBorder="1" applyAlignment="1">
      <alignment horizontal="right" vertical="center" wrapText="1"/>
    </xf>
    <xf numFmtId="0" fontId="2" fillId="6" borderId="21" xfId="0" applyFont="1" applyFill="1" applyBorder="1" applyAlignment="1">
      <alignment horizontal="right" vertical="center" wrapText="1"/>
    </xf>
    <xf numFmtId="0" fontId="2" fillId="6" borderId="15" xfId="0" applyFont="1" applyFill="1" applyBorder="1" applyAlignment="1">
      <alignment horizontal="right" vertical="center" wrapText="1"/>
    </xf>
    <xf numFmtId="14" fontId="2" fillId="0" borderId="10" xfId="0" applyNumberFormat="1" applyFont="1" applyBorder="1" applyAlignment="1" applyProtection="1">
      <alignment horizontal="center" vertical="center" wrapText="1"/>
      <protection locked="0"/>
    </xf>
    <xf numFmtId="177" fontId="2" fillId="0" borderId="9" xfId="0" applyNumberFormat="1" applyFont="1" applyBorder="1" applyAlignment="1" applyProtection="1">
      <alignment horizontal="center" vertical="center" wrapText="1"/>
      <protection locked="0"/>
    </xf>
    <xf numFmtId="0" fontId="4" fillId="0" borderId="74" xfId="0" applyFont="1" applyBorder="1" applyAlignment="1">
      <alignment horizontal="left" vertical="center"/>
      <extLst>
        <ext xmlns:xfpb="http://schemas.microsoft.com/office/spreadsheetml/2022/featurepropertybag" uri="{C7286773-470A-42A8-94C5-96B5CB345126}">
          <xfpb:xfComplement i="0"/>
        </ext>
      </extLst>
    </xf>
    <xf numFmtId="177" fontId="0" fillId="0" borderId="0" xfId="0" applyNumberFormat="1">
      <alignment vertical="center"/>
    </xf>
    <xf numFmtId="0" fontId="0" fillId="8" borderId="0" xfId="0" applyFill="1">
      <alignment vertical="center"/>
    </xf>
    <xf numFmtId="0" fontId="0" fillId="8" borderId="0" xfId="0" applyFill="1" applyAlignment="1">
      <alignment vertical="center" wrapText="1"/>
    </xf>
    <xf numFmtId="0" fontId="0" fillId="9" borderId="0" xfId="0" applyFill="1">
      <alignment vertical="center"/>
    </xf>
    <xf numFmtId="0" fontId="0" fillId="9" borderId="0" xfId="0" applyFill="1" applyAlignment="1">
      <alignment vertical="center" wrapText="1"/>
    </xf>
    <xf numFmtId="0" fontId="0" fillId="10" borderId="0" xfId="0" applyFill="1">
      <alignment vertical="center"/>
    </xf>
    <xf numFmtId="0" fontId="0" fillId="10" borderId="0" xfId="0" applyFill="1" applyAlignment="1">
      <alignment vertical="center" wrapText="1"/>
    </xf>
    <xf numFmtId="0" fontId="0" fillId="11" borderId="0" xfId="0" applyFill="1">
      <alignment vertical="center"/>
    </xf>
    <xf numFmtId="0" fontId="0" fillId="11" borderId="0" xfId="0" applyFill="1" applyAlignment="1">
      <alignment vertical="center" wrapText="1"/>
    </xf>
    <xf numFmtId="0" fontId="14" fillId="0" borderId="23" xfId="2" applyFont="1" applyBorder="1" applyAlignment="1">
      <alignment horizontal="center" vertical="center"/>
    </xf>
    <xf numFmtId="176" fontId="14" fillId="0" borderId="71" xfId="2" applyNumberFormat="1" applyFont="1" applyBorder="1" applyAlignment="1">
      <alignment horizontal="center" vertical="center"/>
    </xf>
    <xf numFmtId="177" fontId="2" fillId="0" borderId="8" xfId="0" applyNumberFormat="1" applyFont="1" applyBorder="1" applyAlignment="1" applyProtection="1">
      <alignment horizontal="center" vertical="center" wrapText="1"/>
      <protection locked="0"/>
    </xf>
    <xf numFmtId="176" fontId="14" fillId="0" borderId="20" xfId="2" applyNumberFormat="1" applyFont="1" applyBorder="1" applyAlignment="1">
      <alignment horizontal="center" vertical="center" wrapText="1"/>
    </xf>
    <xf numFmtId="176" fontId="14" fillId="0" borderId="22" xfId="2" applyNumberFormat="1" applyFont="1" applyBorder="1" applyAlignment="1">
      <alignment horizontal="center" vertical="center" wrapText="1"/>
    </xf>
    <xf numFmtId="176" fontId="14" fillId="0" borderId="69" xfId="2" applyNumberFormat="1" applyFont="1" applyBorder="1" applyAlignment="1">
      <alignment horizontal="center" vertical="center"/>
    </xf>
    <xf numFmtId="0" fontId="28" fillId="0" borderId="69" xfId="2" applyFont="1" applyBorder="1" applyAlignment="1">
      <alignment horizontal="center" vertical="center" wrapText="1"/>
    </xf>
    <xf numFmtId="0" fontId="23" fillId="0" borderId="0" xfId="0" applyFont="1">
      <alignment vertical="center"/>
    </xf>
    <xf numFmtId="177" fontId="0" fillId="0" borderId="0" xfId="0" applyNumberFormat="1" applyProtection="1">
      <alignment vertical="center"/>
      <protection locked="0"/>
    </xf>
    <xf numFmtId="0" fontId="2" fillId="7" borderId="8"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31" fillId="5" borderId="8"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10" xfId="0" applyFont="1" applyFill="1" applyBorder="1" applyAlignment="1">
      <alignment horizontal="center" vertical="center" wrapText="1"/>
    </xf>
    <xf numFmtId="176" fontId="33" fillId="7" borderId="8" xfId="0" applyNumberFormat="1" applyFont="1" applyFill="1" applyBorder="1" applyAlignment="1">
      <alignment horizontal="center" vertical="center" wrapText="1"/>
    </xf>
    <xf numFmtId="176" fontId="33" fillId="7" borderId="9" xfId="0" applyNumberFormat="1" applyFont="1" applyFill="1" applyBorder="1" applyAlignment="1">
      <alignment horizontal="center" vertical="center" wrapText="1"/>
    </xf>
    <xf numFmtId="0" fontId="31" fillId="5" borderId="57"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73" xfId="0" applyFont="1" applyFill="1" applyBorder="1" applyAlignment="1">
      <alignment horizontal="center" vertical="center" wrapText="1"/>
    </xf>
    <xf numFmtId="0" fontId="31" fillId="5" borderId="33" xfId="0" applyFont="1" applyFill="1" applyBorder="1" applyAlignment="1">
      <alignment horizontal="center" vertical="center" wrapText="1"/>
    </xf>
    <xf numFmtId="0" fontId="31" fillId="5" borderId="0" xfId="0" applyFont="1" applyFill="1" applyAlignment="1">
      <alignment horizontal="center" vertical="center" wrapText="1"/>
    </xf>
    <xf numFmtId="0" fontId="31" fillId="5" borderId="2" xfId="0" applyFont="1" applyFill="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31" fillId="5" borderId="74" xfId="0" applyFont="1" applyFill="1" applyBorder="1" applyAlignment="1">
      <alignment horizontal="center" vertical="center" wrapText="1"/>
    </xf>
    <xf numFmtId="0" fontId="31" fillId="5" borderId="6" xfId="0" applyFont="1" applyFill="1" applyBorder="1" applyAlignment="1">
      <alignment horizontal="center" vertical="center" wrapText="1"/>
    </xf>
    <xf numFmtId="0" fontId="31" fillId="5" borderId="58"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4" fillId="0" borderId="0" xfId="0" applyFont="1" applyAlignment="1">
      <alignment horizontal="center" vertical="center"/>
    </xf>
    <xf numFmtId="0" fontId="4" fillId="0" borderId="2" xfId="0" applyFont="1" applyBorder="1" applyAlignment="1">
      <alignment horizontal="center" vertical="center"/>
    </xf>
    <xf numFmtId="177" fontId="4" fillId="0" borderId="1" xfId="0" applyNumberFormat="1" applyFont="1" applyBorder="1" applyAlignment="1" applyProtection="1">
      <alignment horizontal="left" vertical="center"/>
      <protection locked="0"/>
    </xf>
    <xf numFmtId="177" fontId="4" fillId="0" borderId="0" xfId="0" applyNumberFormat="1" applyFont="1" applyAlignment="1" applyProtection="1">
      <alignment horizontal="left" vertical="center"/>
      <protection locked="0"/>
    </xf>
    <xf numFmtId="177" fontId="4" fillId="0" borderId="34" xfId="0" applyNumberFormat="1" applyFont="1" applyBorder="1" applyAlignment="1" applyProtection="1">
      <alignment horizontal="left" vertical="center"/>
      <protection locked="0"/>
    </xf>
    <xf numFmtId="177" fontId="4" fillId="0" borderId="59" xfId="0" applyNumberFormat="1" applyFont="1" applyBorder="1" applyAlignment="1" applyProtection="1">
      <alignment horizontal="left" vertical="center"/>
      <protection locked="0"/>
    </xf>
    <xf numFmtId="177" fontId="4" fillId="0" borderId="40" xfId="0" applyNumberFormat="1" applyFont="1" applyBorder="1" applyAlignment="1" applyProtection="1">
      <alignment horizontal="left" vertical="center"/>
      <protection locked="0"/>
    </xf>
    <xf numFmtId="177" fontId="4" fillId="0" borderId="41" xfId="0" applyNumberFormat="1" applyFont="1" applyBorder="1" applyAlignment="1" applyProtection="1">
      <alignment horizontal="left" vertical="center"/>
      <protection locked="0"/>
    </xf>
    <xf numFmtId="0" fontId="31" fillId="5" borderId="37" xfId="0" applyFont="1" applyFill="1" applyBorder="1" applyAlignment="1">
      <alignment horizontal="left" vertical="center" wrapText="1"/>
    </xf>
    <xf numFmtId="0" fontId="31" fillId="5" borderId="17" xfId="0" applyFont="1" applyFill="1" applyBorder="1" applyAlignment="1">
      <alignment horizontal="left" vertical="center" wrapText="1"/>
    </xf>
    <xf numFmtId="0" fontId="31" fillId="5" borderId="38" xfId="0" applyFont="1" applyFill="1" applyBorder="1" applyAlignment="1">
      <alignment horizontal="left" vertical="center" wrapText="1"/>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10" fillId="0" borderId="33" xfId="0" applyFont="1" applyBorder="1" applyAlignment="1">
      <alignment horizontal="center" vertical="top" wrapText="1"/>
    </xf>
    <xf numFmtId="0" fontId="10" fillId="0" borderId="39" xfId="0" applyFont="1" applyBorder="1" applyAlignment="1">
      <alignment horizontal="center" vertical="top" wrapText="1"/>
    </xf>
    <xf numFmtId="0" fontId="11" fillId="0" borderId="0" xfId="0" applyFont="1" applyAlignment="1">
      <alignment horizontal="left" vertical="top" wrapText="1"/>
    </xf>
    <xf numFmtId="0" fontId="11" fillId="0" borderId="34"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177" fontId="2" fillId="4" borderId="8" xfId="0" applyNumberFormat="1" applyFont="1" applyFill="1" applyBorder="1" applyAlignment="1" applyProtection="1">
      <alignment horizontal="center" vertical="center" wrapText="1"/>
      <protection locked="0"/>
    </xf>
    <xf numFmtId="177" fontId="2" fillId="4" borderId="9" xfId="0" applyNumberFormat="1" applyFont="1" applyFill="1" applyBorder="1" applyAlignment="1" applyProtection="1">
      <alignment horizontal="center" vertical="center" wrapText="1"/>
      <protection locked="0"/>
    </xf>
    <xf numFmtId="177" fontId="2" fillId="4" borderId="10" xfId="0" applyNumberFormat="1" applyFont="1" applyFill="1" applyBorder="1" applyAlignment="1" applyProtection="1">
      <alignment horizontal="center" vertical="center" wrapText="1"/>
      <protection locked="0"/>
    </xf>
    <xf numFmtId="0" fontId="31" fillId="5" borderId="8" xfId="0" applyFont="1" applyFill="1" applyBorder="1" applyAlignment="1">
      <alignment horizontal="center" vertical="center"/>
    </xf>
    <xf numFmtId="0" fontId="31" fillId="5" borderId="53" xfId="0" applyFont="1" applyFill="1" applyBorder="1" applyAlignment="1">
      <alignment horizontal="center" vertical="center"/>
    </xf>
    <xf numFmtId="0" fontId="4" fillId="0" borderId="8"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1" fillId="5" borderId="48" xfId="0" applyFont="1" applyFill="1" applyBorder="1" applyAlignment="1">
      <alignment horizontal="center" vertical="center" wrapText="1"/>
    </xf>
    <xf numFmtId="0" fontId="31" fillId="5" borderId="54"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31" fillId="5" borderId="50" xfId="0" applyFont="1" applyFill="1" applyBorder="1" applyAlignment="1">
      <alignment horizontal="center" vertical="center" wrapText="1"/>
    </xf>
    <xf numFmtId="0" fontId="31" fillId="5" borderId="15" xfId="0" applyFont="1" applyFill="1" applyBorder="1" applyAlignment="1">
      <alignment horizontal="center" vertical="center" wrapText="1"/>
    </xf>
    <xf numFmtId="0" fontId="2" fillId="0" borderId="17" xfId="0" applyFont="1" applyBorder="1" applyAlignment="1">
      <alignment horizontal="left" vertical="center" wrapText="1"/>
    </xf>
    <xf numFmtId="0" fontId="31" fillId="5" borderId="29"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2" fillId="0" borderId="38" xfId="0" applyFont="1" applyBorder="1" applyAlignment="1">
      <alignment horizontal="left" vertical="center" wrapText="1"/>
    </xf>
    <xf numFmtId="0" fontId="2" fillId="0" borderId="15" xfId="0" applyFont="1" applyBorder="1" applyAlignment="1">
      <alignment horizontal="left" vertical="center" wrapText="1"/>
    </xf>
    <xf numFmtId="0" fontId="2" fillId="0" borderId="3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31" fillId="5" borderId="9"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31" fillId="5" borderId="35"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2" fillId="0" borderId="4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1" xfId="0" applyNumberFormat="1"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31" fillId="5" borderId="37" xfId="0" applyFont="1" applyFill="1" applyBorder="1" applyAlignment="1">
      <alignment horizontal="center" vertical="center" wrapText="1"/>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49" fontId="2" fillId="0" borderId="21" xfId="0" applyNumberFormat="1" applyFont="1" applyBorder="1" applyAlignment="1" applyProtection="1">
      <alignment horizontal="center" vertical="center" wrapText="1"/>
      <protection locked="0"/>
    </xf>
    <xf numFmtId="49" fontId="2" fillId="0" borderId="26" xfId="0" applyNumberFormat="1" applyFont="1" applyBorder="1" applyAlignment="1" applyProtection="1">
      <alignment horizontal="center" vertical="center" wrapText="1"/>
      <protection locked="0"/>
    </xf>
    <xf numFmtId="0" fontId="31" fillId="5" borderId="23" xfId="0" applyFont="1" applyFill="1" applyBorder="1" applyAlignment="1">
      <alignment horizontal="center" vertical="center" wrapText="1"/>
    </xf>
    <xf numFmtId="0" fontId="31" fillId="5" borderId="21" xfId="0" applyFont="1" applyFill="1" applyBorder="1" applyAlignment="1">
      <alignment horizontal="center" vertical="center" wrapText="1"/>
    </xf>
    <xf numFmtId="0" fontId="2" fillId="0" borderId="3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21"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4" fillId="0" borderId="3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31" fillId="5" borderId="24" xfId="0" applyFont="1" applyFill="1" applyBorder="1" applyAlignment="1">
      <alignment horizontal="center" vertical="center"/>
    </xf>
    <xf numFmtId="0" fontId="31" fillId="5" borderId="25" xfId="0" applyFont="1" applyFill="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31" fillId="5" borderId="3"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2" fillId="0" borderId="0" xfId="0" applyFont="1" applyAlignment="1" applyProtection="1">
      <alignment horizontal="left" vertical="top"/>
      <protection locked="0"/>
    </xf>
    <xf numFmtId="0" fontId="2" fillId="0" borderId="34"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1" xfId="0" applyFont="1" applyBorder="1" applyAlignment="1" applyProtection="1">
      <alignment horizontal="left" vertical="top"/>
      <protection locked="0"/>
    </xf>
    <xf numFmtId="0" fontId="7" fillId="0" borderId="0" xfId="0" applyFont="1" applyAlignment="1">
      <alignment horizontal="center" vertical="center" wrapText="1"/>
    </xf>
    <xf numFmtId="0" fontId="4" fillId="0" borderId="15" xfId="0" applyFont="1" applyBorder="1" applyAlignment="1">
      <alignment horizontal="left" vertical="center"/>
    </xf>
    <xf numFmtId="0" fontId="4" fillId="0" borderId="21" xfId="0" applyFont="1" applyBorder="1" applyAlignment="1">
      <alignment horizontal="left" vertical="center"/>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31" fillId="5" borderId="30" xfId="0" applyFont="1" applyFill="1" applyBorder="1" applyAlignment="1">
      <alignment horizontal="left" vertical="center" wrapText="1"/>
    </xf>
    <xf numFmtId="0" fontId="31" fillId="5" borderId="31" xfId="0" applyFont="1" applyFill="1" applyBorder="1" applyAlignment="1">
      <alignment horizontal="left" vertical="center" wrapText="1"/>
    </xf>
    <xf numFmtId="0" fontId="31" fillId="5" borderId="32" xfId="0" applyFont="1" applyFill="1" applyBorder="1" applyAlignment="1">
      <alignment horizontal="left" vertical="center" wrapText="1"/>
    </xf>
    <xf numFmtId="0" fontId="8" fillId="0" borderId="25"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176" fontId="2" fillId="0" borderId="21" xfId="0" applyNumberFormat="1" applyFont="1" applyBorder="1" applyAlignment="1" applyProtection="1">
      <alignment horizontal="center" vertical="center" wrapText="1"/>
      <protection locked="0"/>
    </xf>
    <xf numFmtId="176" fontId="2" fillId="0" borderId="22" xfId="0" applyNumberFormat="1" applyFont="1" applyBorder="1" applyAlignment="1" applyProtection="1">
      <alignment horizontal="center" vertical="center" wrapText="1"/>
      <protection locked="0"/>
    </xf>
    <xf numFmtId="0" fontId="31" fillId="5" borderId="20" xfId="0" applyFont="1" applyFill="1" applyBorder="1" applyAlignment="1">
      <alignment horizontal="center" vertical="center" wrapText="1"/>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12" fillId="0" borderId="21" xfId="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2" fillId="0" borderId="33" xfId="0" applyFont="1" applyBorder="1" applyAlignment="1">
      <alignment horizontal="left" vertical="top" wrapText="1"/>
    </xf>
    <xf numFmtId="0" fontId="2" fillId="0" borderId="0" xfId="0" applyFont="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2" fillId="0" borderId="15" xfId="0" applyFont="1" applyBorder="1" applyAlignment="1">
      <alignment horizontal="left" vertical="top" wrapText="1"/>
    </xf>
    <xf numFmtId="0" fontId="2" fillId="0" borderId="36" xfId="0" applyFont="1" applyBorder="1" applyAlignment="1">
      <alignment horizontal="left" vertical="top" wrapText="1"/>
    </xf>
    <xf numFmtId="0" fontId="4" fillId="0" borderId="21" xfId="1" applyFont="1" applyBorder="1" applyAlignment="1" applyProtection="1">
      <alignment horizontal="center" vertical="center" wrapText="1"/>
      <protection locked="0"/>
    </xf>
    <xf numFmtId="0" fontId="2" fillId="0" borderId="21"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26" xfId="0" applyFont="1" applyBorder="1" applyAlignment="1" applyProtection="1">
      <alignment horizontal="center" vertical="center" wrapText="1"/>
      <protection locked="0"/>
    </xf>
    <xf numFmtId="0" fontId="10" fillId="0" borderId="33" xfId="0" applyFont="1" applyBorder="1" applyAlignment="1">
      <alignment horizontal="right" vertical="top" wrapText="1"/>
    </xf>
    <xf numFmtId="0" fontId="10" fillId="0" borderId="39" xfId="0" applyFont="1" applyBorder="1" applyAlignment="1">
      <alignment horizontal="right" vertical="top"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176" fontId="2" fillId="7" borderId="8" xfId="0" applyNumberFormat="1" applyFont="1" applyFill="1" applyBorder="1" applyAlignment="1">
      <alignment horizontal="center" vertical="center" wrapText="1"/>
    </xf>
    <xf numFmtId="176" fontId="2" fillId="7" borderId="10" xfId="0" applyNumberFormat="1" applyFont="1" applyFill="1" applyBorder="1" applyAlignment="1">
      <alignment horizontal="center" vertical="center" wrapText="1"/>
    </xf>
    <xf numFmtId="176" fontId="2" fillId="7" borderId="9" xfId="0" applyNumberFormat="1" applyFont="1" applyFill="1" applyBorder="1" applyAlignment="1">
      <alignment horizontal="center" vertical="center" wrapText="1"/>
    </xf>
    <xf numFmtId="176" fontId="2" fillId="7" borderId="9" xfId="0" applyNumberFormat="1" applyFont="1" applyFill="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77" fontId="4" fillId="0" borderId="34" xfId="0" applyNumberFormat="1" applyFont="1" applyBorder="1" applyAlignment="1" applyProtection="1">
      <alignment horizontal="center" vertical="center"/>
      <protection locked="0"/>
    </xf>
    <xf numFmtId="177" fontId="4" fillId="0" borderId="59" xfId="0" applyNumberFormat="1" applyFont="1" applyBorder="1" applyAlignment="1" applyProtection="1">
      <alignment horizontal="center" vertical="center"/>
      <protection locked="0"/>
    </xf>
    <xf numFmtId="177" fontId="4" fillId="0" borderId="40" xfId="0" applyNumberFormat="1" applyFont="1" applyBorder="1" applyAlignment="1" applyProtection="1">
      <alignment horizontal="center" vertical="center"/>
      <protection locked="0"/>
    </xf>
    <xf numFmtId="177" fontId="4" fillId="0" borderId="41" xfId="0" applyNumberFormat="1"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wrapText="1"/>
      <protection locked="0"/>
    </xf>
    <xf numFmtId="0" fontId="28" fillId="0" borderId="20" xfId="2" applyFont="1" applyBorder="1" applyAlignment="1">
      <alignment horizontal="left" vertical="center" wrapText="1"/>
    </xf>
    <xf numFmtId="0" fontId="28" fillId="0" borderId="21" xfId="2" applyFont="1" applyBorder="1" applyAlignment="1">
      <alignment horizontal="left" vertical="center" wrapText="1"/>
    </xf>
    <xf numFmtId="0" fontId="28" fillId="0" borderId="22" xfId="2" applyFont="1" applyBorder="1" applyAlignment="1">
      <alignment horizontal="left" vertical="center" wrapText="1"/>
    </xf>
    <xf numFmtId="0" fontId="14" fillId="0" borderId="20" xfId="2" applyFont="1" applyBorder="1" applyAlignment="1">
      <alignment horizontal="left" vertical="center" wrapText="1"/>
    </xf>
    <xf numFmtId="0" fontId="14" fillId="0" borderId="21" xfId="2" applyFont="1" applyBorder="1" applyAlignment="1">
      <alignment horizontal="left" vertical="center" wrapText="1"/>
    </xf>
    <xf numFmtId="0" fontId="14" fillId="0" borderId="22" xfId="2" applyFont="1" applyBorder="1" applyAlignment="1">
      <alignment horizontal="left" vertical="center" wrapText="1"/>
    </xf>
    <xf numFmtId="0" fontId="20" fillId="0" borderId="69" xfId="2" applyFont="1" applyBorder="1" applyAlignment="1">
      <alignment horizontal="center" vertical="center"/>
    </xf>
    <xf numFmtId="0" fontId="20" fillId="0" borderId="70" xfId="2" applyFont="1" applyBorder="1" applyAlignment="1">
      <alignment horizontal="center" vertical="center"/>
    </xf>
    <xf numFmtId="0" fontId="20" fillId="0" borderId="71" xfId="2" applyFont="1" applyBorder="1" applyAlignment="1">
      <alignment horizontal="center" vertical="center"/>
    </xf>
    <xf numFmtId="0" fontId="23" fillId="0" borderId="26" xfId="2" applyFont="1" applyBorder="1" applyAlignment="1">
      <alignment horizontal="left" vertical="center" wrapText="1"/>
    </xf>
    <xf numFmtId="0" fontId="23" fillId="0" borderId="70" xfId="2" applyFont="1" applyBorder="1" applyAlignment="1">
      <alignment horizontal="left" vertical="center" wrapText="1"/>
    </xf>
    <xf numFmtId="0" fontId="23" fillId="0" borderId="71" xfId="2" applyFont="1" applyBorder="1" applyAlignment="1">
      <alignment horizontal="left" vertical="center" wrapText="1"/>
    </xf>
    <xf numFmtId="0" fontId="23" fillId="0" borderId="26" xfId="2" applyFont="1" applyBorder="1" applyAlignment="1">
      <alignment horizontal="left" vertical="center"/>
    </xf>
    <xf numFmtId="0" fontId="23" fillId="0" borderId="70" xfId="2" applyFont="1" applyBorder="1" applyAlignment="1">
      <alignment horizontal="left" vertical="center"/>
    </xf>
    <xf numFmtId="0" fontId="23" fillId="0" borderId="71" xfId="2" applyFont="1" applyBorder="1" applyAlignment="1">
      <alignment horizontal="left" vertical="center"/>
    </xf>
    <xf numFmtId="0" fontId="20" fillId="0" borderId="69" xfId="2" applyFont="1" applyBorder="1" applyAlignment="1">
      <alignment horizontal="center" vertical="center" wrapText="1"/>
    </xf>
    <xf numFmtId="0" fontId="20" fillId="0" borderId="70" xfId="2" applyFont="1" applyBorder="1" applyAlignment="1">
      <alignment horizontal="center" vertical="center" wrapText="1"/>
    </xf>
    <xf numFmtId="0" fontId="20" fillId="0" borderId="71" xfId="2" applyFont="1" applyBorder="1" applyAlignment="1">
      <alignment horizontal="center" vertical="center" wrapText="1"/>
    </xf>
    <xf numFmtId="0" fontId="27" fillId="3" borderId="72" xfId="2" applyFont="1" applyFill="1" applyBorder="1" applyAlignment="1">
      <alignment horizontal="center" vertical="center" justifyLastLine="1"/>
    </xf>
    <xf numFmtId="0" fontId="27" fillId="3" borderId="20" xfId="2" applyFont="1" applyFill="1" applyBorder="1" applyAlignment="1">
      <alignment horizontal="center" vertical="center" wrapText="1" justifyLastLine="1"/>
    </xf>
    <xf numFmtId="0" fontId="27" fillId="3" borderId="21" xfId="2" applyFont="1" applyFill="1" applyBorder="1" applyAlignment="1">
      <alignment horizontal="center" vertical="center" wrapText="1" justifyLastLine="1"/>
    </xf>
    <xf numFmtId="0" fontId="27" fillId="3" borderId="22" xfId="2" applyFont="1" applyFill="1" applyBorder="1" applyAlignment="1">
      <alignment horizontal="center" vertical="center" wrapText="1" justifyLastLine="1"/>
    </xf>
    <xf numFmtId="0" fontId="16" fillId="0" borderId="0" xfId="2" applyFont="1" applyAlignment="1">
      <alignment horizontal="center" vertical="center"/>
    </xf>
    <xf numFmtId="0" fontId="20" fillId="0" borderId="60" xfId="2" applyFont="1" applyBorder="1" applyAlignment="1">
      <alignment horizontal="center" vertical="center"/>
    </xf>
    <xf numFmtId="0" fontId="20" fillId="0" borderId="61" xfId="2" applyFont="1" applyBorder="1" applyAlignment="1">
      <alignment horizontal="center" vertical="center"/>
    </xf>
    <xf numFmtId="0" fontId="20" fillId="0" borderId="62" xfId="2" applyFont="1" applyBorder="1" applyAlignment="1">
      <alignment horizontal="center" vertical="center"/>
    </xf>
    <xf numFmtId="0" fontId="20" fillId="0" borderId="63" xfId="2" applyFont="1" applyBorder="1" applyAlignment="1">
      <alignment horizontal="center" vertical="center"/>
    </xf>
    <xf numFmtId="0" fontId="20" fillId="0" borderId="5" xfId="2" applyFont="1" applyBorder="1" applyAlignment="1">
      <alignment horizontal="center" vertical="center"/>
    </xf>
    <xf numFmtId="0" fontId="20" fillId="0" borderId="64" xfId="2" applyFont="1" applyBorder="1" applyAlignment="1">
      <alignment horizontal="center" vertical="center"/>
    </xf>
    <xf numFmtId="0" fontId="20" fillId="0" borderId="65" xfId="2" applyFont="1" applyBorder="1" applyAlignment="1">
      <alignment horizontal="center" vertical="center"/>
    </xf>
    <xf numFmtId="0" fontId="20" fillId="0" borderId="66" xfId="2" applyFont="1" applyBorder="1" applyAlignment="1">
      <alignment horizontal="center" vertical="center"/>
    </xf>
    <xf numFmtId="0" fontId="20" fillId="0" borderId="67" xfId="2" applyFont="1" applyBorder="1" applyAlignment="1">
      <alignment horizontal="center" vertical="center"/>
    </xf>
    <xf numFmtId="0" fontId="21" fillId="0" borderId="28" xfId="2" applyFont="1" applyBorder="1" applyAlignment="1">
      <alignment horizontal="left" wrapText="1"/>
    </xf>
    <xf numFmtId="0" fontId="21" fillId="0" borderId="61" xfId="2" applyFont="1" applyBorder="1" applyAlignment="1">
      <alignment horizontal="left" wrapText="1"/>
    </xf>
    <xf numFmtId="0" fontId="22" fillId="0" borderId="61" xfId="2" applyFont="1" applyBorder="1" applyAlignment="1">
      <alignment horizontal="center" vertical="center" wrapText="1"/>
    </xf>
    <xf numFmtId="0" fontId="22" fillId="0" borderId="61" xfId="2" applyFont="1" applyBorder="1" applyAlignment="1">
      <alignment horizontal="center" vertical="center"/>
    </xf>
    <xf numFmtId="0" fontId="22" fillId="0" borderId="62" xfId="2" applyFont="1" applyBorder="1" applyAlignment="1">
      <alignment horizontal="center" vertical="center"/>
    </xf>
    <xf numFmtId="0" fontId="21" fillId="0" borderId="10"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4" xfId="2" applyFont="1" applyBorder="1" applyAlignment="1">
      <alignment horizontal="center" vertical="center" wrapText="1"/>
    </xf>
    <xf numFmtId="0" fontId="21" fillId="0" borderId="68" xfId="2" applyFont="1" applyBorder="1" applyAlignment="1">
      <alignment horizontal="center" vertical="center" wrapText="1"/>
    </xf>
    <xf numFmtId="0" fontId="21" fillId="0" borderId="66" xfId="2" applyFont="1" applyBorder="1" applyAlignment="1">
      <alignment horizontal="center" vertical="center" wrapText="1"/>
    </xf>
    <xf numFmtId="0" fontId="21" fillId="0" borderId="67" xfId="2" applyFont="1" applyBorder="1" applyAlignment="1">
      <alignment horizontal="center" vertical="center" wrapText="1"/>
    </xf>
    <xf numFmtId="0" fontId="21" fillId="0" borderId="7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6" xfId="0" applyFont="1" applyBorder="1" applyAlignment="1">
      <alignment horizontal="center" vertical="center" wrapText="1"/>
    </xf>
    <xf numFmtId="176" fontId="2" fillId="6" borderId="21" xfId="0" applyNumberFormat="1" applyFont="1" applyFill="1" applyBorder="1" applyAlignment="1" applyProtection="1">
      <alignment horizontal="center" vertical="center" wrapText="1"/>
      <protection locked="0"/>
    </xf>
    <xf numFmtId="176" fontId="2" fillId="6" borderId="22" xfId="0" applyNumberFormat="1" applyFont="1" applyFill="1" applyBorder="1" applyAlignment="1" applyProtection="1">
      <alignment horizontal="center" vertical="center" wrapText="1"/>
      <protection locked="0"/>
    </xf>
    <xf numFmtId="0" fontId="12" fillId="6" borderId="21" xfId="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4" fillId="6" borderId="47" xfId="0" applyFont="1" applyFill="1" applyBorder="1" applyAlignment="1" applyProtection="1">
      <alignment horizontal="center" vertical="center" wrapText="1"/>
      <protection locked="0"/>
    </xf>
    <xf numFmtId="0" fontId="2" fillId="6" borderId="17" xfId="0" applyFont="1" applyFill="1" applyBorder="1" applyAlignment="1" applyProtection="1">
      <alignment horizontal="left" vertical="center" wrapText="1"/>
      <protection locked="0"/>
    </xf>
    <xf numFmtId="0" fontId="2" fillId="6" borderId="18" xfId="0" applyFont="1" applyFill="1" applyBorder="1" applyAlignment="1" applyProtection="1">
      <alignment horizontal="left" vertical="center" wrapText="1"/>
      <protection locked="0"/>
    </xf>
    <xf numFmtId="0" fontId="2" fillId="6" borderId="15" xfId="0" applyFont="1" applyFill="1" applyBorder="1" applyAlignment="1" applyProtection="1">
      <alignment horizontal="left" vertical="center" wrapText="1"/>
      <protection locked="0"/>
    </xf>
    <xf numFmtId="0" fontId="2" fillId="6" borderId="16" xfId="0" applyFont="1" applyFill="1" applyBorder="1" applyAlignment="1" applyProtection="1">
      <alignment horizontal="left" vertical="center" wrapText="1"/>
      <protection locked="0"/>
    </xf>
    <xf numFmtId="0" fontId="2" fillId="6" borderId="21" xfId="0" applyFont="1" applyFill="1" applyBorder="1" applyAlignment="1" applyProtection="1">
      <alignment horizontal="center" vertical="center" wrapText="1"/>
      <protection locked="0"/>
    </xf>
    <xf numFmtId="0" fontId="2" fillId="6" borderId="26"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left" vertical="center" wrapText="1"/>
      <protection locked="0"/>
    </xf>
    <xf numFmtId="0" fontId="2" fillId="6" borderId="47"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protection locked="0"/>
    </xf>
    <xf numFmtId="0" fontId="2" fillId="6" borderId="49" xfId="0" applyFont="1" applyFill="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6" borderId="9"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5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4" fontId="2" fillId="0" borderId="8" xfId="0" applyNumberFormat="1" applyFont="1" applyBorder="1" applyAlignment="1" applyProtection="1">
      <alignment horizontal="center" vertical="center" wrapText="1"/>
      <protection locked="0"/>
    </xf>
    <xf numFmtId="14" fontId="2" fillId="0" borderId="9" xfId="0" applyNumberFormat="1" applyFont="1" applyBorder="1" applyAlignment="1" applyProtection="1">
      <alignment horizontal="center" vertical="center" wrapText="1"/>
      <protection locked="0"/>
    </xf>
    <xf numFmtId="0" fontId="2" fillId="6" borderId="52" xfId="0" applyFont="1" applyFill="1" applyBorder="1" applyAlignment="1" applyProtection="1">
      <alignment horizontal="left" vertical="center" wrapText="1"/>
      <protection locked="0"/>
    </xf>
    <xf numFmtId="0" fontId="31" fillId="5" borderId="5" xfId="0" applyFont="1" applyFill="1" applyBorder="1" applyAlignment="1">
      <alignment horizontal="center" vertical="center" wrapText="1"/>
    </xf>
    <xf numFmtId="0" fontId="31" fillId="5" borderId="5" xfId="0" applyFont="1" applyFill="1" applyBorder="1" applyAlignment="1">
      <alignment horizontal="center" vertical="center"/>
    </xf>
    <xf numFmtId="0" fontId="31" fillId="5" borderId="55" xfId="0" applyFont="1" applyFill="1" applyBorder="1" applyAlignment="1">
      <alignment horizontal="center" vertical="center"/>
    </xf>
    <xf numFmtId="14" fontId="4" fillId="0" borderId="1" xfId="0" applyNumberFormat="1" applyFont="1" applyBorder="1" applyAlignment="1" applyProtection="1">
      <alignment horizontal="center" vertical="center"/>
      <protection locked="0"/>
    </xf>
    <xf numFmtId="14" fontId="4" fillId="0" borderId="59" xfId="0" applyNumberFormat="1" applyFont="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40" xfId="0" applyFont="1" applyBorder="1" applyAlignment="1">
      <alignment horizontal="center" vertical="center"/>
    </xf>
    <xf numFmtId="14" fontId="4" fillId="0" borderId="34" xfId="0" applyNumberFormat="1" applyFont="1" applyBorder="1" applyAlignment="1" applyProtection="1">
      <alignment horizontal="center" vertical="center"/>
      <protection locked="0"/>
    </xf>
    <xf numFmtId="14" fontId="4" fillId="0" borderId="41" xfId="0" applyNumberFormat="1" applyFont="1" applyBorder="1" applyAlignment="1" applyProtection="1">
      <alignment horizontal="center" vertical="center"/>
      <protection locked="0"/>
    </xf>
    <xf numFmtId="178" fontId="36" fillId="12" borderId="72" xfId="2" applyNumberFormat="1" applyFont="1" applyFill="1" applyBorder="1" applyAlignment="1">
      <alignment horizontal="center" vertical="center"/>
    </xf>
    <xf numFmtId="178" fontId="36" fillId="12" borderId="72" xfId="2" applyNumberFormat="1" applyFont="1" applyFill="1" applyBorder="1" applyAlignment="1">
      <alignment vertical="center" wrapText="1"/>
    </xf>
    <xf numFmtId="178" fontId="36" fillId="12" borderId="20" xfId="2" applyNumberFormat="1" applyFont="1" applyFill="1" applyBorder="1" applyAlignment="1">
      <alignment horizontal="center" vertical="center"/>
    </xf>
    <xf numFmtId="178" fontId="36" fillId="12" borderId="20" xfId="2" applyNumberFormat="1" applyFont="1" applyFill="1" applyBorder="1" applyAlignment="1">
      <alignment horizontal="left" vertical="center" wrapText="1"/>
    </xf>
    <xf numFmtId="178" fontId="36" fillId="12" borderId="21" xfId="2" applyNumberFormat="1" applyFont="1" applyFill="1" applyBorder="1" applyAlignment="1">
      <alignment horizontal="left" vertical="center" wrapText="1"/>
    </xf>
    <xf numFmtId="178" fontId="36" fillId="12" borderId="22" xfId="2" applyNumberFormat="1" applyFont="1" applyFill="1" applyBorder="1" applyAlignment="1">
      <alignment horizontal="left" vertical="center" wrapText="1"/>
    </xf>
    <xf numFmtId="178" fontId="36" fillId="12" borderId="72" xfId="2" applyNumberFormat="1" applyFont="1" applyFill="1" applyBorder="1" applyAlignment="1">
      <alignment horizontal="left" vertical="center" wrapText="1"/>
    </xf>
    <xf numFmtId="178" fontId="36" fillId="12" borderId="70" xfId="2" applyNumberFormat="1" applyFont="1" applyFill="1" applyBorder="1" applyAlignment="1">
      <alignment horizontal="center" vertical="center"/>
    </xf>
    <xf numFmtId="178" fontId="36" fillId="12" borderId="22" xfId="2" applyNumberFormat="1" applyFont="1" applyFill="1" applyBorder="1" applyAlignment="1">
      <alignment horizontal="center" vertical="center"/>
    </xf>
    <xf numFmtId="178" fontId="36" fillId="12" borderId="72" xfId="2" applyNumberFormat="1" applyFont="1" applyFill="1" applyBorder="1" applyAlignment="1">
      <alignment horizontal="center" vertical="center" wrapText="1"/>
    </xf>
    <xf numFmtId="176" fontId="37" fillId="12" borderId="20" xfId="2" applyNumberFormat="1" applyFont="1" applyFill="1" applyBorder="1" applyAlignment="1">
      <alignment horizontal="center" vertical="center" wrapText="1"/>
    </xf>
    <xf numFmtId="176" fontId="36" fillId="12" borderId="22" xfId="2" applyNumberFormat="1" applyFont="1" applyFill="1" applyBorder="1" applyAlignment="1">
      <alignment horizontal="center" vertical="center"/>
    </xf>
  </cellXfs>
  <cellStyles count="3">
    <cellStyle name="ハイパーリンク" xfId="1" builtinId="8"/>
    <cellStyle name="標準" xfId="0" builtinId="0"/>
    <cellStyle name="標準 2" xfId="2" xr:uid="{58C93E9A-635B-4729-97AB-97BC8AA45DD9}"/>
  </cellStyles>
  <dxfs count="0"/>
  <tableStyles count="0" defaultTableStyle="TableStyleMedium2" defaultPivotStyle="PivotStyleLight16"/>
  <colors>
    <mruColors>
      <color rgb="FFE7F7FD"/>
      <color rgb="FF6591C1"/>
      <color rgb="FF6EA7E0"/>
      <color rgb="FFC0D9F2"/>
      <color rgb="FFFFFFCC"/>
      <color rgb="FFB0C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674077</xdr:colOff>
      <xdr:row>2</xdr:row>
      <xdr:rowOff>51288</xdr:rowOff>
    </xdr:from>
    <xdr:to>
      <xdr:col>1</xdr:col>
      <xdr:colOff>410308</xdr:colOff>
      <xdr:row>3</xdr:row>
      <xdr:rowOff>205154</xdr:rowOff>
    </xdr:to>
    <xdr:sp macro="" textlink="">
      <xdr:nvSpPr>
        <xdr:cNvPr id="2" name="テキスト ボックス 1">
          <a:extLst>
            <a:ext uri="{FF2B5EF4-FFF2-40B4-BE49-F238E27FC236}">
              <a16:creationId xmlns:a16="http://schemas.microsoft.com/office/drawing/2014/main" id="{C91F1DB3-AA22-4F80-8675-ABBE97B352C4}"/>
            </a:ext>
          </a:extLst>
        </xdr:cNvPr>
        <xdr:cNvSpPr txBox="1"/>
      </xdr:nvSpPr>
      <xdr:spPr>
        <a:xfrm>
          <a:off x="674077" y="584688"/>
          <a:ext cx="498231"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244719</xdr:colOff>
      <xdr:row>2</xdr:row>
      <xdr:rowOff>58614</xdr:rowOff>
    </xdr:from>
    <xdr:to>
      <xdr:col>7</xdr:col>
      <xdr:colOff>248383</xdr:colOff>
      <xdr:row>3</xdr:row>
      <xdr:rowOff>212480</xdr:rowOff>
    </xdr:to>
    <xdr:sp macro="" textlink="">
      <xdr:nvSpPr>
        <xdr:cNvPr id="3" name="テキスト ボックス 2">
          <a:extLst>
            <a:ext uri="{FF2B5EF4-FFF2-40B4-BE49-F238E27FC236}">
              <a16:creationId xmlns:a16="http://schemas.microsoft.com/office/drawing/2014/main" id="{5C18FA6F-836D-4E3C-9490-7E5D77588F03}"/>
            </a:ext>
          </a:extLst>
        </xdr:cNvPr>
        <xdr:cNvSpPr txBox="1"/>
      </xdr:nvSpPr>
      <xdr:spPr>
        <a:xfrm>
          <a:off x="2711694" y="592014"/>
          <a:ext cx="584689"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xdr:col>
      <xdr:colOff>440571</xdr:colOff>
      <xdr:row>10</xdr:row>
      <xdr:rowOff>278422</xdr:rowOff>
    </xdr:from>
    <xdr:to>
      <xdr:col>3</xdr:col>
      <xdr:colOff>169475</xdr:colOff>
      <xdr:row>11</xdr:row>
      <xdr:rowOff>190500</xdr:rowOff>
    </xdr:to>
    <xdr:sp macro="" textlink="">
      <xdr:nvSpPr>
        <xdr:cNvPr id="4" name="テキスト ボックス 3">
          <a:extLst>
            <a:ext uri="{FF2B5EF4-FFF2-40B4-BE49-F238E27FC236}">
              <a16:creationId xmlns:a16="http://schemas.microsoft.com/office/drawing/2014/main" id="{61800C27-2274-4B25-BEC2-C25C5DE925FD}"/>
            </a:ext>
          </a:extLst>
        </xdr:cNvPr>
        <xdr:cNvSpPr txBox="1"/>
      </xdr:nvSpPr>
      <xdr:spPr>
        <a:xfrm>
          <a:off x="1202571" y="2964472"/>
          <a:ext cx="500429"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246215</xdr:colOff>
      <xdr:row>10</xdr:row>
      <xdr:rowOff>285748</xdr:rowOff>
    </xdr:from>
    <xdr:to>
      <xdr:col>7</xdr:col>
      <xdr:colOff>240354</xdr:colOff>
      <xdr:row>11</xdr:row>
      <xdr:rowOff>197826</xdr:rowOff>
    </xdr:to>
    <xdr:sp macro="" textlink="">
      <xdr:nvSpPr>
        <xdr:cNvPr id="5" name="テキスト ボックス 4">
          <a:extLst>
            <a:ext uri="{FF2B5EF4-FFF2-40B4-BE49-F238E27FC236}">
              <a16:creationId xmlns:a16="http://schemas.microsoft.com/office/drawing/2014/main" id="{5DF0C67C-59C8-47E2-A541-6CB9BAF3A456}"/>
            </a:ext>
          </a:extLst>
        </xdr:cNvPr>
        <xdr:cNvSpPr txBox="1"/>
      </xdr:nvSpPr>
      <xdr:spPr>
        <a:xfrm>
          <a:off x="2713190" y="2971798"/>
          <a:ext cx="575164"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674077</xdr:colOff>
      <xdr:row>2</xdr:row>
      <xdr:rowOff>51288</xdr:rowOff>
    </xdr:from>
    <xdr:to>
      <xdr:col>1</xdr:col>
      <xdr:colOff>410308</xdr:colOff>
      <xdr:row>3</xdr:row>
      <xdr:rowOff>205154</xdr:rowOff>
    </xdr:to>
    <xdr:sp macro="" textlink="">
      <xdr:nvSpPr>
        <xdr:cNvPr id="2" name="テキスト ボックス 1">
          <a:extLst>
            <a:ext uri="{FF2B5EF4-FFF2-40B4-BE49-F238E27FC236}">
              <a16:creationId xmlns:a16="http://schemas.microsoft.com/office/drawing/2014/main" id="{45E4767E-93A5-4C59-9A60-8A793A90E5E5}"/>
            </a:ext>
          </a:extLst>
        </xdr:cNvPr>
        <xdr:cNvSpPr txBox="1"/>
      </xdr:nvSpPr>
      <xdr:spPr>
        <a:xfrm>
          <a:off x="674077" y="584688"/>
          <a:ext cx="498231"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244719</xdr:colOff>
      <xdr:row>2</xdr:row>
      <xdr:rowOff>58614</xdr:rowOff>
    </xdr:from>
    <xdr:to>
      <xdr:col>7</xdr:col>
      <xdr:colOff>248383</xdr:colOff>
      <xdr:row>3</xdr:row>
      <xdr:rowOff>212480</xdr:rowOff>
    </xdr:to>
    <xdr:sp macro="" textlink="">
      <xdr:nvSpPr>
        <xdr:cNvPr id="3" name="テキスト ボックス 2">
          <a:extLst>
            <a:ext uri="{FF2B5EF4-FFF2-40B4-BE49-F238E27FC236}">
              <a16:creationId xmlns:a16="http://schemas.microsoft.com/office/drawing/2014/main" id="{6F639267-99E0-426C-8874-55D6B0C24357}"/>
            </a:ext>
          </a:extLst>
        </xdr:cNvPr>
        <xdr:cNvSpPr txBox="1"/>
      </xdr:nvSpPr>
      <xdr:spPr>
        <a:xfrm>
          <a:off x="2711694" y="592014"/>
          <a:ext cx="584689"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xdr:col>
      <xdr:colOff>440571</xdr:colOff>
      <xdr:row>10</xdr:row>
      <xdr:rowOff>278422</xdr:rowOff>
    </xdr:from>
    <xdr:to>
      <xdr:col>3</xdr:col>
      <xdr:colOff>169475</xdr:colOff>
      <xdr:row>11</xdr:row>
      <xdr:rowOff>190500</xdr:rowOff>
    </xdr:to>
    <xdr:sp macro="" textlink="">
      <xdr:nvSpPr>
        <xdr:cNvPr id="4" name="テキスト ボックス 3">
          <a:extLst>
            <a:ext uri="{FF2B5EF4-FFF2-40B4-BE49-F238E27FC236}">
              <a16:creationId xmlns:a16="http://schemas.microsoft.com/office/drawing/2014/main" id="{FCC2B387-57D9-4A80-9FEA-4A5A4913F1F3}"/>
            </a:ext>
          </a:extLst>
        </xdr:cNvPr>
        <xdr:cNvSpPr txBox="1"/>
      </xdr:nvSpPr>
      <xdr:spPr>
        <a:xfrm>
          <a:off x="1202571" y="2961987"/>
          <a:ext cx="499187" cy="22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246215</xdr:colOff>
      <xdr:row>10</xdr:row>
      <xdr:rowOff>285748</xdr:rowOff>
    </xdr:from>
    <xdr:to>
      <xdr:col>7</xdr:col>
      <xdr:colOff>240354</xdr:colOff>
      <xdr:row>11</xdr:row>
      <xdr:rowOff>197826</xdr:rowOff>
    </xdr:to>
    <xdr:sp macro="" textlink="">
      <xdr:nvSpPr>
        <xdr:cNvPr id="5" name="テキスト ボックス 4">
          <a:extLst>
            <a:ext uri="{FF2B5EF4-FFF2-40B4-BE49-F238E27FC236}">
              <a16:creationId xmlns:a16="http://schemas.microsoft.com/office/drawing/2014/main" id="{6FDC06E3-37DC-486D-9ACB-E21DA70C442B}"/>
            </a:ext>
          </a:extLst>
        </xdr:cNvPr>
        <xdr:cNvSpPr txBox="1"/>
      </xdr:nvSpPr>
      <xdr:spPr>
        <a:xfrm>
          <a:off x="2713190" y="2971798"/>
          <a:ext cx="575164"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12</xdr:col>
      <xdr:colOff>47625</xdr:colOff>
      <xdr:row>3</xdr:row>
      <xdr:rowOff>39341</xdr:rowOff>
    </xdr:from>
    <xdr:to>
      <xdr:col>14</xdr:col>
      <xdr:colOff>552450</xdr:colOff>
      <xdr:row>8</xdr:row>
      <xdr:rowOff>240853</xdr:rowOff>
    </xdr:to>
    <xdr:grpSp>
      <xdr:nvGrpSpPr>
        <xdr:cNvPr id="11" name="グループ化 10">
          <a:extLst>
            <a:ext uri="{FF2B5EF4-FFF2-40B4-BE49-F238E27FC236}">
              <a16:creationId xmlns:a16="http://schemas.microsoft.com/office/drawing/2014/main" id="{E01A98D9-57B8-8A02-6A0D-87A6C03ECE0D}"/>
            </a:ext>
          </a:extLst>
        </xdr:cNvPr>
        <xdr:cNvGrpSpPr/>
      </xdr:nvGrpSpPr>
      <xdr:grpSpPr>
        <a:xfrm>
          <a:off x="4926330" y="648941"/>
          <a:ext cx="1299210" cy="1681697"/>
          <a:chOff x="4874941" y="642124"/>
          <a:chExt cx="1303996" cy="1702282"/>
        </a:xfrm>
      </xdr:grpSpPr>
      <xdr:sp macro="" textlink="">
        <xdr:nvSpPr>
          <xdr:cNvPr id="6" name="正方形/長方形 5">
            <a:extLst>
              <a:ext uri="{FF2B5EF4-FFF2-40B4-BE49-F238E27FC236}">
                <a16:creationId xmlns:a16="http://schemas.microsoft.com/office/drawing/2014/main" id="{36BC2E39-CC07-F445-A202-8ABE586D7FD9}"/>
              </a:ext>
            </a:extLst>
          </xdr:cNvPr>
          <xdr:cNvSpPr/>
        </xdr:nvSpPr>
        <xdr:spPr>
          <a:xfrm>
            <a:off x="4874941" y="642124"/>
            <a:ext cx="1303996" cy="1700794"/>
          </a:xfrm>
          <a:prstGeom prst="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223E80FD-117B-6280-40C7-F51AB1C80479}"/>
              </a:ext>
            </a:extLst>
          </xdr:cNvPr>
          <xdr:cNvSpPr/>
        </xdr:nvSpPr>
        <xdr:spPr>
          <a:xfrm>
            <a:off x="5098779" y="816296"/>
            <a:ext cx="856321" cy="948086"/>
          </a:xfrm>
          <a:prstGeom prst="ellipse">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二等辺三角形 7">
            <a:extLst>
              <a:ext uri="{FF2B5EF4-FFF2-40B4-BE49-F238E27FC236}">
                <a16:creationId xmlns:a16="http://schemas.microsoft.com/office/drawing/2014/main" id="{8B23062E-746F-3ACB-24E3-2CDCE5B91519}"/>
              </a:ext>
            </a:extLst>
          </xdr:cNvPr>
          <xdr:cNvSpPr/>
        </xdr:nvSpPr>
        <xdr:spPr>
          <a:xfrm>
            <a:off x="5069930" y="1316772"/>
            <a:ext cx="914018" cy="1027634"/>
          </a:xfrm>
          <a:prstGeom prst="triangle">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139881</xdr:colOff>
      <xdr:row>60</xdr:row>
      <xdr:rowOff>157298</xdr:rowOff>
    </xdr:from>
    <xdr:to>
      <xdr:col>14</xdr:col>
      <xdr:colOff>2698024</xdr:colOff>
      <xdr:row>60</xdr:row>
      <xdr:rowOff>705666</xdr:rowOff>
    </xdr:to>
    <xdr:sp macro="" textlink="">
      <xdr:nvSpPr>
        <xdr:cNvPr id="2" name="正方形/長方形 1">
          <a:extLst>
            <a:ext uri="{FF2B5EF4-FFF2-40B4-BE49-F238E27FC236}">
              <a16:creationId xmlns:a16="http://schemas.microsoft.com/office/drawing/2014/main" id="{E633FFE5-660B-4740-9AF3-8BB4A90BC1B4}"/>
            </a:ext>
          </a:extLst>
        </xdr:cNvPr>
        <xdr:cNvSpPr/>
      </xdr:nvSpPr>
      <xdr:spPr>
        <a:xfrm>
          <a:off x="14699524" y="33943834"/>
          <a:ext cx="2558143" cy="54836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都合により受入不可となりました</a:t>
          </a:r>
        </a:p>
      </xdr:txBody>
    </xdr:sp>
    <xdr:clientData/>
  </xdr:twoCellAnchor>
  <xdr:twoCellAnchor>
    <xdr:from>
      <xdr:col>14</xdr:col>
      <xdr:colOff>149679</xdr:colOff>
      <xdr:row>61</xdr:row>
      <xdr:rowOff>54428</xdr:rowOff>
    </xdr:from>
    <xdr:to>
      <xdr:col>14</xdr:col>
      <xdr:colOff>2709727</xdr:colOff>
      <xdr:row>61</xdr:row>
      <xdr:rowOff>606606</xdr:rowOff>
    </xdr:to>
    <xdr:sp macro="" textlink="">
      <xdr:nvSpPr>
        <xdr:cNvPr id="3" name="正方形/長方形 2">
          <a:extLst>
            <a:ext uri="{FF2B5EF4-FFF2-40B4-BE49-F238E27FC236}">
              <a16:creationId xmlns:a16="http://schemas.microsoft.com/office/drawing/2014/main" id="{77FCC0DC-966F-433A-A894-B111EF89585A}"/>
            </a:ext>
          </a:extLst>
        </xdr:cNvPr>
        <xdr:cNvSpPr/>
      </xdr:nvSpPr>
      <xdr:spPr>
        <a:xfrm>
          <a:off x="14709322" y="34752642"/>
          <a:ext cx="2560048" cy="55217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都合により受入不可となりました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674077</xdr:colOff>
      <xdr:row>2</xdr:row>
      <xdr:rowOff>51288</xdr:rowOff>
    </xdr:from>
    <xdr:to>
      <xdr:col>1</xdr:col>
      <xdr:colOff>410308</xdr:colOff>
      <xdr:row>3</xdr:row>
      <xdr:rowOff>205154</xdr:rowOff>
    </xdr:to>
    <xdr:sp macro="" textlink="">
      <xdr:nvSpPr>
        <xdr:cNvPr id="2" name="テキスト ボックス 1">
          <a:extLst>
            <a:ext uri="{FF2B5EF4-FFF2-40B4-BE49-F238E27FC236}">
              <a16:creationId xmlns:a16="http://schemas.microsoft.com/office/drawing/2014/main" id="{E1BC76E5-2397-45E2-B628-FCCBE127CA27}"/>
            </a:ext>
          </a:extLst>
        </xdr:cNvPr>
        <xdr:cNvSpPr txBox="1"/>
      </xdr:nvSpPr>
      <xdr:spPr>
        <a:xfrm>
          <a:off x="674077" y="584688"/>
          <a:ext cx="498231"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244719</xdr:colOff>
      <xdr:row>2</xdr:row>
      <xdr:rowOff>58614</xdr:rowOff>
    </xdr:from>
    <xdr:to>
      <xdr:col>7</xdr:col>
      <xdr:colOff>248383</xdr:colOff>
      <xdr:row>3</xdr:row>
      <xdr:rowOff>212480</xdr:rowOff>
    </xdr:to>
    <xdr:sp macro="" textlink="">
      <xdr:nvSpPr>
        <xdr:cNvPr id="3" name="テキスト ボックス 2">
          <a:extLst>
            <a:ext uri="{FF2B5EF4-FFF2-40B4-BE49-F238E27FC236}">
              <a16:creationId xmlns:a16="http://schemas.microsoft.com/office/drawing/2014/main" id="{08A99A38-94D1-43C8-BC96-0804D39D4335}"/>
            </a:ext>
          </a:extLst>
        </xdr:cNvPr>
        <xdr:cNvSpPr txBox="1"/>
      </xdr:nvSpPr>
      <xdr:spPr>
        <a:xfrm>
          <a:off x="2683119" y="592014"/>
          <a:ext cx="594214"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twoCellAnchor>
    <xdr:from>
      <xdr:col>1</xdr:col>
      <xdr:colOff>440571</xdr:colOff>
      <xdr:row>10</xdr:row>
      <xdr:rowOff>278422</xdr:rowOff>
    </xdr:from>
    <xdr:to>
      <xdr:col>3</xdr:col>
      <xdr:colOff>169475</xdr:colOff>
      <xdr:row>11</xdr:row>
      <xdr:rowOff>190500</xdr:rowOff>
    </xdr:to>
    <xdr:sp macro="" textlink="">
      <xdr:nvSpPr>
        <xdr:cNvPr id="4" name="テキスト ボックス 3">
          <a:extLst>
            <a:ext uri="{FF2B5EF4-FFF2-40B4-BE49-F238E27FC236}">
              <a16:creationId xmlns:a16="http://schemas.microsoft.com/office/drawing/2014/main" id="{31DB884C-44B5-4138-A47B-B8D655E25274}"/>
            </a:ext>
          </a:extLst>
        </xdr:cNvPr>
        <xdr:cNvSpPr txBox="1"/>
      </xdr:nvSpPr>
      <xdr:spPr>
        <a:xfrm>
          <a:off x="1202571" y="2964472"/>
          <a:ext cx="519479"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（姓）</a:t>
          </a:r>
        </a:p>
      </xdr:txBody>
    </xdr:sp>
    <xdr:clientData/>
  </xdr:twoCellAnchor>
  <xdr:twoCellAnchor>
    <xdr:from>
      <xdr:col>5</xdr:col>
      <xdr:colOff>246215</xdr:colOff>
      <xdr:row>10</xdr:row>
      <xdr:rowOff>285748</xdr:rowOff>
    </xdr:from>
    <xdr:to>
      <xdr:col>7</xdr:col>
      <xdr:colOff>240354</xdr:colOff>
      <xdr:row>11</xdr:row>
      <xdr:rowOff>197826</xdr:rowOff>
    </xdr:to>
    <xdr:sp macro="" textlink="">
      <xdr:nvSpPr>
        <xdr:cNvPr id="5" name="テキスト ボックス 4">
          <a:extLst>
            <a:ext uri="{FF2B5EF4-FFF2-40B4-BE49-F238E27FC236}">
              <a16:creationId xmlns:a16="http://schemas.microsoft.com/office/drawing/2014/main" id="{8B68EEEA-4E86-45F4-B80E-20C13154205C}"/>
            </a:ext>
          </a:extLst>
        </xdr:cNvPr>
        <xdr:cNvSpPr txBox="1"/>
      </xdr:nvSpPr>
      <xdr:spPr>
        <a:xfrm>
          <a:off x="2684615" y="2971798"/>
          <a:ext cx="584689" cy="226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HG丸ｺﾞｼｯｸM-PRO" panose="020F0600000000000000" pitchFamily="50" charset="-128"/>
              <a:ea typeface="HG丸ｺﾞｼｯｸM-PRO" panose="020F0600000000000000" pitchFamily="50" charset="-128"/>
            </a:rPr>
            <a:t>（名）</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ersonnel_affairs@pref.fukushi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CD57-0C5C-47DD-BC89-7068130AF4AC}">
  <sheetPr codeName="Sheet1"/>
  <dimension ref="A1:AA34"/>
  <sheetViews>
    <sheetView tabSelected="1" view="pageBreakPreview" zoomScale="115" zoomScaleNormal="70" zoomScaleSheetLayoutView="115" workbookViewId="0">
      <selection activeCell="B28" sqref="B28"/>
    </sheetView>
  </sheetViews>
  <sheetFormatPr defaultColWidth="9" defaultRowHeight="9.6"/>
  <cols>
    <col min="1" max="1" width="10" style="1" customWidth="1"/>
    <col min="2" max="2" width="7.19921875" style="1" customWidth="1"/>
    <col min="3" max="3" width="3.09765625" style="1" customWidth="1"/>
    <col min="4" max="4" width="8.19921875" style="1" customWidth="1"/>
    <col min="5" max="5" width="3.3984375" style="1" customWidth="1"/>
    <col min="6" max="6" width="4.3984375" style="1" customWidth="1"/>
    <col min="7" max="7" width="3.3984375" style="1" customWidth="1"/>
    <col min="8" max="8" width="5.19921875" style="1" customWidth="1"/>
    <col min="9" max="9" width="3.3984375" style="1" customWidth="1"/>
    <col min="10" max="10" width="4.8984375" style="1" customWidth="1"/>
    <col min="11" max="11" width="3.09765625" style="1" customWidth="1"/>
    <col min="12" max="12" width="7.3984375" style="1" customWidth="1"/>
    <col min="13" max="13" width="7.59765625" style="1" customWidth="1"/>
    <col min="14" max="14" width="2.8984375" style="1" bestFit="1" customWidth="1"/>
    <col min="15" max="15" width="7.59765625" style="1" customWidth="1"/>
    <col min="16" max="16" width="3.59765625" style="1" customWidth="1"/>
    <col min="17" max="25" width="7" style="1" customWidth="1"/>
    <col min="26" max="26" width="11.69921875" style="1" customWidth="1"/>
    <col min="27" max="16384" width="9" style="1"/>
  </cols>
  <sheetData>
    <row r="1" spans="1:27" ht="21" customHeight="1">
      <c r="A1" s="231" t="s">
        <v>145</v>
      </c>
      <c r="B1" s="231"/>
      <c r="C1" s="231"/>
      <c r="D1" s="231"/>
      <c r="E1" s="231"/>
      <c r="F1" s="231"/>
      <c r="G1" s="231"/>
      <c r="H1" s="231"/>
      <c r="I1" s="231"/>
      <c r="J1" s="231"/>
      <c r="K1" s="231"/>
      <c r="L1" s="231"/>
      <c r="M1" s="231"/>
      <c r="N1" s="231"/>
      <c r="O1" s="231"/>
      <c r="X1" s="232" t="str">
        <f>IF(C15="","",C15)</f>
        <v/>
      </c>
      <c r="Y1" s="232"/>
      <c r="Z1" s="232"/>
    </row>
    <row r="2" spans="1:27" ht="15.6" customHeight="1">
      <c r="A2" s="231"/>
      <c r="B2" s="231"/>
      <c r="C2" s="231"/>
      <c r="D2" s="231"/>
      <c r="E2" s="231"/>
      <c r="F2" s="231"/>
      <c r="G2" s="231"/>
      <c r="H2" s="231"/>
      <c r="I2" s="231"/>
      <c r="J2" s="231"/>
      <c r="K2" s="231"/>
      <c r="L2" s="231"/>
      <c r="M2" s="231"/>
      <c r="N2" s="231"/>
      <c r="O2" s="231"/>
      <c r="X2" s="233" t="str">
        <f>IF(B5="","",B5&amp;" "&amp;G5)</f>
        <v/>
      </c>
      <c r="Y2" s="233"/>
      <c r="Z2" s="233"/>
    </row>
    <row r="3" spans="1:27" ht="3.6" customHeight="1" thickBot="1">
      <c r="A3" s="2"/>
      <c r="B3" s="3"/>
      <c r="C3" s="3"/>
      <c r="D3" s="3"/>
      <c r="E3" s="3"/>
      <c r="F3" s="3"/>
      <c r="G3" s="3"/>
      <c r="H3" s="3"/>
      <c r="I3" s="3"/>
      <c r="J3" s="3"/>
      <c r="K3" s="3"/>
      <c r="L3" s="3"/>
      <c r="M3" s="3"/>
      <c r="N3" s="3"/>
      <c r="O3" s="3"/>
    </row>
    <row r="4" spans="1:27" ht="24.75" customHeight="1">
      <c r="A4" s="60" t="s">
        <v>0</v>
      </c>
      <c r="B4" s="234"/>
      <c r="C4" s="234"/>
      <c r="D4" s="234"/>
      <c r="E4" s="234"/>
      <c r="F4" s="234"/>
      <c r="G4" s="234"/>
      <c r="H4" s="234"/>
      <c r="I4" s="234"/>
      <c r="J4" s="234"/>
      <c r="K4" s="234"/>
      <c r="L4" s="235"/>
      <c r="M4" s="236" t="s">
        <v>38</v>
      </c>
      <c r="N4" s="237"/>
      <c r="O4" s="238"/>
      <c r="P4" s="243" t="s">
        <v>36</v>
      </c>
      <c r="Q4" s="244"/>
      <c r="R4" s="244"/>
      <c r="S4" s="244"/>
      <c r="T4" s="244"/>
      <c r="U4" s="244"/>
      <c r="V4" s="244"/>
      <c r="W4" s="244"/>
      <c r="X4" s="244"/>
      <c r="Y4" s="244"/>
      <c r="Z4" s="245"/>
    </row>
    <row r="5" spans="1:27" ht="25.5" customHeight="1">
      <c r="A5" s="61" t="s">
        <v>1</v>
      </c>
      <c r="B5" s="246"/>
      <c r="C5" s="246"/>
      <c r="D5" s="246"/>
      <c r="E5" s="246"/>
      <c r="F5" s="246"/>
      <c r="G5" s="246"/>
      <c r="H5" s="246"/>
      <c r="I5" s="246"/>
      <c r="J5" s="246"/>
      <c r="K5" s="246"/>
      <c r="L5" s="247"/>
      <c r="M5" s="239"/>
      <c r="N5" s="240"/>
      <c r="O5" s="241"/>
      <c r="P5" s="207"/>
      <c r="Q5" s="208"/>
      <c r="R5" s="208"/>
      <c r="S5" s="208"/>
      <c r="T5" s="208"/>
      <c r="U5" s="208"/>
      <c r="V5" s="208"/>
      <c r="W5" s="208"/>
      <c r="X5" s="208"/>
      <c r="Y5" s="208"/>
      <c r="Z5" s="209"/>
    </row>
    <row r="6" spans="1:27" ht="23.25" customHeight="1">
      <c r="A6" s="62" t="s">
        <v>2</v>
      </c>
      <c r="B6" s="248"/>
      <c r="C6" s="248"/>
      <c r="D6" s="248"/>
      <c r="E6" s="248"/>
      <c r="F6" s="249"/>
      <c r="G6" s="250" t="s">
        <v>15</v>
      </c>
      <c r="H6" s="206"/>
      <c r="I6" s="213"/>
      <c r="J6" s="213"/>
      <c r="K6" s="213"/>
      <c r="L6" s="4" t="s">
        <v>31</v>
      </c>
      <c r="M6" s="239"/>
      <c r="N6" s="240"/>
      <c r="O6" s="241"/>
      <c r="P6" s="207"/>
      <c r="Q6" s="208"/>
      <c r="R6" s="208"/>
      <c r="S6" s="208"/>
      <c r="T6" s="208"/>
      <c r="U6" s="208"/>
      <c r="V6" s="208"/>
      <c r="W6" s="208"/>
      <c r="X6" s="208"/>
      <c r="Y6" s="208"/>
      <c r="Z6" s="209"/>
    </row>
    <row r="7" spans="1:27" ht="23.25" customHeight="1">
      <c r="A7" s="62" t="s">
        <v>3</v>
      </c>
      <c r="B7" s="251"/>
      <c r="C7" s="252"/>
      <c r="D7" s="68" t="s">
        <v>4</v>
      </c>
      <c r="E7" s="251"/>
      <c r="F7" s="251"/>
      <c r="G7" s="251"/>
      <c r="H7" s="251"/>
      <c r="I7" s="251"/>
      <c r="J7" s="251"/>
      <c r="K7" s="251"/>
      <c r="L7" s="252"/>
      <c r="M7" s="239"/>
      <c r="N7" s="240"/>
      <c r="O7" s="241"/>
      <c r="P7" s="207"/>
      <c r="Q7" s="208"/>
      <c r="R7" s="208"/>
      <c r="S7" s="208"/>
      <c r="T7" s="208"/>
      <c r="U7" s="208"/>
      <c r="V7" s="208"/>
      <c r="W7" s="208"/>
      <c r="X7" s="208"/>
      <c r="Y7" s="208"/>
      <c r="Z7" s="209"/>
    </row>
    <row r="8" spans="1:27" ht="21" customHeight="1">
      <c r="A8" s="198" t="s">
        <v>39</v>
      </c>
      <c r="B8" s="6" t="s">
        <v>10</v>
      </c>
      <c r="C8" s="199"/>
      <c r="D8" s="199"/>
      <c r="E8" s="199"/>
      <c r="F8" s="199"/>
      <c r="G8" s="199"/>
      <c r="H8" s="199"/>
      <c r="I8" s="199"/>
      <c r="J8" s="199"/>
      <c r="K8" s="199"/>
      <c r="L8" s="200"/>
      <c r="M8" s="239"/>
      <c r="N8" s="240"/>
      <c r="O8" s="241"/>
      <c r="P8" s="207"/>
      <c r="Q8" s="208"/>
      <c r="R8" s="208"/>
      <c r="S8" s="208"/>
      <c r="T8" s="208"/>
      <c r="U8" s="208"/>
      <c r="V8" s="208"/>
      <c r="W8" s="208"/>
      <c r="X8" s="208"/>
      <c r="Y8" s="208"/>
      <c r="Z8" s="209"/>
    </row>
    <row r="9" spans="1:27" ht="21" customHeight="1">
      <c r="A9" s="124"/>
      <c r="B9" s="201"/>
      <c r="C9" s="201"/>
      <c r="D9" s="201"/>
      <c r="E9" s="201"/>
      <c r="F9" s="201"/>
      <c r="G9" s="201"/>
      <c r="H9" s="201"/>
      <c r="I9" s="201"/>
      <c r="J9" s="201"/>
      <c r="K9" s="201"/>
      <c r="L9" s="202"/>
      <c r="M9" s="242"/>
      <c r="N9" s="223"/>
      <c r="O9" s="224"/>
      <c r="P9" s="207"/>
      <c r="Q9" s="208"/>
      <c r="R9" s="208"/>
      <c r="S9" s="208"/>
      <c r="T9" s="208"/>
      <c r="U9" s="208"/>
      <c r="V9" s="208"/>
      <c r="W9" s="208"/>
      <c r="X9" s="208"/>
      <c r="Y9" s="208"/>
      <c r="Z9" s="209"/>
    </row>
    <row r="10" spans="1:27" ht="24.75" customHeight="1">
      <c r="A10" s="186"/>
      <c r="B10" s="67" t="s">
        <v>11</v>
      </c>
      <c r="C10" s="203"/>
      <c r="D10" s="203"/>
      <c r="E10" s="203"/>
      <c r="F10" s="204"/>
      <c r="G10" s="205" t="s">
        <v>12</v>
      </c>
      <c r="H10" s="206"/>
      <c r="I10" s="253"/>
      <c r="J10" s="254"/>
      <c r="K10" s="254"/>
      <c r="L10" s="254"/>
      <c r="M10" s="254"/>
      <c r="N10" s="254"/>
      <c r="O10" s="255"/>
      <c r="P10" s="210"/>
      <c r="Q10" s="211"/>
      <c r="R10" s="211"/>
      <c r="S10" s="211"/>
      <c r="T10" s="211"/>
      <c r="U10" s="211"/>
      <c r="V10" s="211"/>
      <c r="W10" s="211"/>
      <c r="X10" s="211"/>
      <c r="Y10" s="211"/>
      <c r="Z10" s="212"/>
    </row>
    <row r="11" spans="1:27" ht="24.75" customHeight="1">
      <c r="A11" s="62" t="s">
        <v>24</v>
      </c>
      <c r="B11" s="7" t="s">
        <v>10</v>
      </c>
      <c r="C11" s="213"/>
      <c r="D11" s="213"/>
      <c r="E11" s="213"/>
      <c r="F11" s="213"/>
      <c r="G11" s="213"/>
      <c r="H11" s="213"/>
      <c r="I11" s="213"/>
      <c r="J11" s="213"/>
      <c r="K11" s="213"/>
      <c r="L11" s="213"/>
      <c r="M11" s="213"/>
      <c r="N11" s="213"/>
      <c r="O11" s="214"/>
      <c r="P11" s="142" t="s">
        <v>143</v>
      </c>
      <c r="Q11" s="143"/>
      <c r="R11" s="143"/>
      <c r="S11" s="143"/>
      <c r="T11" s="143"/>
      <c r="U11" s="143"/>
      <c r="V11" s="143"/>
      <c r="W11" s="143"/>
      <c r="X11" s="143"/>
      <c r="Y11" s="143"/>
      <c r="Z11" s="144"/>
    </row>
    <row r="12" spans="1:27" ht="23.25" customHeight="1">
      <c r="A12" s="161" t="s">
        <v>13</v>
      </c>
      <c r="B12" s="66" t="s">
        <v>16</v>
      </c>
      <c r="C12" s="187"/>
      <c r="D12" s="187"/>
      <c r="E12" s="187"/>
      <c r="F12" s="187"/>
      <c r="G12" s="187"/>
      <c r="H12" s="187"/>
      <c r="I12" s="187"/>
      <c r="J12" s="188"/>
      <c r="K12" s="189" t="s">
        <v>14</v>
      </c>
      <c r="L12" s="190"/>
      <c r="M12" s="187"/>
      <c r="N12" s="187"/>
      <c r="O12" s="191"/>
      <c r="P12" s="207"/>
      <c r="Q12" s="208"/>
      <c r="R12" s="208"/>
      <c r="S12" s="208"/>
      <c r="T12" s="208"/>
      <c r="U12" s="208"/>
      <c r="V12" s="208"/>
      <c r="W12" s="208"/>
      <c r="X12" s="208"/>
      <c r="Y12" s="208"/>
      <c r="Z12" s="209"/>
      <c r="AA12" s="5"/>
    </row>
    <row r="13" spans="1:27" ht="23.25" customHeight="1">
      <c r="A13" s="170"/>
      <c r="B13" s="63" t="s">
        <v>32</v>
      </c>
      <c r="C13" s="192"/>
      <c r="D13" s="192"/>
      <c r="E13" s="192"/>
      <c r="F13" s="192"/>
      <c r="G13" s="192"/>
      <c r="H13" s="192"/>
      <c r="I13" s="192"/>
      <c r="J13" s="193"/>
      <c r="K13" s="116" t="s">
        <v>11</v>
      </c>
      <c r="L13" s="117"/>
      <c r="M13" s="194"/>
      <c r="N13" s="194"/>
      <c r="O13" s="195"/>
      <c r="P13" s="207"/>
      <c r="Q13" s="208"/>
      <c r="R13" s="208"/>
      <c r="S13" s="208"/>
      <c r="T13" s="208"/>
      <c r="U13" s="208"/>
      <c r="V13" s="208"/>
      <c r="W13" s="208"/>
      <c r="X13" s="208"/>
      <c r="Y13" s="208"/>
      <c r="Z13" s="209"/>
    </row>
    <row r="14" spans="1:27" ht="23.25" customHeight="1">
      <c r="A14" s="186"/>
      <c r="B14" s="9" t="s">
        <v>10</v>
      </c>
      <c r="C14" s="196"/>
      <c r="D14" s="196"/>
      <c r="E14" s="196"/>
      <c r="F14" s="196"/>
      <c r="G14" s="196"/>
      <c r="H14" s="196"/>
      <c r="I14" s="196"/>
      <c r="J14" s="196"/>
      <c r="K14" s="196"/>
      <c r="L14" s="196"/>
      <c r="M14" s="196"/>
      <c r="N14" s="196"/>
      <c r="O14" s="197"/>
      <c r="P14" s="207"/>
      <c r="Q14" s="208"/>
      <c r="R14" s="208"/>
      <c r="S14" s="208"/>
      <c r="T14" s="208"/>
      <c r="U14" s="208"/>
      <c r="V14" s="208"/>
      <c r="W14" s="208"/>
      <c r="X14" s="208"/>
      <c r="Y14" s="208"/>
      <c r="Z14" s="209"/>
    </row>
    <row r="15" spans="1:27" ht="27" customHeight="1">
      <c r="A15" s="161" t="s">
        <v>40</v>
      </c>
      <c r="B15" s="64" t="s">
        <v>7</v>
      </c>
      <c r="C15" s="179"/>
      <c r="D15" s="179"/>
      <c r="E15" s="179"/>
      <c r="F15" s="179"/>
      <c r="G15" s="179"/>
      <c r="H15" s="179"/>
      <c r="I15" s="179"/>
      <c r="J15" s="179"/>
      <c r="K15" s="179"/>
      <c r="L15" s="179"/>
      <c r="M15" s="179"/>
      <c r="N15" s="179"/>
      <c r="O15" s="180"/>
      <c r="P15" s="207"/>
      <c r="Q15" s="208"/>
      <c r="R15" s="208"/>
      <c r="S15" s="208"/>
      <c r="T15" s="208"/>
      <c r="U15" s="208"/>
      <c r="V15" s="208"/>
      <c r="W15" s="208"/>
      <c r="X15" s="208"/>
      <c r="Y15" s="208"/>
      <c r="Z15" s="209"/>
    </row>
    <row r="16" spans="1:27" ht="27" customHeight="1">
      <c r="A16" s="170"/>
      <c r="B16" s="65" t="s">
        <v>5</v>
      </c>
      <c r="C16" s="181"/>
      <c r="D16" s="181"/>
      <c r="E16" s="181"/>
      <c r="F16" s="181"/>
      <c r="G16" s="156" t="s">
        <v>6</v>
      </c>
      <c r="H16" s="182"/>
      <c r="I16" s="183"/>
      <c r="J16" s="183"/>
      <c r="K16" s="183"/>
      <c r="L16" s="183"/>
      <c r="M16" s="65" t="s">
        <v>8</v>
      </c>
      <c r="N16" s="184"/>
      <c r="O16" s="185"/>
      <c r="P16" s="207"/>
      <c r="Q16" s="208"/>
      <c r="R16" s="208"/>
      <c r="S16" s="208"/>
      <c r="T16" s="208"/>
      <c r="U16" s="208"/>
      <c r="V16" s="208"/>
      <c r="W16" s="208"/>
      <c r="X16" s="208"/>
      <c r="Y16" s="208"/>
      <c r="Z16" s="209"/>
    </row>
    <row r="17" spans="1:26" ht="38.25" customHeight="1">
      <c r="A17" s="170"/>
      <c r="B17" s="174" t="s">
        <v>25</v>
      </c>
      <c r="C17" s="125"/>
      <c r="D17" s="125"/>
      <c r="E17" s="227"/>
      <c r="F17" s="227"/>
      <c r="G17" s="227"/>
      <c r="H17" s="227"/>
      <c r="I17" s="227"/>
      <c r="J17" s="227"/>
      <c r="K17" s="227"/>
      <c r="L17" s="227"/>
      <c r="M17" s="227"/>
      <c r="N17" s="227"/>
      <c r="O17" s="228"/>
      <c r="P17" s="210"/>
      <c r="Q17" s="211"/>
      <c r="R17" s="211"/>
      <c r="S17" s="211"/>
      <c r="T17" s="211"/>
      <c r="U17" s="211"/>
      <c r="V17" s="211"/>
      <c r="W17" s="211"/>
      <c r="X17" s="211"/>
      <c r="Y17" s="211"/>
      <c r="Z17" s="212"/>
    </row>
    <row r="18" spans="1:26" ht="24.75" customHeight="1">
      <c r="A18" s="170"/>
      <c r="B18" s="174"/>
      <c r="C18" s="125"/>
      <c r="D18" s="125"/>
      <c r="E18" s="227"/>
      <c r="F18" s="227"/>
      <c r="G18" s="227"/>
      <c r="H18" s="227"/>
      <c r="I18" s="227"/>
      <c r="J18" s="227"/>
      <c r="K18" s="227"/>
      <c r="L18" s="227"/>
      <c r="M18" s="227"/>
      <c r="N18" s="227"/>
      <c r="O18" s="228"/>
      <c r="P18" s="142" t="s">
        <v>35</v>
      </c>
      <c r="Q18" s="143"/>
      <c r="R18" s="143"/>
      <c r="S18" s="143"/>
      <c r="T18" s="143"/>
      <c r="U18" s="143"/>
      <c r="V18" s="143"/>
      <c r="W18" s="143"/>
      <c r="X18" s="143"/>
      <c r="Y18" s="143"/>
      <c r="Z18" s="144"/>
    </row>
    <row r="19" spans="1:26" ht="24.75" customHeight="1">
      <c r="A19" s="170"/>
      <c r="B19" s="225"/>
      <c r="C19" s="226"/>
      <c r="D19" s="226"/>
      <c r="E19" s="229"/>
      <c r="F19" s="229"/>
      <c r="G19" s="229"/>
      <c r="H19" s="229"/>
      <c r="I19" s="229"/>
      <c r="J19" s="229"/>
      <c r="K19" s="229"/>
      <c r="L19" s="229"/>
      <c r="M19" s="229"/>
      <c r="N19" s="229"/>
      <c r="O19" s="230"/>
      <c r="P19" s="215"/>
      <c r="Q19" s="216"/>
      <c r="R19" s="216"/>
      <c r="S19" s="216"/>
      <c r="T19" s="216"/>
      <c r="U19" s="216"/>
      <c r="V19" s="216"/>
      <c r="W19" s="216"/>
      <c r="X19" s="216"/>
      <c r="Y19" s="216"/>
      <c r="Z19" s="217"/>
    </row>
    <row r="20" spans="1:26" ht="36.75" customHeight="1">
      <c r="A20" s="162"/>
      <c r="B20" s="221" t="s">
        <v>9</v>
      </c>
      <c r="C20" s="222"/>
      <c r="D20" s="222"/>
      <c r="E20" s="222"/>
      <c r="F20" s="222"/>
      <c r="G20" s="222"/>
      <c r="H20" s="222"/>
      <c r="I20" s="223"/>
      <c r="J20" s="223"/>
      <c r="K20" s="223"/>
      <c r="L20" s="223"/>
      <c r="M20" s="223"/>
      <c r="N20" s="223"/>
      <c r="O20" s="224"/>
      <c r="P20" s="215"/>
      <c r="Q20" s="216"/>
      <c r="R20" s="216"/>
      <c r="S20" s="216"/>
      <c r="T20" s="216"/>
      <c r="U20" s="216"/>
      <c r="V20" s="216"/>
      <c r="W20" s="216"/>
      <c r="X20" s="216"/>
      <c r="Y20" s="216"/>
      <c r="Z20" s="217"/>
    </row>
    <row r="21" spans="1:26" ht="17.25" customHeight="1">
      <c r="A21" s="161" t="s">
        <v>33</v>
      </c>
      <c r="B21" s="163" t="s">
        <v>26</v>
      </c>
      <c r="C21" s="166"/>
      <c r="D21" s="166"/>
      <c r="E21" s="166"/>
      <c r="F21" s="166"/>
      <c r="G21" s="166"/>
      <c r="H21" s="166"/>
      <c r="I21" s="173" t="s">
        <v>27</v>
      </c>
      <c r="J21" s="163"/>
      <c r="K21" s="166"/>
      <c r="L21" s="166"/>
      <c r="M21" s="166"/>
      <c r="N21" s="166"/>
      <c r="O21" s="167"/>
      <c r="P21" s="215"/>
      <c r="Q21" s="216"/>
      <c r="R21" s="216"/>
      <c r="S21" s="216"/>
      <c r="T21" s="216"/>
      <c r="U21" s="216"/>
      <c r="V21" s="216"/>
      <c r="W21" s="216"/>
      <c r="X21" s="216"/>
      <c r="Y21" s="216"/>
      <c r="Z21" s="217"/>
    </row>
    <row r="22" spans="1:26" ht="17.25" customHeight="1">
      <c r="A22" s="162"/>
      <c r="B22" s="171"/>
      <c r="C22" s="168"/>
      <c r="D22" s="168"/>
      <c r="E22" s="168"/>
      <c r="F22" s="168"/>
      <c r="G22" s="168"/>
      <c r="H22" s="168"/>
      <c r="I22" s="175"/>
      <c r="J22" s="171"/>
      <c r="K22" s="168"/>
      <c r="L22" s="168"/>
      <c r="M22" s="168"/>
      <c r="N22" s="168"/>
      <c r="O22" s="169"/>
      <c r="P22" s="215"/>
      <c r="Q22" s="216"/>
      <c r="R22" s="216"/>
      <c r="S22" s="216"/>
      <c r="T22" s="216"/>
      <c r="U22" s="216"/>
      <c r="V22" s="216"/>
      <c r="W22" s="216"/>
      <c r="X22" s="216"/>
      <c r="Y22" s="216"/>
      <c r="Z22" s="217"/>
    </row>
    <row r="23" spans="1:26" ht="24" customHeight="1">
      <c r="A23" s="161" t="s">
        <v>139</v>
      </c>
      <c r="B23" s="163" t="s">
        <v>18</v>
      </c>
      <c r="C23" s="74" t="b">
        <v>0</v>
      </c>
      <c r="D23" s="172" t="s">
        <v>47</v>
      </c>
      <c r="E23" s="172"/>
      <c r="F23" s="172"/>
      <c r="G23" s="172"/>
      <c r="H23" s="172"/>
      <c r="I23" s="173" t="s">
        <v>17</v>
      </c>
      <c r="J23" s="163"/>
      <c r="K23" s="76" t="b">
        <v>0</v>
      </c>
      <c r="L23" s="172" t="s">
        <v>44</v>
      </c>
      <c r="M23" s="172"/>
      <c r="N23" s="172"/>
      <c r="O23" s="176"/>
      <c r="P23" s="215"/>
      <c r="Q23" s="216"/>
      <c r="R23" s="216"/>
      <c r="S23" s="216"/>
      <c r="T23" s="216"/>
      <c r="U23" s="216"/>
      <c r="V23" s="216"/>
      <c r="W23" s="216"/>
      <c r="X23" s="216"/>
      <c r="Y23" s="216"/>
      <c r="Z23" s="217"/>
    </row>
    <row r="24" spans="1:26" ht="24" customHeight="1">
      <c r="A24" s="170"/>
      <c r="B24" s="125"/>
      <c r="C24" s="75" t="b">
        <v>0</v>
      </c>
      <c r="D24" s="145" t="s">
        <v>43</v>
      </c>
      <c r="E24" s="145"/>
      <c r="F24" s="145"/>
      <c r="G24" s="145"/>
      <c r="H24" s="145"/>
      <c r="I24" s="174"/>
      <c r="J24" s="125"/>
      <c r="K24" s="77" t="b">
        <v>0</v>
      </c>
      <c r="L24" s="145" t="s">
        <v>46</v>
      </c>
      <c r="M24" s="145"/>
      <c r="N24" s="145"/>
      <c r="O24" s="146"/>
      <c r="P24" s="215"/>
      <c r="Q24" s="216"/>
      <c r="R24" s="216"/>
      <c r="S24" s="216"/>
      <c r="T24" s="216"/>
      <c r="U24" s="216"/>
      <c r="V24" s="216"/>
      <c r="W24" s="216"/>
      <c r="X24" s="216"/>
      <c r="Y24" s="216"/>
      <c r="Z24" s="217"/>
    </row>
    <row r="25" spans="1:26" ht="24" customHeight="1">
      <c r="A25" s="162"/>
      <c r="B25" s="171"/>
      <c r="C25" s="177"/>
      <c r="D25" s="177"/>
      <c r="E25" s="177"/>
      <c r="F25" s="177"/>
      <c r="G25" s="177"/>
      <c r="H25" s="177"/>
      <c r="I25" s="175"/>
      <c r="J25" s="171"/>
      <c r="K25" s="78" t="b">
        <v>0</v>
      </c>
      <c r="L25" s="177" t="s">
        <v>45</v>
      </c>
      <c r="M25" s="177"/>
      <c r="N25" s="177"/>
      <c r="O25" s="178"/>
      <c r="P25" s="218"/>
      <c r="Q25" s="219"/>
      <c r="R25" s="219"/>
      <c r="S25" s="219"/>
      <c r="T25" s="219"/>
      <c r="U25" s="219"/>
      <c r="V25" s="219"/>
      <c r="W25" s="219"/>
      <c r="X25" s="219"/>
      <c r="Y25" s="219"/>
      <c r="Z25" s="220"/>
    </row>
    <row r="26" spans="1:26" ht="21" customHeight="1">
      <c r="A26" s="142" t="s">
        <v>42</v>
      </c>
      <c r="B26" s="143"/>
      <c r="C26" s="143"/>
      <c r="D26" s="143"/>
      <c r="E26" s="69"/>
      <c r="F26" s="69"/>
      <c r="G26" s="69"/>
      <c r="H26" s="69"/>
      <c r="I26" s="163" t="s">
        <v>29</v>
      </c>
      <c r="J26" s="163"/>
      <c r="K26" s="163"/>
      <c r="L26" s="163"/>
      <c r="M26" s="164"/>
      <c r="N26" s="164"/>
      <c r="O26" s="165"/>
      <c r="P26" s="142" t="s">
        <v>34</v>
      </c>
      <c r="Q26" s="143"/>
      <c r="R26" s="143"/>
      <c r="S26" s="143"/>
      <c r="T26" s="143"/>
      <c r="U26" s="143"/>
      <c r="V26" s="143"/>
      <c r="W26" s="143"/>
      <c r="X26" s="143"/>
      <c r="Y26" s="143"/>
      <c r="Z26" s="144"/>
    </row>
    <row r="27" spans="1:26" ht="25.5" customHeight="1">
      <c r="A27" s="70"/>
      <c r="B27" s="59" t="s">
        <v>41</v>
      </c>
      <c r="C27" s="116" t="s">
        <v>70</v>
      </c>
      <c r="D27" s="117"/>
      <c r="E27" s="117"/>
      <c r="F27" s="118"/>
      <c r="G27" s="117" t="s">
        <v>146</v>
      </c>
      <c r="H27" s="117"/>
      <c r="I27" s="117"/>
      <c r="J27" s="117"/>
      <c r="K27" s="118"/>
      <c r="L27" s="116" t="s">
        <v>147</v>
      </c>
      <c r="M27" s="118"/>
      <c r="N27" s="156" t="s">
        <v>20</v>
      </c>
      <c r="O27" s="157"/>
      <c r="P27" s="84" t="b">
        <v>0</v>
      </c>
      <c r="Q27" s="145" t="s">
        <v>48</v>
      </c>
      <c r="R27" s="145"/>
      <c r="S27" s="145"/>
      <c r="T27" s="145"/>
      <c r="U27" s="145"/>
      <c r="V27" s="145"/>
      <c r="W27" s="145"/>
      <c r="X27" s="145"/>
      <c r="Y27" s="145"/>
      <c r="Z27" s="146"/>
    </row>
    <row r="28" spans="1:26" ht="27" customHeight="1">
      <c r="A28" s="71" t="s">
        <v>19</v>
      </c>
      <c r="B28" s="73"/>
      <c r="C28" s="113" t="str">
        <f>IF($B28="","",VLOOKUP($B28,★R8実施計画!$A$16:$O$142,8,FALSE))</f>
        <v/>
      </c>
      <c r="D28" s="114"/>
      <c r="E28" s="114"/>
      <c r="F28" s="114"/>
      <c r="G28" s="119" t="str">
        <f>IF($B28="","",VLOOKUP($B28,★R8実施計画!$A$16:$O$142,10,FALSE))</f>
        <v/>
      </c>
      <c r="H28" s="120"/>
      <c r="I28" s="93" t="s">
        <v>118</v>
      </c>
      <c r="J28" s="120" t="str">
        <f>IF($B28="","",VLOOKUP($B28,★R8実施計画!$A$16:$O$142,12,FALSE))</f>
        <v/>
      </c>
      <c r="K28" s="120"/>
      <c r="L28" s="153"/>
      <c r="M28" s="154"/>
      <c r="N28" s="158"/>
      <c r="O28" s="159"/>
      <c r="P28" s="147" t="s">
        <v>144</v>
      </c>
      <c r="Q28" s="149" t="s">
        <v>49</v>
      </c>
      <c r="R28" s="149"/>
      <c r="S28" s="149"/>
      <c r="T28" s="149"/>
      <c r="U28" s="149"/>
      <c r="V28" s="149"/>
      <c r="W28" s="149"/>
      <c r="X28" s="149"/>
      <c r="Y28" s="149"/>
      <c r="Z28" s="150"/>
    </row>
    <row r="29" spans="1:26" ht="27" customHeight="1">
      <c r="A29" s="71" t="s">
        <v>21</v>
      </c>
      <c r="B29" s="73"/>
      <c r="C29" s="113" t="str">
        <f>IF($B29="","",VLOOKUP($B29,★R8実施計画!$A$16:$O$142,8,FALSE))</f>
        <v/>
      </c>
      <c r="D29" s="114"/>
      <c r="E29" s="114"/>
      <c r="F29" s="115"/>
      <c r="G29" s="119" t="str">
        <f>IF($B29="","",VLOOKUP($B29,★R8実施計画!$A$16:$O$142,10,FALSE))</f>
        <v/>
      </c>
      <c r="H29" s="120"/>
      <c r="I29" s="93" t="s">
        <v>118</v>
      </c>
      <c r="J29" s="120" t="str">
        <f>IF($B29="","",VLOOKUP($B29,★R8実施計画!$A$16:$O$142,12,FALSE))</f>
        <v/>
      </c>
      <c r="K29" s="120"/>
      <c r="L29" s="153"/>
      <c r="M29" s="155"/>
      <c r="N29" s="160"/>
      <c r="O29" s="159"/>
      <c r="P29" s="147"/>
      <c r="Q29" s="149"/>
      <c r="R29" s="149"/>
      <c r="S29" s="149"/>
      <c r="T29" s="149"/>
      <c r="U29" s="149"/>
      <c r="V29" s="149"/>
      <c r="W29" s="149"/>
      <c r="X29" s="149"/>
      <c r="Y29" s="149"/>
      <c r="Z29" s="150"/>
    </row>
    <row r="30" spans="1:26" ht="27" customHeight="1">
      <c r="A30" s="71" t="s">
        <v>22</v>
      </c>
      <c r="B30" s="73"/>
      <c r="C30" s="113" t="str">
        <f>IF($B30="","",VLOOKUP($B30,★R8実施計画!$A$16:$O$142,8,FALSE))</f>
        <v/>
      </c>
      <c r="D30" s="114"/>
      <c r="E30" s="114"/>
      <c r="F30" s="114"/>
      <c r="G30" s="119" t="str">
        <f>IF($B30="","",VLOOKUP($B30,★R8実施計画!$A$16:$O$142,10,FALSE))</f>
        <v/>
      </c>
      <c r="H30" s="120"/>
      <c r="I30" s="93" t="s">
        <v>118</v>
      </c>
      <c r="J30" s="120" t="str">
        <f>IF($B30="","",VLOOKUP($B30,★R8実施計画!$A$16:$O$142,12,FALSE))</f>
        <v/>
      </c>
      <c r="K30" s="120"/>
      <c r="L30" s="153"/>
      <c r="M30" s="155"/>
      <c r="N30" s="160"/>
      <c r="O30" s="159"/>
      <c r="P30" s="147"/>
      <c r="Q30" s="149"/>
      <c r="R30" s="149"/>
      <c r="S30" s="149"/>
      <c r="T30" s="149"/>
      <c r="U30" s="149"/>
      <c r="V30" s="149"/>
      <c r="W30" s="149"/>
      <c r="X30" s="149"/>
      <c r="Y30" s="149"/>
      <c r="Z30" s="150"/>
    </row>
    <row r="31" spans="1:26" ht="18" customHeight="1">
      <c r="A31" s="121" t="s">
        <v>28</v>
      </c>
      <c r="B31" s="122"/>
      <c r="C31" s="123"/>
      <c r="D31" s="72" t="s">
        <v>23</v>
      </c>
      <c r="E31" s="130" t="s">
        <v>71</v>
      </c>
      <c r="F31" s="122"/>
      <c r="G31" s="122"/>
      <c r="H31" s="122"/>
      <c r="I31" s="122"/>
      <c r="J31" s="122"/>
      <c r="K31" s="122"/>
      <c r="L31" s="123"/>
      <c r="M31" s="130" t="s">
        <v>667</v>
      </c>
      <c r="N31" s="122"/>
      <c r="O31" s="131"/>
      <c r="P31" s="147"/>
      <c r="Q31" s="149"/>
      <c r="R31" s="149"/>
      <c r="S31" s="149"/>
      <c r="T31" s="149"/>
      <c r="U31" s="149"/>
      <c r="V31" s="149"/>
      <c r="W31" s="149"/>
      <c r="X31" s="149"/>
      <c r="Y31" s="149"/>
      <c r="Z31" s="150"/>
    </row>
    <row r="32" spans="1:26" ht="20.25" customHeight="1">
      <c r="A32" s="124"/>
      <c r="B32" s="125"/>
      <c r="C32" s="126"/>
      <c r="D32" s="132"/>
      <c r="E32" s="80" t="b">
        <v>0</v>
      </c>
      <c r="F32" s="10" t="s">
        <v>62</v>
      </c>
      <c r="G32" s="82" t="b">
        <v>0</v>
      </c>
      <c r="H32" s="11" t="s">
        <v>63</v>
      </c>
      <c r="I32" s="82" t="b">
        <v>0</v>
      </c>
      <c r="J32" s="10" t="s">
        <v>64</v>
      </c>
      <c r="K32" s="134"/>
      <c r="L32" s="135"/>
      <c r="M32" s="136"/>
      <c r="N32" s="137"/>
      <c r="O32" s="138"/>
      <c r="P32" s="147"/>
      <c r="Q32" s="149"/>
      <c r="R32" s="149"/>
      <c r="S32" s="149"/>
      <c r="T32" s="149"/>
      <c r="U32" s="149"/>
      <c r="V32" s="149"/>
      <c r="W32" s="149"/>
      <c r="X32" s="149"/>
      <c r="Y32" s="149"/>
      <c r="Z32" s="150"/>
    </row>
    <row r="33" spans="1:26" ht="20.25" customHeight="1" thickBot="1">
      <c r="A33" s="127"/>
      <c r="B33" s="128"/>
      <c r="C33" s="129"/>
      <c r="D33" s="133"/>
      <c r="E33" s="81" t="b">
        <v>0</v>
      </c>
      <c r="F33" s="12" t="s">
        <v>65</v>
      </c>
      <c r="G33" s="83" t="b">
        <v>0</v>
      </c>
      <c r="H33" s="13" t="s">
        <v>66</v>
      </c>
      <c r="I33" s="83" t="b">
        <v>0</v>
      </c>
      <c r="J33" s="12" t="s">
        <v>67</v>
      </c>
      <c r="K33" s="83" t="b">
        <v>0</v>
      </c>
      <c r="L33" s="94" t="s">
        <v>68</v>
      </c>
      <c r="M33" s="139"/>
      <c r="N33" s="140"/>
      <c r="O33" s="141"/>
      <c r="P33" s="148"/>
      <c r="Q33" s="151"/>
      <c r="R33" s="151"/>
      <c r="S33" s="151"/>
      <c r="T33" s="151"/>
      <c r="U33" s="151"/>
      <c r="V33" s="151"/>
      <c r="W33" s="151"/>
      <c r="X33" s="151"/>
      <c r="Y33" s="151"/>
      <c r="Z33" s="152"/>
    </row>
    <row r="34" spans="1:26" ht="4.95" customHeight="1"/>
  </sheetData>
  <sheetProtection algorithmName="SHA-512" hashValue="ubHaH0teBPz8fO9iKTRwJEIFnYQmo8dRkqT94vNt2D1K5lXthQllPW8hVUmg+dmxYyScmEwrYCpYc0MqPOXmJw==" saltValue="2J5h2EWFC3TWLZL+Nkqb5w==" spinCount="100000" sheet="1" formatCells="0" selectLockedCells="1"/>
  <mergeCells count="92">
    <mergeCell ref="A1:O2"/>
    <mergeCell ref="X1:Z1"/>
    <mergeCell ref="X2:Z2"/>
    <mergeCell ref="B4:F4"/>
    <mergeCell ref="G4:L4"/>
    <mergeCell ref="M4:O9"/>
    <mergeCell ref="P4:Z4"/>
    <mergeCell ref="B5:F5"/>
    <mergeCell ref="G5:L5"/>
    <mergeCell ref="P5:Z10"/>
    <mergeCell ref="B6:F6"/>
    <mergeCell ref="G6:H6"/>
    <mergeCell ref="I6:K6"/>
    <mergeCell ref="B7:C7"/>
    <mergeCell ref="E7:L7"/>
    <mergeCell ref="I10:O10"/>
    <mergeCell ref="P18:Z18"/>
    <mergeCell ref="P11:Z11"/>
    <mergeCell ref="P12:Z17"/>
    <mergeCell ref="C11:O11"/>
    <mergeCell ref="P19:Z25"/>
    <mergeCell ref="B20:H20"/>
    <mergeCell ref="I20:O20"/>
    <mergeCell ref="B21:B22"/>
    <mergeCell ref="C21:H22"/>
    <mergeCell ref="I21:J22"/>
    <mergeCell ref="B17:D19"/>
    <mergeCell ref="E17:O19"/>
    <mergeCell ref="A8:A10"/>
    <mergeCell ref="C8:L8"/>
    <mergeCell ref="B9:L9"/>
    <mergeCell ref="C10:F10"/>
    <mergeCell ref="G10:H10"/>
    <mergeCell ref="A12:A14"/>
    <mergeCell ref="C12:F12"/>
    <mergeCell ref="G12:J12"/>
    <mergeCell ref="K12:L12"/>
    <mergeCell ref="M12:O12"/>
    <mergeCell ref="C13:F13"/>
    <mergeCell ref="G13:J13"/>
    <mergeCell ref="K13:L13"/>
    <mergeCell ref="M13:O13"/>
    <mergeCell ref="C14:O14"/>
    <mergeCell ref="A15:A20"/>
    <mergeCell ref="C15:O15"/>
    <mergeCell ref="C16:F16"/>
    <mergeCell ref="G16:H16"/>
    <mergeCell ref="I16:L16"/>
    <mergeCell ref="N16:O16"/>
    <mergeCell ref="A21:A22"/>
    <mergeCell ref="A26:D26"/>
    <mergeCell ref="I26:L26"/>
    <mergeCell ref="M26:O26"/>
    <mergeCell ref="K21:O22"/>
    <mergeCell ref="A23:A25"/>
    <mergeCell ref="B23:B25"/>
    <mergeCell ref="D23:H23"/>
    <mergeCell ref="I23:J25"/>
    <mergeCell ref="L23:O23"/>
    <mergeCell ref="D24:H24"/>
    <mergeCell ref="L24:O24"/>
    <mergeCell ref="C25:H25"/>
    <mergeCell ref="L25:O25"/>
    <mergeCell ref="P26:Z26"/>
    <mergeCell ref="Q27:Z27"/>
    <mergeCell ref="P28:P33"/>
    <mergeCell ref="Q28:Z33"/>
    <mergeCell ref="L27:M27"/>
    <mergeCell ref="L28:M28"/>
    <mergeCell ref="L29:M29"/>
    <mergeCell ref="L30:M30"/>
    <mergeCell ref="N27:O27"/>
    <mergeCell ref="N28:O28"/>
    <mergeCell ref="N29:O29"/>
    <mergeCell ref="N30:O30"/>
    <mergeCell ref="A31:C33"/>
    <mergeCell ref="E31:L31"/>
    <mergeCell ref="M31:O31"/>
    <mergeCell ref="D32:D33"/>
    <mergeCell ref="K32:L32"/>
    <mergeCell ref="M32:O33"/>
    <mergeCell ref="C28:F28"/>
    <mergeCell ref="C29:F29"/>
    <mergeCell ref="C30:F30"/>
    <mergeCell ref="C27:F27"/>
    <mergeCell ref="G27:K27"/>
    <mergeCell ref="G28:H28"/>
    <mergeCell ref="J28:K28"/>
    <mergeCell ref="J29:K29"/>
    <mergeCell ref="J30:K30"/>
    <mergeCell ref="G29:H29"/>
    <mergeCell ref="G30:H30"/>
  </mergeCells>
  <phoneticPr fontId="3"/>
  <printOptions horizontalCentered="1" verticalCentered="1"/>
  <pageMargins left="0.70866141732283472" right="0.70866141732283472" top="0.55118110236220474" bottom="0.55118110236220474" header="0.11811023622047245" footer="0.11811023622047245"/>
  <pageSetup paperSize="9" scale="94" orientation="portrait" cellComments="asDisplayed" r:id="rId1"/>
  <headerFooter>
    <oddFooter>&amp;P / &amp;N ページ</oddFooter>
  </headerFooter>
  <colBreaks count="1" manualBreakCount="1">
    <brk id="15" max="34"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403E834-0919-4F21-804C-2FCAB14D3593}">
          <x14:formula1>
            <xm:f>【編集不可】!$A$2:$A$4</xm:f>
          </x14:formula1>
          <xm:sqref>B7:C7</xm:sqref>
        </x14:dataValidation>
        <x14:dataValidation type="list" allowBlank="1" showInputMessage="1" showErrorMessage="1" xr:uid="{7F766CB8-D35C-41CF-804E-1757CC0D1377}">
          <x14:formula1>
            <xm:f>【編集不可】!$B$2:$B$3</xm:f>
          </x14:formula1>
          <xm:sqref>I20:O20</xm:sqref>
        </x14:dataValidation>
        <x14:dataValidation type="list" allowBlank="1" showInputMessage="1" showErrorMessage="1" xr:uid="{AB56FF51-3AE0-4639-A008-34215CE88877}">
          <x14:formula1>
            <xm:f>【編集不可】!$C$2:$C$3</xm:f>
          </x14:formula1>
          <xm:sqref>M26:O26</xm:sqref>
        </x14:dataValidation>
        <x14:dataValidation type="list" allowBlank="1" showInputMessage="1" showErrorMessage="1" xr:uid="{6C53B0F9-BEDB-491B-81D3-B010464FB2E3}">
          <x14:formula1>
            <xm:f>【編集不可】!$D$2:$D$3</xm:f>
          </x14:formula1>
          <xm:sqref>D32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A25D-2279-4FFE-A3D5-EF33D09CC3D6}">
  <sheetPr codeName="Sheet2"/>
  <dimension ref="A1:AA34"/>
  <sheetViews>
    <sheetView view="pageBreakPreview" topLeftCell="A15" zoomScaleNormal="70" zoomScaleSheetLayoutView="100" workbookViewId="0">
      <selection activeCell="B28" sqref="B28"/>
    </sheetView>
  </sheetViews>
  <sheetFormatPr defaultColWidth="9" defaultRowHeight="9.6"/>
  <cols>
    <col min="1" max="1" width="10" style="1" customWidth="1"/>
    <col min="2" max="2" width="7.19921875" style="1" customWidth="1"/>
    <col min="3" max="3" width="2.8984375" style="1" customWidth="1"/>
    <col min="4" max="4" width="9" style="1"/>
    <col min="5" max="5" width="3.19921875" style="1" customWidth="1"/>
    <col min="6" max="6" width="4.3984375" style="1" customWidth="1"/>
    <col min="7" max="7" width="3.19921875" style="1" customWidth="1"/>
    <col min="8" max="8" width="5.59765625" style="1" bestFit="1" customWidth="1"/>
    <col min="9" max="9" width="3.19921875" style="1" customWidth="1"/>
    <col min="10" max="10" width="4.8984375" style="1" customWidth="1"/>
    <col min="11" max="11" width="2.8984375" style="1" customWidth="1"/>
    <col min="12" max="12" width="7.3984375" style="1" customWidth="1"/>
    <col min="13" max="13" width="7.59765625" style="1" customWidth="1"/>
    <col min="14" max="14" width="2.8984375" style="1" bestFit="1" customWidth="1"/>
    <col min="15" max="15" width="7.59765625" style="1" customWidth="1"/>
    <col min="16" max="16" width="3.59765625" style="1" customWidth="1"/>
    <col min="17" max="25" width="7" style="1" customWidth="1"/>
    <col min="26" max="26" width="11.69921875" style="1" customWidth="1"/>
    <col min="27" max="16384" width="9" style="1"/>
  </cols>
  <sheetData>
    <row r="1" spans="1:27" ht="21" customHeight="1">
      <c r="A1" s="231" t="s">
        <v>145</v>
      </c>
      <c r="B1" s="231"/>
      <c r="C1" s="231"/>
      <c r="D1" s="231"/>
      <c r="E1" s="231"/>
      <c r="F1" s="231"/>
      <c r="G1" s="231"/>
      <c r="H1" s="231"/>
      <c r="I1" s="231"/>
      <c r="J1" s="231"/>
      <c r="K1" s="231"/>
      <c r="L1" s="231"/>
      <c r="M1" s="231"/>
      <c r="N1" s="231"/>
      <c r="O1" s="231"/>
      <c r="X1" s="232" t="str">
        <f>IF(C15="","",C15)</f>
        <v>福島県庁大学</v>
      </c>
      <c r="Y1" s="232"/>
      <c r="Z1" s="232"/>
    </row>
    <row r="2" spans="1:27" ht="21" customHeight="1">
      <c r="A2" s="231"/>
      <c r="B2" s="231"/>
      <c r="C2" s="231"/>
      <c r="D2" s="231"/>
      <c r="E2" s="231"/>
      <c r="F2" s="231"/>
      <c r="G2" s="231"/>
      <c r="H2" s="231"/>
      <c r="I2" s="231"/>
      <c r="J2" s="231"/>
      <c r="K2" s="231"/>
      <c r="L2" s="231"/>
      <c r="M2" s="231"/>
      <c r="N2" s="231"/>
      <c r="O2" s="231"/>
      <c r="X2" s="233" t="str">
        <f>IF(B5="","",B5&amp;" "&amp;G5)</f>
        <v>福島 太郎</v>
      </c>
      <c r="Y2" s="233"/>
      <c r="Z2" s="233"/>
    </row>
    <row r="3" spans="1:27" ht="6" customHeight="1" thickBot="1">
      <c r="A3" s="2"/>
      <c r="B3" s="3"/>
      <c r="C3" s="3"/>
      <c r="D3" s="3"/>
      <c r="E3" s="3"/>
      <c r="F3" s="3"/>
      <c r="G3" s="3"/>
      <c r="H3" s="3"/>
      <c r="I3" s="3"/>
      <c r="J3" s="3"/>
      <c r="K3" s="3"/>
      <c r="L3" s="3"/>
      <c r="M3" s="3"/>
      <c r="N3" s="3"/>
      <c r="O3" s="3"/>
    </row>
    <row r="4" spans="1:27" ht="24.75" customHeight="1">
      <c r="A4" s="60" t="s">
        <v>0</v>
      </c>
      <c r="B4" s="234" t="s">
        <v>72</v>
      </c>
      <c r="C4" s="234"/>
      <c r="D4" s="234"/>
      <c r="E4" s="234"/>
      <c r="F4" s="234"/>
      <c r="G4" s="234" t="s">
        <v>73</v>
      </c>
      <c r="H4" s="234"/>
      <c r="I4" s="234"/>
      <c r="J4" s="234"/>
      <c r="K4" s="234"/>
      <c r="L4" s="235"/>
      <c r="M4" s="236" t="s">
        <v>38</v>
      </c>
      <c r="N4" s="237"/>
      <c r="O4" s="238"/>
      <c r="P4" s="243" t="s">
        <v>36</v>
      </c>
      <c r="Q4" s="244"/>
      <c r="R4" s="244"/>
      <c r="S4" s="244"/>
      <c r="T4" s="244"/>
      <c r="U4" s="244"/>
      <c r="V4" s="244"/>
      <c r="W4" s="244"/>
      <c r="X4" s="244"/>
      <c r="Y4" s="244"/>
      <c r="Z4" s="245"/>
    </row>
    <row r="5" spans="1:27" ht="25.5" customHeight="1">
      <c r="A5" s="61" t="s">
        <v>1</v>
      </c>
      <c r="B5" s="246" t="s">
        <v>74</v>
      </c>
      <c r="C5" s="246"/>
      <c r="D5" s="246"/>
      <c r="E5" s="246"/>
      <c r="F5" s="246"/>
      <c r="G5" s="246" t="s">
        <v>75</v>
      </c>
      <c r="H5" s="246"/>
      <c r="I5" s="246"/>
      <c r="J5" s="246"/>
      <c r="K5" s="246"/>
      <c r="L5" s="247"/>
      <c r="M5" s="239"/>
      <c r="N5" s="240"/>
      <c r="O5" s="241"/>
      <c r="P5" s="256"/>
      <c r="Q5" s="257"/>
      <c r="R5" s="257"/>
      <c r="S5" s="257"/>
      <c r="T5" s="257"/>
      <c r="U5" s="257"/>
      <c r="V5" s="257"/>
      <c r="W5" s="257"/>
      <c r="X5" s="257"/>
      <c r="Y5" s="257"/>
      <c r="Z5" s="258"/>
    </row>
    <row r="6" spans="1:27" ht="23.25" customHeight="1">
      <c r="A6" s="62" t="s">
        <v>2</v>
      </c>
      <c r="B6" s="248">
        <v>38507</v>
      </c>
      <c r="C6" s="248"/>
      <c r="D6" s="248"/>
      <c r="E6" s="248"/>
      <c r="F6" s="249"/>
      <c r="G6" s="250" t="s">
        <v>15</v>
      </c>
      <c r="H6" s="206"/>
      <c r="I6" s="213">
        <v>21</v>
      </c>
      <c r="J6" s="213"/>
      <c r="K6" s="213"/>
      <c r="L6" s="4" t="s">
        <v>31</v>
      </c>
      <c r="M6" s="239"/>
      <c r="N6" s="240"/>
      <c r="O6" s="241"/>
      <c r="P6" s="256"/>
      <c r="Q6" s="257"/>
      <c r="R6" s="257"/>
      <c r="S6" s="257"/>
      <c r="T6" s="257"/>
      <c r="U6" s="257"/>
      <c r="V6" s="257"/>
      <c r="W6" s="257"/>
      <c r="X6" s="257"/>
      <c r="Y6" s="257"/>
      <c r="Z6" s="258"/>
    </row>
    <row r="7" spans="1:27" ht="23.25" customHeight="1">
      <c r="A7" s="62" t="s">
        <v>3</v>
      </c>
      <c r="B7" s="251" t="s">
        <v>50</v>
      </c>
      <c r="C7" s="252"/>
      <c r="D7" s="68" t="s">
        <v>4</v>
      </c>
      <c r="E7" s="251" t="s">
        <v>76</v>
      </c>
      <c r="F7" s="251"/>
      <c r="G7" s="251"/>
      <c r="H7" s="251"/>
      <c r="I7" s="251"/>
      <c r="J7" s="251"/>
      <c r="K7" s="251"/>
      <c r="L7" s="252"/>
      <c r="M7" s="239"/>
      <c r="N7" s="240"/>
      <c r="O7" s="241"/>
      <c r="P7" s="256"/>
      <c r="Q7" s="257"/>
      <c r="R7" s="257"/>
      <c r="S7" s="257"/>
      <c r="T7" s="257"/>
      <c r="U7" s="257"/>
      <c r="V7" s="257"/>
      <c r="W7" s="257"/>
      <c r="X7" s="257"/>
      <c r="Y7" s="257"/>
      <c r="Z7" s="258"/>
    </row>
    <row r="8" spans="1:27" ht="21" customHeight="1">
      <c r="A8" s="198" t="s">
        <v>39</v>
      </c>
      <c r="B8" s="6" t="s">
        <v>10</v>
      </c>
      <c r="C8" s="199" t="s">
        <v>77</v>
      </c>
      <c r="D8" s="199"/>
      <c r="E8" s="199"/>
      <c r="F8" s="199"/>
      <c r="G8" s="199"/>
      <c r="H8" s="199"/>
      <c r="I8" s="199"/>
      <c r="J8" s="199"/>
      <c r="K8" s="199"/>
      <c r="L8" s="200"/>
      <c r="M8" s="239"/>
      <c r="N8" s="240"/>
      <c r="O8" s="241"/>
      <c r="P8" s="256"/>
      <c r="Q8" s="257"/>
      <c r="R8" s="257"/>
      <c r="S8" s="257"/>
      <c r="T8" s="257"/>
      <c r="U8" s="257"/>
      <c r="V8" s="257"/>
      <c r="W8" s="257"/>
      <c r="X8" s="257"/>
      <c r="Y8" s="257"/>
      <c r="Z8" s="258"/>
    </row>
    <row r="9" spans="1:27" ht="21" customHeight="1">
      <c r="A9" s="124"/>
      <c r="B9" s="201" t="s">
        <v>78</v>
      </c>
      <c r="C9" s="201"/>
      <c r="D9" s="201"/>
      <c r="E9" s="201"/>
      <c r="F9" s="201"/>
      <c r="G9" s="201"/>
      <c r="H9" s="201"/>
      <c r="I9" s="201"/>
      <c r="J9" s="201"/>
      <c r="K9" s="201"/>
      <c r="L9" s="202"/>
      <c r="M9" s="242"/>
      <c r="N9" s="223"/>
      <c r="O9" s="224"/>
      <c r="P9" s="256"/>
      <c r="Q9" s="257"/>
      <c r="R9" s="257"/>
      <c r="S9" s="257"/>
      <c r="T9" s="257"/>
      <c r="U9" s="257"/>
      <c r="V9" s="257"/>
      <c r="W9" s="257"/>
      <c r="X9" s="257"/>
      <c r="Y9" s="257"/>
      <c r="Z9" s="258"/>
    </row>
    <row r="10" spans="1:27" ht="24.75" customHeight="1">
      <c r="A10" s="186"/>
      <c r="B10" s="67" t="s">
        <v>11</v>
      </c>
      <c r="C10" s="213" t="s">
        <v>79</v>
      </c>
      <c r="D10" s="213"/>
      <c r="E10" s="213"/>
      <c r="F10" s="269"/>
      <c r="G10" s="205" t="s">
        <v>12</v>
      </c>
      <c r="H10" s="206"/>
      <c r="I10" s="262" t="s">
        <v>80</v>
      </c>
      <c r="J10" s="254"/>
      <c r="K10" s="254"/>
      <c r="L10" s="254"/>
      <c r="M10" s="254"/>
      <c r="N10" s="254"/>
      <c r="O10" s="255"/>
      <c r="P10" s="259"/>
      <c r="Q10" s="260"/>
      <c r="R10" s="260"/>
      <c r="S10" s="260"/>
      <c r="T10" s="260"/>
      <c r="U10" s="260"/>
      <c r="V10" s="260"/>
      <c r="W10" s="260"/>
      <c r="X10" s="260"/>
      <c r="Y10" s="260"/>
      <c r="Z10" s="261"/>
    </row>
    <row r="11" spans="1:27" ht="24.75" customHeight="1">
      <c r="A11" s="62" t="s">
        <v>24</v>
      </c>
      <c r="B11" s="7" t="s">
        <v>10</v>
      </c>
      <c r="C11" s="263" t="s">
        <v>77</v>
      </c>
      <c r="D11" s="263"/>
      <c r="E11" s="263"/>
      <c r="F11" s="263" t="s">
        <v>81</v>
      </c>
      <c r="G11" s="263"/>
      <c r="H11" s="263"/>
      <c r="I11" s="263"/>
      <c r="J11" s="263"/>
      <c r="K11" s="263"/>
      <c r="L11" s="263"/>
      <c r="M11" s="263"/>
      <c r="N11" s="263"/>
      <c r="O11" s="264"/>
      <c r="P11" s="142" t="s">
        <v>143</v>
      </c>
      <c r="Q11" s="143"/>
      <c r="R11" s="143"/>
      <c r="S11" s="143"/>
      <c r="T11" s="143"/>
      <c r="U11" s="143"/>
      <c r="V11" s="143"/>
      <c r="W11" s="143"/>
      <c r="X11" s="143"/>
      <c r="Y11" s="143"/>
      <c r="Z11" s="144"/>
    </row>
    <row r="12" spans="1:27" ht="23.25" customHeight="1">
      <c r="A12" s="161" t="s">
        <v>13</v>
      </c>
      <c r="B12" s="66" t="s">
        <v>16</v>
      </c>
      <c r="C12" s="187" t="s">
        <v>72</v>
      </c>
      <c r="D12" s="187"/>
      <c r="E12" s="187"/>
      <c r="F12" s="187"/>
      <c r="G12" s="187" t="s">
        <v>141</v>
      </c>
      <c r="H12" s="187"/>
      <c r="I12" s="187"/>
      <c r="J12" s="188"/>
      <c r="K12" s="189" t="s">
        <v>14</v>
      </c>
      <c r="L12" s="190"/>
      <c r="M12" s="187" t="s">
        <v>82</v>
      </c>
      <c r="N12" s="187"/>
      <c r="O12" s="191"/>
      <c r="P12" s="207"/>
      <c r="Q12" s="208"/>
      <c r="R12" s="208"/>
      <c r="S12" s="208"/>
      <c r="T12" s="208"/>
      <c r="U12" s="208"/>
      <c r="V12" s="208"/>
      <c r="W12" s="208"/>
      <c r="X12" s="208"/>
      <c r="Y12" s="208"/>
      <c r="Z12" s="209"/>
      <c r="AA12" s="5"/>
    </row>
    <row r="13" spans="1:27" ht="23.25" customHeight="1">
      <c r="A13" s="170"/>
      <c r="B13" s="63" t="s">
        <v>32</v>
      </c>
      <c r="C13" s="192" t="s">
        <v>74</v>
      </c>
      <c r="D13" s="192"/>
      <c r="E13" s="192"/>
      <c r="F13" s="192"/>
      <c r="G13" s="192" t="s">
        <v>140</v>
      </c>
      <c r="H13" s="192"/>
      <c r="I13" s="192"/>
      <c r="J13" s="193"/>
      <c r="K13" s="116" t="s">
        <v>11</v>
      </c>
      <c r="L13" s="117"/>
      <c r="M13" s="265" t="s">
        <v>79</v>
      </c>
      <c r="N13" s="265"/>
      <c r="O13" s="266"/>
      <c r="P13" s="207"/>
      <c r="Q13" s="208"/>
      <c r="R13" s="208"/>
      <c r="S13" s="208"/>
      <c r="T13" s="208"/>
      <c r="U13" s="208"/>
      <c r="V13" s="208"/>
      <c r="W13" s="208"/>
      <c r="X13" s="208"/>
      <c r="Y13" s="208"/>
      <c r="Z13" s="209"/>
    </row>
    <row r="14" spans="1:27" ht="23.25" customHeight="1">
      <c r="A14" s="186"/>
      <c r="B14" s="9" t="s">
        <v>10</v>
      </c>
      <c r="C14" s="267" t="s">
        <v>77</v>
      </c>
      <c r="D14" s="267"/>
      <c r="E14" s="267" t="s">
        <v>81</v>
      </c>
      <c r="F14" s="267"/>
      <c r="G14" s="267"/>
      <c r="H14" s="267"/>
      <c r="I14" s="267"/>
      <c r="J14" s="267"/>
      <c r="K14" s="267"/>
      <c r="L14" s="267"/>
      <c r="M14" s="267"/>
      <c r="N14" s="267"/>
      <c r="O14" s="268"/>
      <c r="P14" s="207"/>
      <c r="Q14" s="208"/>
      <c r="R14" s="208"/>
      <c r="S14" s="208"/>
      <c r="T14" s="208"/>
      <c r="U14" s="208"/>
      <c r="V14" s="208"/>
      <c r="W14" s="208"/>
      <c r="X14" s="208"/>
      <c r="Y14" s="208"/>
      <c r="Z14" s="209"/>
    </row>
    <row r="15" spans="1:27" ht="27" customHeight="1">
      <c r="A15" s="161" t="s">
        <v>40</v>
      </c>
      <c r="B15" s="64" t="s">
        <v>7</v>
      </c>
      <c r="C15" s="179" t="s">
        <v>83</v>
      </c>
      <c r="D15" s="179"/>
      <c r="E15" s="179"/>
      <c r="F15" s="179"/>
      <c r="G15" s="179"/>
      <c r="H15" s="179"/>
      <c r="I15" s="179"/>
      <c r="J15" s="179"/>
      <c r="K15" s="179"/>
      <c r="L15" s="179"/>
      <c r="M15" s="179"/>
      <c r="N15" s="179"/>
      <c r="O15" s="180"/>
      <c r="P15" s="207"/>
      <c r="Q15" s="208"/>
      <c r="R15" s="208"/>
      <c r="S15" s="208"/>
      <c r="T15" s="208"/>
      <c r="U15" s="208"/>
      <c r="V15" s="208"/>
      <c r="W15" s="208"/>
      <c r="X15" s="208"/>
      <c r="Y15" s="208"/>
      <c r="Z15" s="209"/>
    </row>
    <row r="16" spans="1:27" ht="27" customHeight="1">
      <c r="A16" s="170"/>
      <c r="B16" s="65" t="s">
        <v>5</v>
      </c>
      <c r="C16" s="181" t="s">
        <v>84</v>
      </c>
      <c r="D16" s="181"/>
      <c r="E16" s="181"/>
      <c r="F16" s="181"/>
      <c r="G16" s="156" t="s">
        <v>6</v>
      </c>
      <c r="H16" s="182"/>
      <c r="I16" s="183" t="s">
        <v>85</v>
      </c>
      <c r="J16" s="183"/>
      <c r="K16" s="183"/>
      <c r="L16" s="183"/>
      <c r="M16" s="65" t="s">
        <v>8</v>
      </c>
      <c r="N16" s="184" t="s">
        <v>86</v>
      </c>
      <c r="O16" s="185"/>
      <c r="P16" s="207"/>
      <c r="Q16" s="208"/>
      <c r="R16" s="208"/>
      <c r="S16" s="208"/>
      <c r="T16" s="208"/>
      <c r="U16" s="208"/>
      <c r="V16" s="208"/>
      <c r="W16" s="208"/>
      <c r="X16" s="208"/>
      <c r="Y16" s="208"/>
      <c r="Z16" s="209"/>
    </row>
    <row r="17" spans="1:26" ht="38.25" customHeight="1">
      <c r="A17" s="170"/>
      <c r="B17" s="174" t="s">
        <v>25</v>
      </c>
      <c r="C17" s="125"/>
      <c r="D17" s="125"/>
      <c r="E17" s="227" t="s">
        <v>87</v>
      </c>
      <c r="F17" s="227"/>
      <c r="G17" s="227"/>
      <c r="H17" s="227"/>
      <c r="I17" s="227"/>
      <c r="J17" s="227"/>
      <c r="K17" s="227"/>
      <c r="L17" s="227"/>
      <c r="M17" s="227"/>
      <c r="N17" s="227"/>
      <c r="O17" s="228"/>
      <c r="P17" s="210"/>
      <c r="Q17" s="211"/>
      <c r="R17" s="211"/>
      <c r="S17" s="211"/>
      <c r="T17" s="211"/>
      <c r="U17" s="211"/>
      <c r="V17" s="211"/>
      <c r="W17" s="211"/>
      <c r="X17" s="211"/>
      <c r="Y17" s="211"/>
      <c r="Z17" s="212"/>
    </row>
    <row r="18" spans="1:26" ht="24.75" customHeight="1">
      <c r="A18" s="170"/>
      <c r="B18" s="174"/>
      <c r="C18" s="125"/>
      <c r="D18" s="125"/>
      <c r="E18" s="227"/>
      <c r="F18" s="227"/>
      <c r="G18" s="227"/>
      <c r="H18" s="227"/>
      <c r="I18" s="227"/>
      <c r="J18" s="227"/>
      <c r="K18" s="227"/>
      <c r="L18" s="227"/>
      <c r="M18" s="227"/>
      <c r="N18" s="227"/>
      <c r="O18" s="228"/>
      <c r="P18" s="142" t="s">
        <v>35</v>
      </c>
      <c r="Q18" s="143"/>
      <c r="R18" s="143"/>
      <c r="S18" s="143"/>
      <c r="T18" s="143"/>
      <c r="U18" s="143"/>
      <c r="V18" s="143"/>
      <c r="W18" s="143"/>
      <c r="X18" s="143"/>
      <c r="Y18" s="143"/>
      <c r="Z18" s="144"/>
    </row>
    <row r="19" spans="1:26" ht="24.75" customHeight="1">
      <c r="A19" s="170"/>
      <c r="B19" s="225"/>
      <c r="C19" s="226"/>
      <c r="D19" s="226"/>
      <c r="E19" s="229"/>
      <c r="F19" s="229"/>
      <c r="G19" s="229"/>
      <c r="H19" s="229"/>
      <c r="I19" s="229"/>
      <c r="J19" s="229"/>
      <c r="K19" s="229"/>
      <c r="L19" s="229"/>
      <c r="M19" s="229"/>
      <c r="N19" s="229"/>
      <c r="O19" s="230"/>
      <c r="P19" s="215"/>
      <c r="Q19" s="216"/>
      <c r="R19" s="216"/>
      <c r="S19" s="216"/>
      <c r="T19" s="216"/>
      <c r="U19" s="216"/>
      <c r="V19" s="216"/>
      <c r="W19" s="216"/>
      <c r="X19" s="216"/>
      <c r="Y19" s="216"/>
      <c r="Z19" s="217"/>
    </row>
    <row r="20" spans="1:26" ht="36.75" customHeight="1">
      <c r="A20" s="162"/>
      <c r="B20" s="221" t="s">
        <v>9</v>
      </c>
      <c r="C20" s="222"/>
      <c r="D20" s="222"/>
      <c r="E20" s="222"/>
      <c r="F20" s="222"/>
      <c r="G20" s="222"/>
      <c r="H20" s="222"/>
      <c r="I20" s="223" t="s">
        <v>54</v>
      </c>
      <c r="J20" s="223"/>
      <c r="K20" s="223"/>
      <c r="L20" s="223"/>
      <c r="M20" s="223"/>
      <c r="N20" s="223"/>
      <c r="O20" s="224"/>
      <c r="P20" s="215"/>
      <c r="Q20" s="216"/>
      <c r="R20" s="216"/>
      <c r="S20" s="216"/>
      <c r="T20" s="216"/>
      <c r="U20" s="216"/>
      <c r="V20" s="216"/>
      <c r="W20" s="216"/>
      <c r="X20" s="216"/>
      <c r="Y20" s="216"/>
      <c r="Z20" s="217"/>
    </row>
    <row r="21" spans="1:26" ht="17.25" customHeight="1">
      <c r="A21" s="161" t="s">
        <v>33</v>
      </c>
      <c r="B21" s="163" t="s">
        <v>26</v>
      </c>
      <c r="C21" s="166" t="s">
        <v>88</v>
      </c>
      <c r="D21" s="166"/>
      <c r="E21" s="166"/>
      <c r="F21" s="166"/>
      <c r="G21" s="166"/>
      <c r="H21" s="166"/>
      <c r="I21" s="173" t="s">
        <v>27</v>
      </c>
      <c r="J21" s="163"/>
      <c r="K21" s="166" t="s">
        <v>142</v>
      </c>
      <c r="L21" s="166"/>
      <c r="M21" s="166"/>
      <c r="N21" s="166"/>
      <c r="O21" s="167"/>
      <c r="P21" s="215"/>
      <c r="Q21" s="216"/>
      <c r="R21" s="216"/>
      <c r="S21" s="216"/>
      <c r="T21" s="216"/>
      <c r="U21" s="216"/>
      <c r="V21" s="216"/>
      <c r="W21" s="216"/>
      <c r="X21" s="216"/>
      <c r="Y21" s="216"/>
      <c r="Z21" s="217"/>
    </row>
    <row r="22" spans="1:26" ht="17.25" customHeight="1">
      <c r="A22" s="162"/>
      <c r="B22" s="171"/>
      <c r="C22" s="168"/>
      <c r="D22" s="168"/>
      <c r="E22" s="168"/>
      <c r="F22" s="168"/>
      <c r="G22" s="168"/>
      <c r="H22" s="168"/>
      <c r="I22" s="175"/>
      <c r="J22" s="171"/>
      <c r="K22" s="168"/>
      <c r="L22" s="168"/>
      <c r="M22" s="168"/>
      <c r="N22" s="168"/>
      <c r="O22" s="169"/>
      <c r="P22" s="215"/>
      <c r="Q22" s="216"/>
      <c r="R22" s="216"/>
      <c r="S22" s="216"/>
      <c r="T22" s="216"/>
      <c r="U22" s="216"/>
      <c r="V22" s="216"/>
      <c r="W22" s="216"/>
      <c r="X22" s="216"/>
      <c r="Y22" s="216"/>
      <c r="Z22" s="217"/>
    </row>
    <row r="23" spans="1:26" ht="24" customHeight="1">
      <c r="A23" s="161" t="s">
        <v>139</v>
      </c>
      <c r="B23" s="163" t="s">
        <v>18</v>
      </c>
      <c r="C23" s="74" t="b">
        <v>1</v>
      </c>
      <c r="D23" s="172" t="s">
        <v>47</v>
      </c>
      <c r="E23" s="172"/>
      <c r="F23" s="172"/>
      <c r="G23" s="172"/>
      <c r="H23" s="172"/>
      <c r="I23" s="173" t="s">
        <v>17</v>
      </c>
      <c r="J23" s="163"/>
      <c r="K23" s="76" t="b">
        <v>1</v>
      </c>
      <c r="L23" s="172" t="s">
        <v>44</v>
      </c>
      <c r="M23" s="172"/>
      <c r="N23" s="172"/>
      <c r="O23" s="176"/>
      <c r="P23" s="215"/>
      <c r="Q23" s="216"/>
      <c r="R23" s="216"/>
      <c r="S23" s="216"/>
      <c r="T23" s="216"/>
      <c r="U23" s="216"/>
      <c r="V23" s="216"/>
      <c r="W23" s="216"/>
      <c r="X23" s="216"/>
      <c r="Y23" s="216"/>
      <c r="Z23" s="217"/>
    </row>
    <row r="24" spans="1:26" ht="24" customHeight="1">
      <c r="A24" s="170"/>
      <c r="B24" s="125"/>
      <c r="C24" s="75" t="b">
        <v>1</v>
      </c>
      <c r="D24" s="145" t="s">
        <v>43</v>
      </c>
      <c r="E24" s="145"/>
      <c r="F24" s="145"/>
      <c r="G24" s="145"/>
      <c r="H24" s="145"/>
      <c r="I24" s="174"/>
      <c r="J24" s="125"/>
      <c r="K24" s="77" t="b">
        <v>1</v>
      </c>
      <c r="L24" s="145" t="s">
        <v>46</v>
      </c>
      <c r="M24" s="145"/>
      <c r="N24" s="145"/>
      <c r="O24" s="146"/>
      <c r="P24" s="215"/>
      <c r="Q24" s="216"/>
      <c r="R24" s="216"/>
      <c r="S24" s="216"/>
      <c r="T24" s="216"/>
      <c r="U24" s="216"/>
      <c r="V24" s="216"/>
      <c r="W24" s="216"/>
      <c r="X24" s="216"/>
      <c r="Y24" s="216"/>
      <c r="Z24" s="217"/>
    </row>
    <row r="25" spans="1:26" ht="24" customHeight="1">
      <c r="A25" s="162"/>
      <c r="B25" s="171"/>
      <c r="C25" s="177"/>
      <c r="D25" s="177"/>
      <c r="E25" s="177"/>
      <c r="F25" s="177"/>
      <c r="G25" s="177"/>
      <c r="H25" s="177"/>
      <c r="I25" s="175"/>
      <c r="J25" s="171"/>
      <c r="K25" s="78" t="b">
        <v>1</v>
      </c>
      <c r="L25" s="177" t="s">
        <v>45</v>
      </c>
      <c r="M25" s="177"/>
      <c r="N25" s="177"/>
      <c r="O25" s="178"/>
      <c r="P25" s="218"/>
      <c r="Q25" s="219"/>
      <c r="R25" s="219"/>
      <c r="S25" s="219"/>
      <c r="T25" s="219"/>
      <c r="U25" s="219"/>
      <c r="V25" s="219"/>
      <c r="W25" s="219"/>
      <c r="X25" s="219"/>
      <c r="Y25" s="219"/>
      <c r="Z25" s="220"/>
    </row>
    <row r="26" spans="1:26" ht="21" customHeight="1">
      <c r="A26" s="142" t="s">
        <v>42</v>
      </c>
      <c r="B26" s="143"/>
      <c r="C26" s="143"/>
      <c r="D26" s="143"/>
      <c r="E26" s="69"/>
      <c r="F26" s="69"/>
      <c r="G26" s="69"/>
      <c r="H26" s="69"/>
      <c r="I26" s="163" t="s">
        <v>29</v>
      </c>
      <c r="J26" s="163"/>
      <c r="K26" s="163"/>
      <c r="L26" s="163"/>
      <c r="M26" s="164" t="s">
        <v>57</v>
      </c>
      <c r="N26" s="164"/>
      <c r="O26" s="165"/>
      <c r="P26" s="142" t="s">
        <v>34</v>
      </c>
      <c r="Q26" s="143"/>
      <c r="R26" s="143"/>
      <c r="S26" s="143"/>
      <c r="T26" s="143"/>
      <c r="U26" s="143"/>
      <c r="V26" s="143"/>
      <c r="W26" s="143"/>
      <c r="X26" s="143"/>
      <c r="Y26" s="143"/>
      <c r="Z26" s="144"/>
    </row>
    <row r="27" spans="1:26" ht="25.5" customHeight="1">
      <c r="A27" s="70"/>
      <c r="B27" s="59" t="s">
        <v>41</v>
      </c>
      <c r="C27" s="116" t="s">
        <v>70</v>
      </c>
      <c r="D27" s="117"/>
      <c r="E27" s="117"/>
      <c r="F27" s="117"/>
      <c r="G27" s="116" t="s">
        <v>146</v>
      </c>
      <c r="H27" s="117"/>
      <c r="I27" s="117"/>
      <c r="J27" s="117"/>
      <c r="K27" s="118"/>
      <c r="L27" s="116" t="s">
        <v>147</v>
      </c>
      <c r="M27" s="118"/>
      <c r="N27" s="156" t="s">
        <v>20</v>
      </c>
      <c r="O27" s="157"/>
      <c r="P27" s="84" t="b">
        <v>1</v>
      </c>
      <c r="Q27" s="145" t="s">
        <v>48</v>
      </c>
      <c r="R27" s="145"/>
      <c r="S27" s="145"/>
      <c r="T27" s="145"/>
      <c r="U27" s="145"/>
      <c r="V27" s="145"/>
      <c r="W27" s="145"/>
      <c r="X27" s="145"/>
      <c r="Y27" s="145"/>
      <c r="Z27" s="146"/>
    </row>
    <row r="28" spans="1:26" ht="27" customHeight="1">
      <c r="A28" s="71" t="s">
        <v>19</v>
      </c>
      <c r="B28" s="73">
        <v>1</v>
      </c>
      <c r="C28" s="272" t="str">
        <f>IF($B28="","",VLOOKUP($B28,★R8実施計画!$A$16:$O$142,8,FALSE))</f>
        <v>広報課、県民広聴室</v>
      </c>
      <c r="D28" s="273"/>
      <c r="E28" s="273"/>
      <c r="F28" s="273"/>
      <c r="G28" s="275">
        <f>IF($B28="","",VLOOKUP($B28,★R8実施計画!$A$16:$O$142,10,FALSE))</f>
        <v>46251</v>
      </c>
      <c r="H28" s="276"/>
      <c r="I28" s="106" t="s">
        <v>118</v>
      </c>
      <c r="J28" s="278">
        <f>IF($B28="","",VLOOKUP($B28,★R8実施計画!$A$16:$O$142,12,FALSE))</f>
        <v>46265</v>
      </c>
      <c r="K28" s="278"/>
      <c r="L28" s="285">
        <v>46254</v>
      </c>
      <c r="M28" s="285"/>
      <c r="N28" s="160" t="s">
        <v>138</v>
      </c>
      <c r="O28" s="159"/>
      <c r="P28" s="270" t="s">
        <v>144</v>
      </c>
      <c r="Q28" s="149" t="s">
        <v>49</v>
      </c>
      <c r="R28" s="149"/>
      <c r="S28" s="149"/>
      <c r="T28" s="149"/>
      <c r="U28" s="149"/>
      <c r="V28" s="149"/>
      <c r="W28" s="149"/>
      <c r="X28" s="149"/>
      <c r="Y28" s="149"/>
      <c r="Z28" s="150"/>
    </row>
    <row r="29" spans="1:26" ht="27" customHeight="1">
      <c r="A29" s="71" t="s">
        <v>21</v>
      </c>
      <c r="B29" s="73">
        <v>2</v>
      </c>
      <c r="C29" s="272" t="str">
        <f>IF($B29="","",VLOOKUP($B29,★R8実施計画!$A$16:$O$142,8,FALSE))</f>
        <v>税務課</v>
      </c>
      <c r="D29" s="273"/>
      <c r="E29" s="273"/>
      <c r="F29" s="274"/>
      <c r="G29" s="277">
        <f>IF($B29="","",VLOOKUP($B29,★R8実施計画!$A$16:$O$142,10,FALSE))</f>
        <v>46251</v>
      </c>
      <c r="H29" s="276"/>
      <c r="I29" s="106" t="s">
        <v>118</v>
      </c>
      <c r="J29" s="278">
        <f>IF($B29="","",VLOOKUP($B29,★R8実施計画!$A$16:$O$142,12,FALSE))</f>
        <v>46265</v>
      </c>
      <c r="K29" s="278"/>
      <c r="L29" s="285" t="s">
        <v>665</v>
      </c>
      <c r="M29" s="285"/>
      <c r="N29" s="160" t="s">
        <v>138</v>
      </c>
      <c r="O29" s="159"/>
      <c r="P29" s="270"/>
      <c r="Q29" s="149"/>
      <c r="R29" s="149"/>
      <c r="S29" s="149"/>
      <c r="T29" s="149"/>
      <c r="U29" s="149"/>
      <c r="V29" s="149"/>
      <c r="W29" s="149"/>
      <c r="X29" s="149"/>
      <c r="Y29" s="149"/>
      <c r="Z29" s="150"/>
    </row>
    <row r="30" spans="1:26" ht="27" customHeight="1">
      <c r="A30" s="71" t="s">
        <v>22</v>
      </c>
      <c r="B30" s="73">
        <v>3</v>
      </c>
      <c r="C30" s="272" t="str">
        <f>IF($B30="","",VLOOKUP($B30,★R8実施計画!$A$16:$O$142,8,FALSE))</f>
        <v>文書法務課</v>
      </c>
      <c r="D30" s="273"/>
      <c r="E30" s="273"/>
      <c r="F30" s="274"/>
      <c r="G30" s="277" t="str">
        <f>IF($B30="","",VLOOKUP($B30,★R8実施計画!$A$16:$O$142,10,FALSE))</f>
        <v>7月下旬</v>
      </c>
      <c r="H30" s="276"/>
      <c r="I30" s="106" t="s">
        <v>118</v>
      </c>
      <c r="J30" s="278" t="str">
        <f>IF($B30="","",VLOOKUP($B30,★R8実施計画!$A$16:$O$142,12,FALSE))</f>
        <v>9月</v>
      </c>
      <c r="K30" s="278"/>
      <c r="L30" s="285" t="s">
        <v>666</v>
      </c>
      <c r="M30" s="285"/>
      <c r="N30" s="160" t="s">
        <v>664</v>
      </c>
      <c r="O30" s="159"/>
      <c r="P30" s="270"/>
      <c r="Q30" s="149"/>
      <c r="R30" s="149"/>
      <c r="S30" s="149"/>
      <c r="T30" s="149"/>
      <c r="U30" s="149"/>
      <c r="V30" s="149"/>
      <c r="W30" s="149"/>
      <c r="X30" s="149"/>
      <c r="Y30" s="149"/>
      <c r="Z30" s="150"/>
    </row>
    <row r="31" spans="1:26" ht="18" customHeight="1">
      <c r="A31" s="121" t="s">
        <v>28</v>
      </c>
      <c r="B31" s="122"/>
      <c r="C31" s="122"/>
      <c r="D31" s="72" t="s">
        <v>23</v>
      </c>
      <c r="E31" s="130" t="s">
        <v>71</v>
      </c>
      <c r="F31" s="122"/>
      <c r="G31" s="122"/>
      <c r="H31" s="122"/>
      <c r="I31" s="122"/>
      <c r="J31" s="122"/>
      <c r="K31" s="122"/>
      <c r="L31" s="122"/>
      <c r="M31" s="130" t="s">
        <v>667</v>
      </c>
      <c r="N31" s="122"/>
      <c r="O31" s="131"/>
      <c r="P31" s="270"/>
      <c r="Q31" s="149"/>
      <c r="R31" s="149"/>
      <c r="S31" s="149"/>
      <c r="T31" s="149"/>
      <c r="U31" s="149"/>
      <c r="V31" s="149"/>
      <c r="W31" s="149"/>
      <c r="X31" s="149"/>
      <c r="Y31" s="149"/>
      <c r="Z31" s="150"/>
    </row>
    <row r="32" spans="1:26" ht="20.25" customHeight="1">
      <c r="A32" s="124"/>
      <c r="B32" s="125"/>
      <c r="C32" s="125"/>
      <c r="D32" s="132" t="s">
        <v>60</v>
      </c>
      <c r="E32" s="80" t="b">
        <v>1</v>
      </c>
      <c r="F32" s="10" t="s">
        <v>62</v>
      </c>
      <c r="G32" s="82" t="b">
        <v>1</v>
      </c>
      <c r="H32" s="11" t="s">
        <v>63</v>
      </c>
      <c r="I32" s="82" t="b">
        <v>0</v>
      </c>
      <c r="J32" s="10" t="s">
        <v>64</v>
      </c>
      <c r="K32" s="134"/>
      <c r="L32" s="135"/>
      <c r="M32" s="279" t="s">
        <v>649</v>
      </c>
      <c r="N32" s="280"/>
      <c r="O32" s="281"/>
      <c r="P32" s="270"/>
      <c r="Q32" s="149"/>
      <c r="R32" s="149"/>
      <c r="S32" s="149"/>
      <c r="T32" s="149"/>
      <c r="U32" s="149"/>
      <c r="V32" s="149"/>
      <c r="W32" s="149"/>
      <c r="X32" s="149"/>
      <c r="Y32" s="149"/>
      <c r="Z32" s="150"/>
    </row>
    <row r="33" spans="1:26" ht="20.25" customHeight="1" thickBot="1">
      <c r="A33" s="127"/>
      <c r="B33" s="128"/>
      <c r="C33" s="128"/>
      <c r="D33" s="133"/>
      <c r="E33" s="81" t="b">
        <v>0</v>
      </c>
      <c r="F33" s="12" t="s">
        <v>65</v>
      </c>
      <c r="G33" s="83" t="b">
        <v>0</v>
      </c>
      <c r="H33" s="13" t="s">
        <v>66</v>
      </c>
      <c r="I33" s="83" t="b">
        <v>0</v>
      </c>
      <c r="J33" s="12" t="s">
        <v>67</v>
      </c>
      <c r="K33" s="83" t="b">
        <v>0</v>
      </c>
      <c r="L33" s="12" t="s">
        <v>68</v>
      </c>
      <c r="M33" s="282"/>
      <c r="N33" s="283"/>
      <c r="O33" s="284"/>
      <c r="P33" s="271"/>
      <c r="Q33" s="151"/>
      <c r="R33" s="151"/>
      <c r="S33" s="151"/>
      <c r="T33" s="151"/>
      <c r="U33" s="151"/>
      <c r="V33" s="151"/>
      <c r="W33" s="151"/>
      <c r="X33" s="151"/>
      <c r="Y33" s="151"/>
      <c r="Z33" s="152"/>
    </row>
    <row r="34" spans="1:26" ht="19.2" customHeight="1"/>
  </sheetData>
  <sheetProtection algorithmName="SHA-512" hashValue="fn4zmM8l4N+YTmtWmfb5KTHNozhj1kUIdX98GOAzHU/U+b+h8wG2X62IeeD8MeWT+4+xwQrxDrukH7S/VfvPDw==" saltValue="9yco79IodY8JCJm/96XLmw==" spinCount="100000" sheet="1" objects="1" scenarios="1" selectLockedCells="1" selectUnlockedCells="1"/>
  <mergeCells count="94">
    <mergeCell ref="M32:O33"/>
    <mergeCell ref="L28:M28"/>
    <mergeCell ref="L29:M29"/>
    <mergeCell ref="L30:M30"/>
    <mergeCell ref="N28:O28"/>
    <mergeCell ref="N29:O29"/>
    <mergeCell ref="N30:O30"/>
    <mergeCell ref="P28:P33"/>
    <mergeCell ref="Q28:Z33"/>
    <mergeCell ref="A31:C33"/>
    <mergeCell ref="E31:L31"/>
    <mergeCell ref="M31:O31"/>
    <mergeCell ref="D32:D33"/>
    <mergeCell ref="K32:L32"/>
    <mergeCell ref="C28:F28"/>
    <mergeCell ref="C29:F29"/>
    <mergeCell ref="C30:F30"/>
    <mergeCell ref="G28:H28"/>
    <mergeCell ref="G29:H29"/>
    <mergeCell ref="G30:H30"/>
    <mergeCell ref="J28:K28"/>
    <mergeCell ref="J29:K29"/>
    <mergeCell ref="J30:K30"/>
    <mergeCell ref="P26:Z26"/>
    <mergeCell ref="Q27:Z27"/>
    <mergeCell ref="C27:F27"/>
    <mergeCell ref="L27:M27"/>
    <mergeCell ref="N27:O27"/>
    <mergeCell ref="G27:K27"/>
    <mergeCell ref="A21:A22"/>
    <mergeCell ref="A26:D26"/>
    <mergeCell ref="I26:L26"/>
    <mergeCell ref="M26:O26"/>
    <mergeCell ref="I21:J22"/>
    <mergeCell ref="K21:O22"/>
    <mergeCell ref="C25:H25"/>
    <mergeCell ref="L25:O25"/>
    <mergeCell ref="I23:J25"/>
    <mergeCell ref="L23:O23"/>
    <mergeCell ref="D24:H24"/>
    <mergeCell ref="L24:O24"/>
    <mergeCell ref="G12:J12"/>
    <mergeCell ref="C13:F13"/>
    <mergeCell ref="C12:F12"/>
    <mergeCell ref="A23:A25"/>
    <mergeCell ref="A15:A20"/>
    <mergeCell ref="C15:O15"/>
    <mergeCell ref="C16:F16"/>
    <mergeCell ref="G16:H16"/>
    <mergeCell ref="I16:L16"/>
    <mergeCell ref="N16:O16"/>
    <mergeCell ref="B23:B25"/>
    <mergeCell ref="D23:H23"/>
    <mergeCell ref="B20:H20"/>
    <mergeCell ref="I20:O20"/>
    <mergeCell ref="B21:B22"/>
    <mergeCell ref="C21:H22"/>
    <mergeCell ref="A8:A10"/>
    <mergeCell ref="C8:L8"/>
    <mergeCell ref="B9:L9"/>
    <mergeCell ref="C10:F10"/>
    <mergeCell ref="G10:H10"/>
    <mergeCell ref="C11:E11"/>
    <mergeCell ref="F11:O11"/>
    <mergeCell ref="P11:Z11"/>
    <mergeCell ref="A12:A14"/>
    <mergeCell ref="K12:L12"/>
    <mergeCell ref="M12:O12"/>
    <mergeCell ref="P12:Z17"/>
    <mergeCell ref="B17:D19"/>
    <mergeCell ref="E17:O19"/>
    <mergeCell ref="K13:L13"/>
    <mergeCell ref="M13:O13"/>
    <mergeCell ref="C14:D14"/>
    <mergeCell ref="E14:O14"/>
    <mergeCell ref="G13:J13"/>
    <mergeCell ref="P18:Z18"/>
    <mergeCell ref="P19:Z25"/>
    <mergeCell ref="A1:O2"/>
    <mergeCell ref="X1:Z1"/>
    <mergeCell ref="X2:Z2"/>
    <mergeCell ref="B4:F4"/>
    <mergeCell ref="G4:L4"/>
    <mergeCell ref="M4:O9"/>
    <mergeCell ref="P4:Z4"/>
    <mergeCell ref="B5:F5"/>
    <mergeCell ref="G5:L5"/>
    <mergeCell ref="P5:Z10"/>
    <mergeCell ref="B6:F6"/>
    <mergeCell ref="G6:H6"/>
    <mergeCell ref="I6:K6"/>
    <mergeCell ref="B7:C7"/>
    <mergeCell ref="E7:L7"/>
    <mergeCell ref="I10:O10"/>
  </mergeCells>
  <phoneticPr fontId="3"/>
  <hyperlinks>
    <hyperlink ref="I10" r:id="rId1" xr:uid="{707DBB97-3E6B-4BCA-BF15-307EA71B14C2}"/>
  </hyperlinks>
  <printOptions horizontalCentered="1" verticalCentered="1"/>
  <pageMargins left="0.70866141732283472" right="0.70866141732283472" top="0.55118110236220474" bottom="0.55118110236220474" header="0.11811023622047245" footer="0.11811023622047245"/>
  <pageSetup paperSize="9" scale="94" orientation="portrait" cellComments="asDisplayed" r:id="rId2"/>
  <headerFooter>
    <oddFooter>&amp;P / &amp;N ページ</oddFooter>
  </headerFooter>
  <rowBreaks count="1" manualBreakCount="1">
    <brk id="34" max="25" man="1"/>
  </rowBreaks>
  <colBreaks count="1" manualBreakCount="1">
    <brk id="15" max="33" man="1"/>
  </col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D287F574-B43F-492F-8C5B-B2E5B6C37684}">
          <x14:formula1>
            <xm:f>【編集不可】!$D$2:$D$3</xm:f>
          </x14:formula1>
          <xm:sqref>D32</xm:sqref>
        </x14:dataValidation>
        <x14:dataValidation type="list" allowBlank="1" showInputMessage="1" showErrorMessage="1" xr:uid="{8989C3A1-89FC-4526-9C3B-AA52DF942FE2}">
          <x14:formula1>
            <xm:f>【編集不可】!$C$2:$C$3</xm:f>
          </x14:formula1>
          <xm:sqref>M26:O26</xm:sqref>
        </x14:dataValidation>
        <x14:dataValidation type="list" allowBlank="1" showInputMessage="1" showErrorMessage="1" xr:uid="{7702DD80-2E01-49F8-B0C3-50B90C8EE2D3}">
          <x14:formula1>
            <xm:f>【編集不可】!$B$2:$B$3</xm:f>
          </x14:formula1>
          <xm:sqref>I20:O20</xm:sqref>
        </x14:dataValidation>
        <x14:dataValidation type="list" allowBlank="1" showInputMessage="1" showErrorMessage="1" xr:uid="{CF9C8342-188E-4BB7-9483-EC78EE538BFD}">
          <x14:formula1>
            <xm:f>【編集不可】!$A$2:$A$4</xm:f>
          </x14:formula1>
          <xm:sqref>B7:C7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84F9-F85B-4672-9484-E1C7A7C27A55}">
  <sheetPr codeName="Sheet3">
    <pageSetUpPr fitToPage="1"/>
  </sheetPr>
  <dimension ref="A1:R149"/>
  <sheetViews>
    <sheetView view="pageBreakPreview" zoomScale="70" zoomScaleNormal="70" zoomScaleSheetLayoutView="70" workbookViewId="0">
      <pane ySplit="15" topLeftCell="A139" activePane="bottomLeft" state="frozen"/>
      <selection pane="bottomLeft" activeCell="N149" sqref="N149"/>
    </sheetView>
  </sheetViews>
  <sheetFormatPr defaultRowHeight="13.2"/>
  <cols>
    <col min="1" max="1" width="4.09765625" style="14" customWidth="1"/>
    <col min="2" max="2" width="12.8984375" style="14" customWidth="1"/>
    <col min="3" max="3" width="11.8984375" style="15" customWidth="1"/>
    <col min="4" max="4" width="13.8984375" style="16" bestFit="1" customWidth="1"/>
    <col min="5" max="5" width="3" style="16" customWidth="1"/>
    <col min="6" max="6" width="14.5" style="16" customWidth="1"/>
    <col min="7" max="7" width="28.09765625" style="15" customWidth="1"/>
    <col min="8" max="8" width="24.69921875" style="15" customWidth="1"/>
    <col min="9" max="9" width="32" style="15" customWidth="1"/>
    <col min="10" max="10" width="11.09765625" style="14" customWidth="1"/>
    <col min="11" max="11" width="4.19921875" style="14" bestFit="1" customWidth="1"/>
    <col min="12" max="12" width="11.09765625" style="14" customWidth="1"/>
    <col min="13" max="13" width="10.59765625" style="15" customWidth="1"/>
    <col min="14" max="14" width="8.59765625" style="14" customWidth="1"/>
    <col min="15" max="15" width="40" style="15" customWidth="1"/>
    <col min="16" max="256" width="9" style="16"/>
    <col min="257" max="257" width="4.09765625" style="16" customWidth="1"/>
    <col min="258" max="258" width="12.8984375" style="16" customWidth="1"/>
    <col min="259" max="259" width="11.8984375" style="16" customWidth="1"/>
    <col min="260" max="260" width="13.8984375" style="16" bestFit="1" customWidth="1"/>
    <col min="261" max="261" width="3" style="16" customWidth="1"/>
    <col min="262" max="262" width="14.5" style="16" customWidth="1"/>
    <col min="263" max="263" width="28.09765625" style="16" customWidth="1"/>
    <col min="264" max="264" width="24.69921875" style="16" customWidth="1"/>
    <col min="265" max="265" width="32" style="16" customWidth="1"/>
    <col min="266" max="266" width="11.09765625" style="16" customWidth="1"/>
    <col min="267" max="267" width="4.19921875" style="16" bestFit="1" customWidth="1"/>
    <col min="268" max="268" width="11.09765625" style="16" customWidth="1"/>
    <col min="269" max="269" width="10.59765625" style="16" customWidth="1"/>
    <col min="270" max="270" width="8.59765625" style="16" customWidth="1"/>
    <col min="271" max="271" width="40" style="16" customWidth="1"/>
    <col min="272" max="512" width="9" style="16"/>
    <col min="513" max="513" width="4.09765625" style="16" customWidth="1"/>
    <col min="514" max="514" width="12.8984375" style="16" customWidth="1"/>
    <col min="515" max="515" width="11.8984375" style="16" customWidth="1"/>
    <col min="516" max="516" width="13.8984375" style="16" bestFit="1" customWidth="1"/>
    <col min="517" max="517" width="3" style="16" customWidth="1"/>
    <col min="518" max="518" width="14.5" style="16" customWidth="1"/>
    <col min="519" max="519" width="28.09765625" style="16" customWidth="1"/>
    <col min="520" max="520" width="24.69921875" style="16" customWidth="1"/>
    <col min="521" max="521" width="32" style="16" customWidth="1"/>
    <col min="522" max="522" width="11.09765625" style="16" customWidth="1"/>
    <col min="523" max="523" width="4.19921875" style="16" bestFit="1" customWidth="1"/>
    <col min="524" max="524" width="11.09765625" style="16" customWidth="1"/>
    <col min="525" max="525" width="10.59765625" style="16" customWidth="1"/>
    <col min="526" max="526" width="8.59765625" style="16" customWidth="1"/>
    <col min="527" max="527" width="40" style="16" customWidth="1"/>
    <col min="528" max="768" width="9" style="16"/>
    <col min="769" max="769" width="4.09765625" style="16" customWidth="1"/>
    <col min="770" max="770" width="12.8984375" style="16" customWidth="1"/>
    <col min="771" max="771" width="11.8984375" style="16" customWidth="1"/>
    <col min="772" max="772" width="13.8984375" style="16" bestFit="1" customWidth="1"/>
    <col min="773" max="773" width="3" style="16" customWidth="1"/>
    <col min="774" max="774" width="14.5" style="16" customWidth="1"/>
    <col min="775" max="775" width="28.09765625" style="16" customWidth="1"/>
    <col min="776" max="776" width="24.69921875" style="16" customWidth="1"/>
    <col min="777" max="777" width="32" style="16" customWidth="1"/>
    <col min="778" max="778" width="11.09765625" style="16" customWidth="1"/>
    <col min="779" max="779" width="4.19921875" style="16" bestFit="1" customWidth="1"/>
    <col min="780" max="780" width="11.09765625" style="16" customWidth="1"/>
    <col min="781" max="781" width="10.59765625" style="16" customWidth="1"/>
    <col min="782" max="782" width="8.59765625" style="16" customWidth="1"/>
    <col min="783" max="783" width="40" style="16" customWidth="1"/>
    <col min="784" max="1024" width="9" style="16"/>
    <col min="1025" max="1025" width="4.09765625" style="16" customWidth="1"/>
    <col min="1026" max="1026" width="12.8984375" style="16" customWidth="1"/>
    <col min="1027" max="1027" width="11.8984375" style="16" customWidth="1"/>
    <col min="1028" max="1028" width="13.8984375" style="16" bestFit="1" customWidth="1"/>
    <col min="1029" max="1029" width="3" style="16" customWidth="1"/>
    <col min="1030" max="1030" width="14.5" style="16" customWidth="1"/>
    <col min="1031" max="1031" width="28.09765625" style="16" customWidth="1"/>
    <col min="1032" max="1032" width="24.69921875" style="16" customWidth="1"/>
    <col min="1033" max="1033" width="32" style="16" customWidth="1"/>
    <col min="1034" max="1034" width="11.09765625" style="16" customWidth="1"/>
    <col min="1035" max="1035" width="4.19921875" style="16" bestFit="1" customWidth="1"/>
    <col min="1036" max="1036" width="11.09765625" style="16" customWidth="1"/>
    <col min="1037" max="1037" width="10.59765625" style="16" customWidth="1"/>
    <col min="1038" max="1038" width="8.59765625" style="16" customWidth="1"/>
    <col min="1039" max="1039" width="40" style="16" customWidth="1"/>
    <col min="1040" max="1280" width="9" style="16"/>
    <col min="1281" max="1281" width="4.09765625" style="16" customWidth="1"/>
    <col min="1282" max="1282" width="12.8984375" style="16" customWidth="1"/>
    <col min="1283" max="1283" width="11.8984375" style="16" customWidth="1"/>
    <col min="1284" max="1284" width="13.8984375" style="16" bestFit="1" customWidth="1"/>
    <col min="1285" max="1285" width="3" style="16" customWidth="1"/>
    <col min="1286" max="1286" width="14.5" style="16" customWidth="1"/>
    <col min="1287" max="1287" width="28.09765625" style="16" customWidth="1"/>
    <col min="1288" max="1288" width="24.69921875" style="16" customWidth="1"/>
    <col min="1289" max="1289" width="32" style="16" customWidth="1"/>
    <col min="1290" max="1290" width="11.09765625" style="16" customWidth="1"/>
    <col min="1291" max="1291" width="4.19921875" style="16" bestFit="1" customWidth="1"/>
    <col min="1292" max="1292" width="11.09765625" style="16" customWidth="1"/>
    <col min="1293" max="1293" width="10.59765625" style="16" customWidth="1"/>
    <col min="1294" max="1294" width="8.59765625" style="16" customWidth="1"/>
    <col min="1295" max="1295" width="40" style="16" customWidth="1"/>
    <col min="1296" max="1536" width="9" style="16"/>
    <col min="1537" max="1537" width="4.09765625" style="16" customWidth="1"/>
    <col min="1538" max="1538" width="12.8984375" style="16" customWidth="1"/>
    <col min="1539" max="1539" width="11.8984375" style="16" customWidth="1"/>
    <col min="1540" max="1540" width="13.8984375" style="16" bestFit="1" customWidth="1"/>
    <col min="1541" max="1541" width="3" style="16" customWidth="1"/>
    <col min="1542" max="1542" width="14.5" style="16" customWidth="1"/>
    <col min="1543" max="1543" width="28.09765625" style="16" customWidth="1"/>
    <col min="1544" max="1544" width="24.69921875" style="16" customWidth="1"/>
    <col min="1545" max="1545" width="32" style="16" customWidth="1"/>
    <col min="1546" max="1546" width="11.09765625" style="16" customWidth="1"/>
    <col min="1547" max="1547" width="4.19921875" style="16" bestFit="1" customWidth="1"/>
    <col min="1548" max="1548" width="11.09765625" style="16" customWidth="1"/>
    <col min="1549" max="1549" width="10.59765625" style="16" customWidth="1"/>
    <col min="1550" max="1550" width="8.59765625" style="16" customWidth="1"/>
    <col min="1551" max="1551" width="40" style="16" customWidth="1"/>
    <col min="1552" max="1792" width="9" style="16"/>
    <col min="1793" max="1793" width="4.09765625" style="16" customWidth="1"/>
    <col min="1794" max="1794" width="12.8984375" style="16" customWidth="1"/>
    <col min="1795" max="1795" width="11.8984375" style="16" customWidth="1"/>
    <col min="1796" max="1796" width="13.8984375" style="16" bestFit="1" customWidth="1"/>
    <col min="1797" max="1797" width="3" style="16" customWidth="1"/>
    <col min="1798" max="1798" width="14.5" style="16" customWidth="1"/>
    <col min="1799" max="1799" width="28.09765625" style="16" customWidth="1"/>
    <col min="1800" max="1800" width="24.69921875" style="16" customWidth="1"/>
    <col min="1801" max="1801" width="32" style="16" customWidth="1"/>
    <col min="1802" max="1802" width="11.09765625" style="16" customWidth="1"/>
    <col min="1803" max="1803" width="4.19921875" style="16" bestFit="1" customWidth="1"/>
    <col min="1804" max="1804" width="11.09765625" style="16" customWidth="1"/>
    <col min="1805" max="1805" width="10.59765625" style="16" customWidth="1"/>
    <col min="1806" max="1806" width="8.59765625" style="16" customWidth="1"/>
    <col min="1807" max="1807" width="40" style="16" customWidth="1"/>
    <col min="1808" max="2048" width="9" style="16"/>
    <col min="2049" max="2049" width="4.09765625" style="16" customWidth="1"/>
    <col min="2050" max="2050" width="12.8984375" style="16" customWidth="1"/>
    <col min="2051" max="2051" width="11.8984375" style="16" customWidth="1"/>
    <col min="2052" max="2052" width="13.8984375" style="16" bestFit="1" customWidth="1"/>
    <col min="2053" max="2053" width="3" style="16" customWidth="1"/>
    <col min="2054" max="2054" width="14.5" style="16" customWidth="1"/>
    <col min="2055" max="2055" width="28.09765625" style="16" customWidth="1"/>
    <col min="2056" max="2056" width="24.69921875" style="16" customWidth="1"/>
    <col min="2057" max="2057" width="32" style="16" customWidth="1"/>
    <col min="2058" max="2058" width="11.09765625" style="16" customWidth="1"/>
    <col min="2059" max="2059" width="4.19921875" style="16" bestFit="1" customWidth="1"/>
    <col min="2060" max="2060" width="11.09765625" style="16" customWidth="1"/>
    <col min="2061" max="2061" width="10.59765625" style="16" customWidth="1"/>
    <col min="2062" max="2062" width="8.59765625" style="16" customWidth="1"/>
    <col min="2063" max="2063" width="40" style="16" customWidth="1"/>
    <col min="2064" max="2304" width="9" style="16"/>
    <col min="2305" max="2305" width="4.09765625" style="16" customWidth="1"/>
    <col min="2306" max="2306" width="12.8984375" style="16" customWidth="1"/>
    <col min="2307" max="2307" width="11.8984375" style="16" customWidth="1"/>
    <col min="2308" max="2308" width="13.8984375" style="16" bestFit="1" customWidth="1"/>
    <col min="2309" max="2309" width="3" style="16" customWidth="1"/>
    <col min="2310" max="2310" width="14.5" style="16" customWidth="1"/>
    <col min="2311" max="2311" width="28.09765625" style="16" customWidth="1"/>
    <col min="2312" max="2312" width="24.69921875" style="16" customWidth="1"/>
    <col min="2313" max="2313" width="32" style="16" customWidth="1"/>
    <col min="2314" max="2314" width="11.09765625" style="16" customWidth="1"/>
    <col min="2315" max="2315" width="4.19921875" style="16" bestFit="1" customWidth="1"/>
    <col min="2316" max="2316" width="11.09765625" style="16" customWidth="1"/>
    <col min="2317" max="2317" width="10.59765625" style="16" customWidth="1"/>
    <col min="2318" max="2318" width="8.59765625" style="16" customWidth="1"/>
    <col min="2319" max="2319" width="40" style="16" customWidth="1"/>
    <col min="2320" max="2560" width="9" style="16"/>
    <col min="2561" max="2561" width="4.09765625" style="16" customWidth="1"/>
    <col min="2562" max="2562" width="12.8984375" style="16" customWidth="1"/>
    <col min="2563" max="2563" width="11.8984375" style="16" customWidth="1"/>
    <col min="2564" max="2564" width="13.8984375" style="16" bestFit="1" customWidth="1"/>
    <col min="2565" max="2565" width="3" style="16" customWidth="1"/>
    <col min="2566" max="2566" width="14.5" style="16" customWidth="1"/>
    <col min="2567" max="2567" width="28.09765625" style="16" customWidth="1"/>
    <col min="2568" max="2568" width="24.69921875" style="16" customWidth="1"/>
    <col min="2569" max="2569" width="32" style="16" customWidth="1"/>
    <col min="2570" max="2570" width="11.09765625" style="16" customWidth="1"/>
    <col min="2571" max="2571" width="4.19921875" style="16" bestFit="1" customWidth="1"/>
    <col min="2572" max="2572" width="11.09765625" style="16" customWidth="1"/>
    <col min="2573" max="2573" width="10.59765625" style="16" customWidth="1"/>
    <col min="2574" max="2574" width="8.59765625" style="16" customWidth="1"/>
    <col min="2575" max="2575" width="40" style="16" customWidth="1"/>
    <col min="2576" max="2816" width="9" style="16"/>
    <col min="2817" max="2817" width="4.09765625" style="16" customWidth="1"/>
    <col min="2818" max="2818" width="12.8984375" style="16" customWidth="1"/>
    <col min="2819" max="2819" width="11.8984375" style="16" customWidth="1"/>
    <col min="2820" max="2820" width="13.8984375" style="16" bestFit="1" customWidth="1"/>
    <col min="2821" max="2821" width="3" style="16" customWidth="1"/>
    <col min="2822" max="2822" width="14.5" style="16" customWidth="1"/>
    <col min="2823" max="2823" width="28.09765625" style="16" customWidth="1"/>
    <col min="2824" max="2824" width="24.69921875" style="16" customWidth="1"/>
    <col min="2825" max="2825" width="32" style="16" customWidth="1"/>
    <col min="2826" max="2826" width="11.09765625" style="16" customWidth="1"/>
    <col min="2827" max="2827" width="4.19921875" style="16" bestFit="1" customWidth="1"/>
    <col min="2828" max="2828" width="11.09765625" style="16" customWidth="1"/>
    <col min="2829" max="2829" width="10.59765625" style="16" customWidth="1"/>
    <col min="2830" max="2830" width="8.59765625" style="16" customWidth="1"/>
    <col min="2831" max="2831" width="40" style="16" customWidth="1"/>
    <col min="2832" max="3072" width="9" style="16"/>
    <col min="3073" max="3073" width="4.09765625" style="16" customWidth="1"/>
    <col min="3074" max="3074" width="12.8984375" style="16" customWidth="1"/>
    <col min="3075" max="3075" width="11.8984375" style="16" customWidth="1"/>
    <col min="3076" max="3076" width="13.8984375" style="16" bestFit="1" customWidth="1"/>
    <col min="3077" max="3077" width="3" style="16" customWidth="1"/>
    <col min="3078" max="3078" width="14.5" style="16" customWidth="1"/>
    <col min="3079" max="3079" width="28.09765625" style="16" customWidth="1"/>
    <col min="3080" max="3080" width="24.69921875" style="16" customWidth="1"/>
    <col min="3081" max="3081" width="32" style="16" customWidth="1"/>
    <col min="3082" max="3082" width="11.09765625" style="16" customWidth="1"/>
    <col min="3083" max="3083" width="4.19921875" style="16" bestFit="1" customWidth="1"/>
    <col min="3084" max="3084" width="11.09765625" style="16" customWidth="1"/>
    <col min="3085" max="3085" width="10.59765625" style="16" customWidth="1"/>
    <col min="3086" max="3086" width="8.59765625" style="16" customWidth="1"/>
    <col min="3087" max="3087" width="40" style="16" customWidth="1"/>
    <col min="3088" max="3328" width="9" style="16"/>
    <col min="3329" max="3329" width="4.09765625" style="16" customWidth="1"/>
    <col min="3330" max="3330" width="12.8984375" style="16" customWidth="1"/>
    <col min="3331" max="3331" width="11.8984375" style="16" customWidth="1"/>
    <col min="3332" max="3332" width="13.8984375" style="16" bestFit="1" customWidth="1"/>
    <col min="3333" max="3333" width="3" style="16" customWidth="1"/>
    <col min="3334" max="3334" width="14.5" style="16" customWidth="1"/>
    <col min="3335" max="3335" width="28.09765625" style="16" customWidth="1"/>
    <col min="3336" max="3336" width="24.69921875" style="16" customWidth="1"/>
    <col min="3337" max="3337" width="32" style="16" customWidth="1"/>
    <col min="3338" max="3338" width="11.09765625" style="16" customWidth="1"/>
    <col min="3339" max="3339" width="4.19921875" style="16" bestFit="1" customWidth="1"/>
    <col min="3340" max="3340" width="11.09765625" style="16" customWidth="1"/>
    <col min="3341" max="3341" width="10.59765625" style="16" customWidth="1"/>
    <col min="3342" max="3342" width="8.59765625" style="16" customWidth="1"/>
    <col min="3343" max="3343" width="40" style="16" customWidth="1"/>
    <col min="3344" max="3584" width="9" style="16"/>
    <col min="3585" max="3585" width="4.09765625" style="16" customWidth="1"/>
    <col min="3586" max="3586" width="12.8984375" style="16" customWidth="1"/>
    <col min="3587" max="3587" width="11.8984375" style="16" customWidth="1"/>
    <col min="3588" max="3588" width="13.8984375" style="16" bestFit="1" customWidth="1"/>
    <col min="3589" max="3589" width="3" style="16" customWidth="1"/>
    <col min="3590" max="3590" width="14.5" style="16" customWidth="1"/>
    <col min="3591" max="3591" width="28.09765625" style="16" customWidth="1"/>
    <col min="3592" max="3592" width="24.69921875" style="16" customWidth="1"/>
    <col min="3593" max="3593" width="32" style="16" customWidth="1"/>
    <col min="3594" max="3594" width="11.09765625" style="16" customWidth="1"/>
    <col min="3595" max="3595" width="4.19921875" style="16" bestFit="1" customWidth="1"/>
    <col min="3596" max="3596" width="11.09765625" style="16" customWidth="1"/>
    <col min="3597" max="3597" width="10.59765625" style="16" customWidth="1"/>
    <col min="3598" max="3598" width="8.59765625" style="16" customWidth="1"/>
    <col min="3599" max="3599" width="40" style="16" customWidth="1"/>
    <col min="3600" max="3840" width="9" style="16"/>
    <col min="3841" max="3841" width="4.09765625" style="16" customWidth="1"/>
    <col min="3842" max="3842" width="12.8984375" style="16" customWidth="1"/>
    <col min="3843" max="3843" width="11.8984375" style="16" customWidth="1"/>
    <col min="3844" max="3844" width="13.8984375" style="16" bestFit="1" customWidth="1"/>
    <col min="3845" max="3845" width="3" style="16" customWidth="1"/>
    <col min="3846" max="3846" width="14.5" style="16" customWidth="1"/>
    <col min="3847" max="3847" width="28.09765625" style="16" customWidth="1"/>
    <col min="3848" max="3848" width="24.69921875" style="16" customWidth="1"/>
    <col min="3849" max="3849" width="32" style="16" customWidth="1"/>
    <col min="3850" max="3850" width="11.09765625" style="16" customWidth="1"/>
    <col min="3851" max="3851" width="4.19921875" style="16" bestFit="1" customWidth="1"/>
    <col min="3852" max="3852" width="11.09765625" style="16" customWidth="1"/>
    <col min="3853" max="3853" width="10.59765625" style="16" customWidth="1"/>
    <col min="3854" max="3854" width="8.59765625" style="16" customWidth="1"/>
    <col min="3855" max="3855" width="40" style="16" customWidth="1"/>
    <col min="3856" max="4096" width="9" style="16"/>
    <col min="4097" max="4097" width="4.09765625" style="16" customWidth="1"/>
    <col min="4098" max="4098" width="12.8984375" style="16" customWidth="1"/>
    <col min="4099" max="4099" width="11.8984375" style="16" customWidth="1"/>
    <col min="4100" max="4100" width="13.8984375" style="16" bestFit="1" customWidth="1"/>
    <col min="4101" max="4101" width="3" style="16" customWidth="1"/>
    <col min="4102" max="4102" width="14.5" style="16" customWidth="1"/>
    <col min="4103" max="4103" width="28.09765625" style="16" customWidth="1"/>
    <col min="4104" max="4104" width="24.69921875" style="16" customWidth="1"/>
    <col min="4105" max="4105" width="32" style="16" customWidth="1"/>
    <col min="4106" max="4106" width="11.09765625" style="16" customWidth="1"/>
    <col min="4107" max="4107" width="4.19921875" style="16" bestFit="1" customWidth="1"/>
    <col min="4108" max="4108" width="11.09765625" style="16" customWidth="1"/>
    <col min="4109" max="4109" width="10.59765625" style="16" customWidth="1"/>
    <col min="4110" max="4110" width="8.59765625" style="16" customWidth="1"/>
    <col min="4111" max="4111" width="40" style="16" customWidth="1"/>
    <col min="4112" max="4352" width="9" style="16"/>
    <col min="4353" max="4353" width="4.09765625" style="16" customWidth="1"/>
    <col min="4354" max="4354" width="12.8984375" style="16" customWidth="1"/>
    <col min="4355" max="4355" width="11.8984375" style="16" customWidth="1"/>
    <col min="4356" max="4356" width="13.8984375" style="16" bestFit="1" customWidth="1"/>
    <col min="4357" max="4357" width="3" style="16" customWidth="1"/>
    <col min="4358" max="4358" width="14.5" style="16" customWidth="1"/>
    <col min="4359" max="4359" width="28.09765625" style="16" customWidth="1"/>
    <col min="4360" max="4360" width="24.69921875" style="16" customWidth="1"/>
    <col min="4361" max="4361" width="32" style="16" customWidth="1"/>
    <col min="4362" max="4362" width="11.09765625" style="16" customWidth="1"/>
    <col min="4363" max="4363" width="4.19921875" style="16" bestFit="1" customWidth="1"/>
    <col min="4364" max="4364" width="11.09765625" style="16" customWidth="1"/>
    <col min="4365" max="4365" width="10.59765625" style="16" customWidth="1"/>
    <col min="4366" max="4366" width="8.59765625" style="16" customWidth="1"/>
    <col min="4367" max="4367" width="40" style="16" customWidth="1"/>
    <col min="4368" max="4608" width="9" style="16"/>
    <col min="4609" max="4609" width="4.09765625" style="16" customWidth="1"/>
    <col min="4610" max="4610" width="12.8984375" style="16" customWidth="1"/>
    <col min="4611" max="4611" width="11.8984375" style="16" customWidth="1"/>
    <col min="4612" max="4612" width="13.8984375" style="16" bestFit="1" customWidth="1"/>
    <col min="4613" max="4613" width="3" style="16" customWidth="1"/>
    <col min="4614" max="4614" width="14.5" style="16" customWidth="1"/>
    <col min="4615" max="4615" width="28.09765625" style="16" customWidth="1"/>
    <col min="4616" max="4616" width="24.69921875" style="16" customWidth="1"/>
    <col min="4617" max="4617" width="32" style="16" customWidth="1"/>
    <col min="4618" max="4618" width="11.09765625" style="16" customWidth="1"/>
    <col min="4619" max="4619" width="4.19921875" style="16" bestFit="1" customWidth="1"/>
    <col min="4620" max="4620" width="11.09765625" style="16" customWidth="1"/>
    <col min="4621" max="4621" width="10.59765625" style="16" customWidth="1"/>
    <col min="4622" max="4622" width="8.59765625" style="16" customWidth="1"/>
    <col min="4623" max="4623" width="40" style="16" customWidth="1"/>
    <col min="4624" max="4864" width="9" style="16"/>
    <col min="4865" max="4865" width="4.09765625" style="16" customWidth="1"/>
    <col min="4866" max="4866" width="12.8984375" style="16" customWidth="1"/>
    <col min="4867" max="4867" width="11.8984375" style="16" customWidth="1"/>
    <col min="4868" max="4868" width="13.8984375" style="16" bestFit="1" customWidth="1"/>
    <col min="4869" max="4869" width="3" style="16" customWidth="1"/>
    <col min="4870" max="4870" width="14.5" style="16" customWidth="1"/>
    <col min="4871" max="4871" width="28.09765625" style="16" customWidth="1"/>
    <col min="4872" max="4872" width="24.69921875" style="16" customWidth="1"/>
    <col min="4873" max="4873" width="32" style="16" customWidth="1"/>
    <col min="4874" max="4874" width="11.09765625" style="16" customWidth="1"/>
    <col min="4875" max="4875" width="4.19921875" style="16" bestFit="1" customWidth="1"/>
    <col min="4876" max="4876" width="11.09765625" style="16" customWidth="1"/>
    <col min="4877" max="4877" width="10.59765625" style="16" customWidth="1"/>
    <col min="4878" max="4878" width="8.59765625" style="16" customWidth="1"/>
    <col min="4879" max="4879" width="40" style="16" customWidth="1"/>
    <col min="4880" max="5120" width="9" style="16"/>
    <col min="5121" max="5121" width="4.09765625" style="16" customWidth="1"/>
    <col min="5122" max="5122" width="12.8984375" style="16" customWidth="1"/>
    <col min="5123" max="5123" width="11.8984375" style="16" customWidth="1"/>
    <col min="5124" max="5124" width="13.8984375" style="16" bestFit="1" customWidth="1"/>
    <col min="5125" max="5125" width="3" style="16" customWidth="1"/>
    <col min="5126" max="5126" width="14.5" style="16" customWidth="1"/>
    <col min="5127" max="5127" width="28.09765625" style="16" customWidth="1"/>
    <col min="5128" max="5128" width="24.69921875" style="16" customWidth="1"/>
    <col min="5129" max="5129" width="32" style="16" customWidth="1"/>
    <col min="5130" max="5130" width="11.09765625" style="16" customWidth="1"/>
    <col min="5131" max="5131" width="4.19921875" style="16" bestFit="1" customWidth="1"/>
    <col min="5132" max="5132" width="11.09765625" style="16" customWidth="1"/>
    <col min="5133" max="5133" width="10.59765625" style="16" customWidth="1"/>
    <col min="5134" max="5134" width="8.59765625" style="16" customWidth="1"/>
    <col min="5135" max="5135" width="40" style="16" customWidth="1"/>
    <col min="5136" max="5376" width="9" style="16"/>
    <col min="5377" max="5377" width="4.09765625" style="16" customWidth="1"/>
    <col min="5378" max="5378" width="12.8984375" style="16" customWidth="1"/>
    <col min="5379" max="5379" width="11.8984375" style="16" customWidth="1"/>
    <col min="5380" max="5380" width="13.8984375" style="16" bestFit="1" customWidth="1"/>
    <col min="5381" max="5381" width="3" style="16" customWidth="1"/>
    <col min="5382" max="5382" width="14.5" style="16" customWidth="1"/>
    <col min="5383" max="5383" width="28.09765625" style="16" customWidth="1"/>
    <col min="5384" max="5384" width="24.69921875" style="16" customWidth="1"/>
    <col min="5385" max="5385" width="32" style="16" customWidth="1"/>
    <col min="5386" max="5386" width="11.09765625" style="16" customWidth="1"/>
    <col min="5387" max="5387" width="4.19921875" style="16" bestFit="1" customWidth="1"/>
    <col min="5388" max="5388" width="11.09765625" style="16" customWidth="1"/>
    <col min="5389" max="5389" width="10.59765625" style="16" customWidth="1"/>
    <col min="5390" max="5390" width="8.59765625" style="16" customWidth="1"/>
    <col min="5391" max="5391" width="40" style="16" customWidth="1"/>
    <col min="5392" max="5632" width="9" style="16"/>
    <col min="5633" max="5633" width="4.09765625" style="16" customWidth="1"/>
    <col min="5634" max="5634" width="12.8984375" style="16" customWidth="1"/>
    <col min="5635" max="5635" width="11.8984375" style="16" customWidth="1"/>
    <col min="5636" max="5636" width="13.8984375" style="16" bestFit="1" customWidth="1"/>
    <col min="5637" max="5637" width="3" style="16" customWidth="1"/>
    <col min="5638" max="5638" width="14.5" style="16" customWidth="1"/>
    <col min="5639" max="5639" width="28.09765625" style="16" customWidth="1"/>
    <col min="5640" max="5640" width="24.69921875" style="16" customWidth="1"/>
    <col min="5641" max="5641" width="32" style="16" customWidth="1"/>
    <col min="5642" max="5642" width="11.09765625" style="16" customWidth="1"/>
    <col min="5643" max="5643" width="4.19921875" style="16" bestFit="1" customWidth="1"/>
    <col min="5644" max="5644" width="11.09765625" style="16" customWidth="1"/>
    <col min="5645" max="5645" width="10.59765625" style="16" customWidth="1"/>
    <col min="5646" max="5646" width="8.59765625" style="16" customWidth="1"/>
    <col min="5647" max="5647" width="40" style="16" customWidth="1"/>
    <col min="5648" max="5888" width="9" style="16"/>
    <col min="5889" max="5889" width="4.09765625" style="16" customWidth="1"/>
    <col min="5890" max="5890" width="12.8984375" style="16" customWidth="1"/>
    <col min="5891" max="5891" width="11.8984375" style="16" customWidth="1"/>
    <col min="5892" max="5892" width="13.8984375" style="16" bestFit="1" customWidth="1"/>
    <col min="5893" max="5893" width="3" style="16" customWidth="1"/>
    <col min="5894" max="5894" width="14.5" style="16" customWidth="1"/>
    <col min="5895" max="5895" width="28.09765625" style="16" customWidth="1"/>
    <col min="5896" max="5896" width="24.69921875" style="16" customWidth="1"/>
    <col min="5897" max="5897" width="32" style="16" customWidth="1"/>
    <col min="5898" max="5898" width="11.09765625" style="16" customWidth="1"/>
    <col min="5899" max="5899" width="4.19921875" style="16" bestFit="1" customWidth="1"/>
    <col min="5900" max="5900" width="11.09765625" style="16" customWidth="1"/>
    <col min="5901" max="5901" width="10.59765625" style="16" customWidth="1"/>
    <col min="5902" max="5902" width="8.59765625" style="16" customWidth="1"/>
    <col min="5903" max="5903" width="40" style="16" customWidth="1"/>
    <col min="5904" max="6144" width="9" style="16"/>
    <col min="6145" max="6145" width="4.09765625" style="16" customWidth="1"/>
    <col min="6146" max="6146" width="12.8984375" style="16" customWidth="1"/>
    <col min="6147" max="6147" width="11.8984375" style="16" customWidth="1"/>
    <col min="6148" max="6148" width="13.8984375" style="16" bestFit="1" customWidth="1"/>
    <col min="6149" max="6149" width="3" style="16" customWidth="1"/>
    <col min="6150" max="6150" width="14.5" style="16" customWidth="1"/>
    <col min="6151" max="6151" width="28.09765625" style="16" customWidth="1"/>
    <col min="6152" max="6152" width="24.69921875" style="16" customWidth="1"/>
    <col min="6153" max="6153" width="32" style="16" customWidth="1"/>
    <col min="6154" max="6154" width="11.09765625" style="16" customWidth="1"/>
    <col min="6155" max="6155" width="4.19921875" style="16" bestFit="1" customWidth="1"/>
    <col min="6156" max="6156" width="11.09765625" style="16" customWidth="1"/>
    <col min="6157" max="6157" width="10.59765625" style="16" customWidth="1"/>
    <col min="6158" max="6158" width="8.59765625" style="16" customWidth="1"/>
    <col min="6159" max="6159" width="40" style="16" customWidth="1"/>
    <col min="6160" max="6400" width="9" style="16"/>
    <col min="6401" max="6401" width="4.09765625" style="16" customWidth="1"/>
    <col min="6402" max="6402" width="12.8984375" style="16" customWidth="1"/>
    <col min="6403" max="6403" width="11.8984375" style="16" customWidth="1"/>
    <col min="6404" max="6404" width="13.8984375" style="16" bestFit="1" customWidth="1"/>
    <col min="6405" max="6405" width="3" style="16" customWidth="1"/>
    <col min="6406" max="6406" width="14.5" style="16" customWidth="1"/>
    <col min="6407" max="6407" width="28.09765625" style="16" customWidth="1"/>
    <col min="6408" max="6408" width="24.69921875" style="16" customWidth="1"/>
    <col min="6409" max="6409" width="32" style="16" customWidth="1"/>
    <col min="6410" max="6410" width="11.09765625" style="16" customWidth="1"/>
    <col min="6411" max="6411" width="4.19921875" style="16" bestFit="1" customWidth="1"/>
    <col min="6412" max="6412" width="11.09765625" style="16" customWidth="1"/>
    <col min="6413" max="6413" width="10.59765625" style="16" customWidth="1"/>
    <col min="6414" max="6414" width="8.59765625" style="16" customWidth="1"/>
    <col min="6415" max="6415" width="40" style="16" customWidth="1"/>
    <col min="6416" max="6656" width="9" style="16"/>
    <col min="6657" max="6657" width="4.09765625" style="16" customWidth="1"/>
    <col min="6658" max="6658" width="12.8984375" style="16" customWidth="1"/>
    <col min="6659" max="6659" width="11.8984375" style="16" customWidth="1"/>
    <col min="6660" max="6660" width="13.8984375" style="16" bestFit="1" customWidth="1"/>
    <col min="6661" max="6661" width="3" style="16" customWidth="1"/>
    <col min="6662" max="6662" width="14.5" style="16" customWidth="1"/>
    <col min="6663" max="6663" width="28.09765625" style="16" customWidth="1"/>
    <col min="6664" max="6664" width="24.69921875" style="16" customWidth="1"/>
    <col min="6665" max="6665" width="32" style="16" customWidth="1"/>
    <col min="6666" max="6666" width="11.09765625" style="16" customWidth="1"/>
    <col min="6667" max="6667" width="4.19921875" style="16" bestFit="1" customWidth="1"/>
    <col min="6668" max="6668" width="11.09765625" style="16" customWidth="1"/>
    <col min="6669" max="6669" width="10.59765625" style="16" customWidth="1"/>
    <col min="6670" max="6670" width="8.59765625" style="16" customWidth="1"/>
    <col min="6671" max="6671" width="40" style="16" customWidth="1"/>
    <col min="6672" max="6912" width="9" style="16"/>
    <col min="6913" max="6913" width="4.09765625" style="16" customWidth="1"/>
    <col min="6914" max="6914" width="12.8984375" style="16" customWidth="1"/>
    <col min="6915" max="6915" width="11.8984375" style="16" customWidth="1"/>
    <col min="6916" max="6916" width="13.8984375" style="16" bestFit="1" customWidth="1"/>
    <col min="6917" max="6917" width="3" style="16" customWidth="1"/>
    <col min="6918" max="6918" width="14.5" style="16" customWidth="1"/>
    <col min="6919" max="6919" width="28.09765625" style="16" customWidth="1"/>
    <col min="6920" max="6920" width="24.69921875" style="16" customWidth="1"/>
    <col min="6921" max="6921" width="32" style="16" customWidth="1"/>
    <col min="6922" max="6922" width="11.09765625" style="16" customWidth="1"/>
    <col min="6923" max="6923" width="4.19921875" style="16" bestFit="1" customWidth="1"/>
    <col min="6924" max="6924" width="11.09765625" style="16" customWidth="1"/>
    <col min="6925" max="6925" width="10.59765625" style="16" customWidth="1"/>
    <col min="6926" max="6926" width="8.59765625" style="16" customWidth="1"/>
    <col min="6927" max="6927" width="40" style="16" customWidth="1"/>
    <col min="6928" max="7168" width="9" style="16"/>
    <col min="7169" max="7169" width="4.09765625" style="16" customWidth="1"/>
    <col min="7170" max="7170" width="12.8984375" style="16" customWidth="1"/>
    <col min="7171" max="7171" width="11.8984375" style="16" customWidth="1"/>
    <col min="7172" max="7172" width="13.8984375" style="16" bestFit="1" customWidth="1"/>
    <col min="7173" max="7173" width="3" style="16" customWidth="1"/>
    <col min="7174" max="7174" width="14.5" style="16" customWidth="1"/>
    <col min="7175" max="7175" width="28.09765625" style="16" customWidth="1"/>
    <col min="7176" max="7176" width="24.69921875" style="16" customWidth="1"/>
    <col min="7177" max="7177" width="32" style="16" customWidth="1"/>
    <col min="7178" max="7178" width="11.09765625" style="16" customWidth="1"/>
    <col min="7179" max="7179" width="4.19921875" style="16" bestFit="1" customWidth="1"/>
    <col min="7180" max="7180" width="11.09765625" style="16" customWidth="1"/>
    <col min="7181" max="7181" width="10.59765625" style="16" customWidth="1"/>
    <col min="7182" max="7182" width="8.59765625" style="16" customWidth="1"/>
    <col min="7183" max="7183" width="40" style="16" customWidth="1"/>
    <col min="7184" max="7424" width="9" style="16"/>
    <col min="7425" max="7425" width="4.09765625" style="16" customWidth="1"/>
    <col min="7426" max="7426" width="12.8984375" style="16" customWidth="1"/>
    <col min="7427" max="7427" width="11.8984375" style="16" customWidth="1"/>
    <col min="7428" max="7428" width="13.8984375" style="16" bestFit="1" customWidth="1"/>
    <col min="7429" max="7429" width="3" style="16" customWidth="1"/>
    <col min="7430" max="7430" width="14.5" style="16" customWidth="1"/>
    <col min="7431" max="7431" width="28.09765625" style="16" customWidth="1"/>
    <col min="7432" max="7432" width="24.69921875" style="16" customWidth="1"/>
    <col min="7433" max="7433" width="32" style="16" customWidth="1"/>
    <col min="7434" max="7434" width="11.09765625" style="16" customWidth="1"/>
    <col min="7435" max="7435" width="4.19921875" style="16" bestFit="1" customWidth="1"/>
    <col min="7436" max="7436" width="11.09765625" style="16" customWidth="1"/>
    <col min="7437" max="7437" width="10.59765625" style="16" customWidth="1"/>
    <col min="7438" max="7438" width="8.59765625" style="16" customWidth="1"/>
    <col min="7439" max="7439" width="40" style="16" customWidth="1"/>
    <col min="7440" max="7680" width="9" style="16"/>
    <col min="7681" max="7681" width="4.09765625" style="16" customWidth="1"/>
    <col min="7682" max="7682" width="12.8984375" style="16" customWidth="1"/>
    <col min="7683" max="7683" width="11.8984375" style="16" customWidth="1"/>
    <col min="7684" max="7684" width="13.8984375" style="16" bestFit="1" customWidth="1"/>
    <col min="7685" max="7685" width="3" style="16" customWidth="1"/>
    <col min="7686" max="7686" width="14.5" style="16" customWidth="1"/>
    <col min="7687" max="7687" width="28.09765625" style="16" customWidth="1"/>
    <col min="7688" max="7688" width="24.69921875" style="16" customWidth="1"/>
    <col min="7689" max="7689" width="32" style="16" customWidth="1"/>
    <col min="7690" max="7690" width="11.09765625" style="16" customWidth="1"/>
    <col min="7691" max="7691" width="4.19921875" style="16" bestFit="1" customWidth="1"/>
    <col min="7692" max="7692" width="11.09765625" style="16" customWidth="1"/>
    <col min="7693" max="7693" width="10.59765625" style="16" customWidth="1"/>
    <col min="7694" max="7694" width="8.59765625" style="16" customWidth="1"/>
    <col min="7695" max="7695" width="40" style="16" customWidth="1"/>
    <col min="7696" max="7936" width="9" style="16"/>
    <col min="7937" max="7937" width="4.09765625" style="16" customWidth="1"/>
    <col min="7938" max="7938" width="12.8984375" style="16" customWidth="1"/>
    <col min="7939" max="7939" width="11.8984375" style="16" customWidth="1"/>
    <col min="7940" max="7940" width="13.8984375" style="16" bestFit="1" customWidth="1"/>
    <col min="7941" max="7941" width="3" style="16" customWidth="1"/>
    <col min="7942" max="7942" width="14.5" style="16" customWidth="1"/>
    <col min="7943" max="7943" width="28.09765625" style="16" customWidth="1"/>
    <col min="7944" max="7944" width="24.69921875" style="16" customWidth="1"/>
    <col min="7945" max="7945" width="32" style="16" customWidth="1"/>
    <col min="7946" max="7946" width="11.09765625" style="16" customWidth="1"/>
    <col min="7947" max="7947" width="4.19921875" style="16" bestFit="1" customWidth="1"/>
    <col min="7948" max="7948" width="11.09765625" style="16" customWidth="1"/>
    <col min="7949" max="7949" width="10.59765625" style="16" customWidth="1"/>
    <col min="7950" max="7950" width="8.59765625" style="16" customWidth="1"/>
    <col min="7951" max="7951" width="40" style="16" customWidth="1"/>
    <col min="7952" max="8192" width="9" style="16"/>
    <col min="8193" max="8193" width="4.09765625" style="16" customWidth="1"/>
    <col min="8194" max="8194" width="12.8984375" style="16" customWidth="1"/>
    <col min="8195" max="8195" width="11.8984375" style="16" customWidth="1"/>
    <col min="8196" max="8196" width="13.8984375" style="16" bestFit="1" customWidth="1"/>
    <col min="8197" max="8197" width="3" style="16" customWidth="1"/>
    <col min="8198" max="8198" width="14.5" style="16" customWidth="1"/>
    <col min="8199" max="8199" width="28.09765625" style="16" customWidth="1"/>
    <col min="8200" max="8200" width="24.69921875" style="16" customWidth="1"/>
    <col min="8201" max="8201" width="32" style="16" customWidth="1"/>
    <col min="8202" max="8202" width="11.09765625" style="16" customWidth="1"/>
    <col min="8203" max="8203" width="4.19921875" style="16" bestFit="1" customWidth="1"/>
    <col min="8204" max="8204" width="11.09765625" style="16" customWidth="1"/>
    <col min="8205" max="8205" width="10.59765625" style="16" customWidth="1"/>
    <col min="8206" max="8206" width="8.59765625" style="16" customWidth="1"/>
    <col min="8207" max="8207" width="40" style="16" customWidth="1"/>
    <col min="8208" max="8448" width="9" style="16"/>
    <col min="8449" max="8449" width="4.09765625" style="16" customWidth="1"/>
    <col min="8450" max="8450" width="12.8984375" style="16" customWidth="1"/>
    <col min="8451" max="8451" width="11.8984375" style="16" customWidth="1"/>
    <col min="8452" max="8452" width="13.8984375" style="16" bestFit="1" customWidth="1"/>
    <col min="8453" max="8453" width="3" style="16" customWidth="1"/>
    <col min="8454" max="8454" width="14.5" style="16" customWidth="1"/>
    <col min="8455" max="8455" width="28.09765625" style="16" customWidth="1"/>
    <col min="8456" max="8456" width="24.69921875" style="16" customWidth="1"/>
    <col min="8457" max="8457" width="32" style="16" customWidth="1"/>
    <col min="8458" max="8458" width="11.09765625" style="16" customWidth="1"/>
    <col min="8459" max="8459" width="4.19921875" style="16" bestFit="1" customWidth="1"/>
    <col min="8460" max="8460" width="11.09765625" style="16" customWidth="1"/>
    <col min="8461" max="8461" width="10.59765625" style="16" customWidth="1"/>
    <col min="8462" max="8462" width="8.59765625" style="16" customWidth="1"/>
    <col min="8463" max="8463" width="40" style="16" customWidth="1"/>
    <col min="8464" max="8704" width="9" style="16"/>
    <col min="8705" max="8705" width="4.09765625" style="16" customWidth="1"/>
    <col min="8706" max="8706" width="12.8984375" style="16" customWidth="1"/>
    <col min="8707" max="8707" width="11.8984375" style="16" customWidth="1"/>
    <col min="8708" max="8708" width="13.8984375" style="16" bestFit="1" customWidth="1"/>
    <col min="8709" max="8709" width="3" style="16" customWidth="1"/>
    <col min="8710" max="8710" width="14.5" style="16" customWidth="1"/>
    <col min="8711" max="8711" width="28.09765625" style="16" customWidth="1"/>
    <col min="8712" max="8712" width="24.69921875" style="16" customWidth="1"/>
    <col min="8713" max="8713" width="32" style="16" customWidth="1"/>
    <col min="8714" max="8714" width="11.09765625" style="16" customWidth="1"/>
    <col min="8715" max="8715" width="4.19921875" style="16" bestFit="1" customWidth="1"/>
    <col min="8716" max="8716" width="11.09765625" style="16" customWidth="1"/>
    <col min="8717" max="8717" width="10.59765625" style="16" customWidth="1"/>
    <col min="8718" max="8718" width="8.59765625" style="16" customWidth="1"/>
    <col min="8719" max="8719" width="40" style="16" customWidth="1"/>
    <col min="8720" max="8960" width="9" style="16"/>
    <col min="8961" max="8961" width="4.09765625" style="16" customWidth="1"/>
    <col min="8962" max="8962" width="12.8984375" style="16" customWidth="1"/>
    <col min="8963" max="8963" width="11.8984375" style="16" customWidth="1"/>
    <col min="8964" max="8964" width="13.8984375" style="16" bestFit="1" customWidth="1"/>
    <col min="8965" max="8965" width="3" style="16" customWidth="1"/>
    <col min="8966" max="8966" width="14.5" style="16" customWidth="1"/>
    <col min="8967" max="8967" width="28.09765625" style="16" customWidth="1"/>
    <col min="8968" max="8968" width="24.69921875" style="16" customWidth="1"/>
    <col min="8969" max="8969" width="32" style="16" customWidth="1"/>
    <col min="8970" max="8970" width="11.09765625" style="16" customWidth="1"/>
    <col min="8971" max="8971" width="4.19921875" style="16" bestFit="1" customWidth="1"/>
    <col min="8972" max="8972" width="11.09765625" style="16" customWidth="1"/>
    <col min="8973" max="8973" width="10.59765625" style="16" customWidth="1"/>
    <col min="8974" max="8974" width="8.59765625" style="16" customWidth="1"/>
    <col min="8975" max="8975" width="40" style="16" customWidth="1"/>
    <col min="8976" max="9216" width="9" style="16"/>
    <col min="9217" max="9217" width="4.09765625" style="16" customWidth="1"/>
    <col min="9218" max="9218" width="12.8984375" style="16" customWidth="1"/>
    <col min="9219" max="9219" width="11.8984375" style="16" customWidth="1"/>
    <col min="9220" max="9220" width="13.8984375" style="16" bestFit="1" customWidth="1"/>
    <col min="9221" max="9221" width="3" style="16" customWidth="1"/>
    <col min="9222" max="9222" width="14.5" style="16" customWidth="1"/>
    <col min="9223" max="9223" width="28.09765625" style="16" customWidth="1"/>
    <col min="9224" max="9224" width="24.69921875" style="16" customWidth="1"/>
    <col min="9225" max="9225" width="32" style="16" customWidth="1"/>
    <col min="9226" max="9226" width="11.09765625" style="16" customWidth="1"/>
    <col min="9227" max="9227" width="4.19921875" style="16" bestFit="1" customWidth="1"/>
    <col min="9228" max="9228" width="11.09765625" style="16" customWidth="1"/>
    <col min="9229" max="9229" width="10.59765625" style="16" customWidth="1"/>
    <col min="9230" max="9230" width="8.59765625" style="16" customWidth="1"/>
    <col min="9231" max="9231" width="40" style="16" customWidth="1"/>
    <col min="9232" max="9472" width="9" style="16"/>
    <col min="9473" max="9473" width="4.09765625" style="16" customWidth="1"/>
    <col min="9474" max="9474" width="12.8984375" style="16" customWidth="1"/>
    <col min="9475" max="9475" width="11.8984375" style="16" customWidth="1"/>
    <col min="9476" max="9476" width="13.8984375" style="16" bestFit="1" customWidth="1"/>
    <col min="9477" max="9477" width="3" style="16" customWidth="1"/>
    <col min="9478" max="9478" width="14.5" style="16" customWidth="1"/>
    <col min="9479" max="9479" width="28.09765625" style="16" customWidth="1"/>
    <col min="9480" max="9480" width="24.69921875" style="16" customWidth="1"/>
    <col min="9481" max="9481" width="32" style="16" customWidth="1"/>
    <col min="9482" max="9482" width="11.09765625" style="16" customWidth="1"/>
    <col min="9483" max="9483" width="4.19921875" style="16" bestFit="1" customWidth="1"/>
    <col min="9484" max="9484" width="11.09765625" style="16" customWidth="1"/>
    <col min="9485" max="9485" width="10.59765625" style="16" customWidth="1"/>
    <col min="9486" max="9486" width="8.59765625" style="16" customWidth="1"/>
    <col min="9487" max="9487" width="40" style="16" customWidth="1"/>
    <col min="9488" max="9728" width="9" style="16"/>
    <col min="9729" max="9729" width="4.09765625" style="16" customWidth="1"/>
    <col min="9730" max="9730" width="12.8984375" style="16" customWidth="1"/>
    <col min="9731" max="9731" width="11.8984375" style="16" customWidth="1"/>
    <col min="9732" max="9732" width="13.8984375" style="16" bestFit="1" customWidth="1"/>
    <col min="9733" max="9733" width="3" style="16" customWidth="1"/>
    <col min="9734" max="9734" width="14.5" style="16" customWidth="1"/>
    <col min="9735" max="9735" width="28.09765625" style="16" customWidth="1"/>
    <col min="9736" max="9736" width="24.69921875" style="16" customWidth="1"/>
    <col min="9737" max="9737" width="32" style="16" customWidth="1"/>
    <col min="9738" max="9738" width="11.09765625" style="16" customWidth="1"/>
    <col min="9739" max="9739" width="4.19921875" style="16" bestFit="1" customWidth="1"/>
    <col min="9740" max="9740" width="11.09765625" style="16" customWidth="1"/>
    <col min="9741" max="9741" width="10.59765625" style="16" customWidth="1"/>
    <col min="9742" max="9742" width="8.59765625" style="16" customWidth="1"/>
    <col min="9743" max="9743" width="40" style="16" customWidth="1"/>
    <col min="9744" max="9984" width="9" style="16"/>
    <col min="9985" max="9985" width="4.09765625" style="16" customWidth="1"/>
    <col min="9986" max="9986" width="12.8984375" style="16" customWidth="1"/>
    <col min="9987" max="9987" width="11.8984375" style="16" customWidth="1"/>
    <col min="9988" max="9988" width="13.8984375" style="16" bestFit="1" customWidth="1"/>
    <col min="9989" max="9989" width="3" style="16" customWidth="1"/>
    <col min="9990" max="9990" width="14.5" style="16" customWidth="1"/>
    <col min="9991" max="9991" width="28.09765625" style="16" customWidth="1"/>
    <col min="9992" max="9992" width="24.69921875" style="16" customWidth="1"/>
    <col min="9993" max="9993" width="32" style="16" customWidth="1"/>
    <col min="9994" max="9994" width="11.09765625" style="16" customWidth="1"/>
    <col min="9995" max="9995" width="4.19921875" style="16" bestFit="1" customWidth="1"/>
    <col min="9996" max="9996" width="11.09765625" style="16" customWidth="1"/>
    <col min="9997" max="9997" width="10.59765625" style="16" customWidth="1"/>
    <col min="9998" max="9998" width="8.59765625" style="16" customWidth="1"/>
    <col min="9999" max="9999" width="40" style="16" customWidth="1"/>
    <col min="10000" max="10240" width="9" style="16"/>
    <col min="10241" max="10241" width="4.09765625" style="16" customWidth="1"/>
    <col min="10242" max="10242" width="12.8984375" style="16" customWidth="1"/>
    <col min="10243" max="10243" width="11.8984375" style="16" customWidth="1"/>
    <col min="10244" max="10244" width="13.8984375" style="16" bestFit="1" customWidth="1"/>
    <col min="10245" max="10245" width="3" style="16" customWidth="1"/>
    <col min="10246" max="10246" width="14.5" style="16" customWidth="1"/>
    <col min="10247" max="10247" width="28.09765625" style="16" customWidth="1"/>
    <col min="10248" max="10248" width="24.69921875" style="16" customWidth="1"/>
    <col min="10249" max="10249" width="32" style="16" customWidth="1"/>
    <col min="10250" max="10250" width="11.09765625" style="16" customWidth="1"/>
    <col min="10251" max="10251" width="4.19921875" style="16" bestFit="1" customWidth="1"/>
    <col min="10252" max="10252" width="11.09765625" style="16" customWidth="1"/>
    <col min="10253" max="10253" width="10.59765625" style="16" customWidth="1"/>
    <col min="10254" max="10254" width="8.59765625" style="16" customWidth="1"/>
    <col min="10255" max="10255" width="40" style="16" customWidth="1"/>
    <col min="10256" max="10496" width="9" style="16"/>
    <col min="10497" max="10497" width="4.09765625" style="16" customWidth="1"/>
    <col min="10498" max="10498" width="12.8984375" style="16" customWidth="1"/>
    <col min="10499" max="10499" width="11.8984375" style="16" customWidth="1"/>
    <col min="10500" max="10500" width="13.8984375" style="16" bestFit="1" customWidth="1"/>
    <col min="10501" max="10501" width="3" style="16" customWidth="1"/>
    <col min="10502" max="10502" width="14.5" style="16" customWidth="1"/>
    <col min="10503" max="10503" width="28.09765625" style="16" customWidth="1"/>
    <col min="10504" max="10504" width="24.69921875" style="16" customWidth="1"/>
    <col min="10505" max="10505" width="32" style="16" customWidth="1"/>
    <col min="10506" max="10506" width="11.09765625" style="16" customWidth="1"/>
    <col min="10507" max="10507" width="4.19921875" style="16" bestFit="1" customWidth="1"/>
    <col min="10508" max="10508" width="11.09765625" style="16" customWidth="1"/>
    <col min="10509" max="10509" width="10.59765625" style="16" customWidth="1"/>
    <col min="10510" max="10510" width="8.59765625" style="16" customWidth="1"/>
    <col min="10511" max="10511" width="40" style="16" customWidth="1"/>
    <col min="10512" max="10752" width="9" style="16"/>
    <col min="10753" max="10753" width="4.09765625" style="16" customWidth="1"/>
    <col min="10754" max="10754" width="12.8984375" style="16" customWidth="1"/>
    <col min="10755" max="10755" width="11.8984375" style="16" customWidth="1"/>
    <col min="10756" max="10756" width="13.8984375" style="16" bestFit="1" customWidth="1"/>
    <col min="10757" max="10757" width="3" style="16" customWidth="1"/>
    <col min="10758" max="10758" width="14.5" style="16" customWidth="1"/>
    <col min="10759" max="10759" width="28.09765625" style="16" customWidth="1"/>
    <col min="10760" max="10760" width="24.69921875" style="16" customWidth="1"/>
    <col min="10761" max="10761" width="32" style="16" customWidth="1"/>
    <col min="10762" max="10762" width="11.09765625" style="16" customWidth="1"/>
    <col min="10763" max="10763" width="4.19921875" style="16" bestFit="1" customWidth="1"/>
    <col min="10764" max="10764" width="11.09765625" style="16" customWidth="1"/>
    <col min="10765" max="10765" width="10.59765625" style="16" customWidth="1"/>
    <col min="10766" max="10766" width="8.59765625" style="16" customWidth="1"/>
    <col min="10767" max="10767" width="40" style="16" customWidth="1"/>
    <col min="10768" max="11008" width="9" style="16"/>
    <col min="11009" max="11009" width="4.09765625" style="16" customWidth="1"/>
    <col min="11010" max="11010" width="12.8984375" style="16" customWidth="1"/>
    <col min="11011" max="11011" width="11.8984375" style="16" customWidth="1"/>
    <col min="11012" max="11012" width="13.8984375" style="16" bestFit="1" customWidth="1"/>
    <col min="11013" max="11013" width="3" style="16" customWidth="1"/>
    <col min="11014" max="11014" width="14.5" style="16" customWidth="1"/>
    <col min="11015" max="11015" width="28.09765625" style="16" customWidth="1"/>
    <col min="11016" max="11016" width="24.69921875" style="16" customWidth="1"/>
    <col min="11017" max="11017" width="32" style="16" customWidth="1"/>
    <col min="11018" max="11018" width="11.09765625" style="16" customWidth="1"/>
    <col min="11019" max="11019" width="4.19921875" style="16" bestFit="1" customWidth="1"/>
    <col min="11020" max="11020" width="11.09765625" style="16" customWidth="1"/>
    <col min="11021" max="11021" width="10.59765625" style="16" customWidth="1"/>
    <col min="11022" max="11022" width="8.59765625" style="16" customWidth="1"/>
    <col min="11023" max="11023" width="40" style="16" customWidth="1"/>
    <col min="11024" max="11264" width="9" style="16"/>
    <col min="11265" max="11265" width="4.09765625" style="16" customWidth="1"/>
    <col min="11266" max="11266" width="12.8984375" style="16" customWidth="1"/>
    <col min="11267" max="11267" width="11.8984375" style="16" customWidth="1"/>
    <col min="11268" max="11268" width="13.8984375" style="16" bestFit="1" customWidth="1"/>
    <col min="11269" max="11269" width="3" style="16" customWidth="1"/>
    <col min="11270" max="11270" width="14.5" style="16" customWidth="1"/>
    <col min="11271" max="11271" width="28.09765625" style="16" customWidth="1"/>
    <col min="11272" max="11272" width="24.69921875" style="16" customWidth="1"/>
    <col min="11273" max="11273" width="32" style="16" customWidth="1"/>
    <col min="11274" max="11274" width="11.09765625" style="16" customWidth="1"/>
    <col min="11275" max="11275" width="4.19921875" style="16" bestFit="1" customWidth="1"/>
    <col min="11276" max="11276" width="11.09765625" style="16" customWidth="1"/>
    <col min="11277" max="11277" width="10.59765625" style="16" customWidth="1"/>
    <col min="11278" max="11278" width="8.59765625" style="16" customWidth="1"/>
    <col min="11279" max="11279" width="40" style="16" customWidth="1"/>
    <col min="11280" max="11520" width="9" style="16"/>
    <col min="11521" max="11521" width="4.09765625" style="16" customWidth="1"/>
    <col min="11522" max="11522" width="12.8984375" style="16" customWidth="1"/>
    <col min="11523" max="11523" width="11.8984375" style="16" customWidth="1"/>
    <col min="11524" max="11524" width="13.8984375" style="16" bestFit="1" customWidth="1"/>
    <col min="11525" max="11525" width="3" style="16" customWidth="1"/>
    <col min="11526" max="11526" width="14.5" style="16" customWidth="1"/>
    <col min="11527" max="11527" width="28.09765625" style="16" customWidth="1"/>
    <col min="11528" max="11528" width="24.69921875" style="16" customWidth="1"/>
    <col min="11529" max="11529" width="32" style="16" customWidth="1"/>
    <col min="11530" max="11530" width="11.09765625" style="16" customWidth="1"/>
    <col min="11531" max="11531" width="4.19921875" style="16" bestFit="1" customWidth="1"/>
    <col min="11532" max="11532" width="11.09765625" style="16" customWidth="1"/>
    <col min="11533" max="11533" width="10.59765625" style="16" customWidth="1"/>
    <col min="11534" max="11534" width="8.59765625" style="16" customWidth="1"/>
    <col min="11535" max="11535" width="40" style="16" customWidth="1"/>
    <col min="11536" max="11776" width="9" style="16"/>
    <col min="11777" max="11777" width="4.09765625" style="16" customWidth="1"/>
    <col min="11778" max="11778" width="12.8984375" style="16" customWidth="1"/>
    <col min="11779" max="11779" width="11.8984375" style="16" customWidth="1"/>
    <col min="11780" max="11780" width="13.8984375" style="16" bestFit="1" customWidth="1"/>
    <col min="11781" max="11781" width="3" style="16" customWidth="1"/>
    <col min="11782" max="11782" width="14.5" style="16" customWidth="1"/>
    <col min="11783" max="11783" width="28.09765625" style="16" customWidth="1"/>
    <col min="11784" max="11784" width="24.69921875" style="16" customWidth="1"/>
    <col min="11785" max="11785" width="32" style="16" customWidth="1"/>
    <col min="11786" max="11786" width="11.09765625" style="16" customWidth="1"/>
    <col min="11787" max="11787" width="4.19921875" style="16" bestFit="1" customWidth="1"/>
    <col min="11788" max="11788" width="11.09765625" style="16" customWidth="1"/>
    <col min="11789" max="11789" width="10.59765625" style="16" customWidth="1"/>
    <col min="11790" max="11790" width="8.59765625" style="16" customWidth="1"/>
    <col min="11791" max="11791" width="40" style="16" customWidth="1"/>
    <col min="11792" max="12032" width="9" style="16"/>
    <col min="12033" max="12033" width="4.09765625" style="16" customWidth="1"/>
    <col min="12034" max="12034" width="12.8984375" style="16" customWidth="1"/>
    <col min="12035" max="12035" width="11.8984375" style="16" customWidth="1"/>
    <col min="12036" max="12036" width="13.8984375" style="16" bestFit="1" customWidth="1"/>
    <col min="12037" max="12037" width="3" style="16" customWidth="1"/>
    <col min="12038" max="12038" width="14.5" style="16" customWidth="1"/>
    <col min="12039" max="12039" width="28.09765625" style="16" customWidth="1"/>
    <col min="12040" max="12040" width="24.69921875" style="16" customWidth="1"/>
    <col min="12041" max="12041" width="32" style="16" customWidth="1"/>
    <col min="12042" max="12042" width="11.09765625" style="16" customWidth="1"/>
    <col min="12043" max="12043" width="4.19921875" style="16" bestFit="1" customWidth="1"/>
    <col min="12044" max="12044" width="11.09765625" style="16" customWidth="1"/>
    <col min="12045" max="12045" width="10.59765625" style="16" customWidth="1"/>
    <col min="12046" max="12046" width="8.59765625" style="16" customWidth="1"/>
    <col min="12047" max="12047" width="40" style="16" customWidth="1"/>
    <col min="12048" max="12288" width="9" style="16"/>
    <col min="12289" max="12289" width="4.09765625" style="16" customWidth="1"/>
    <col min="12290" max="12290" width="12.8984375" style="16" customWidth="1"/>
    <col min="12291" max="12291" width="11.8984375" style="16" customWidth="1"/>
    <col min="12292" max="12292" width="13.8984375" style="16" bestFit="1" customWidth="1"/>
    <col min="12293" max="12293" width="3" style="16" customWidth="1"/>
    <col min="12294" max="12294" width="14.5" style="16" customWidth="1"/>
    <col min="12295" max="12295" width="28.09765625" style="16" customWidth="1"/>
    <col min="12296" max="12296" width="24.69921875" style="16" customWidth="1"/>
    <col min="12297" max="12297" width="32" style="16" customWidth="1"/>
    <col min="12298" max="12298" width="11.09765625" style="16" customWidth="1"/>
    <col min="12299" max="12299" width="4.19921875" style="16" bestFit="1" customWidth="1"/>
    <col min="12300" max="12300" width="11.09765625" style="16" customWidth="1"/>
    <col min="12301" max="12301" width="10.59765625" style="16" customWidth="1"/>
    <col min="12302" max="12302" width="8.59765625" style="16" customWidth="1"/>
    <col min="12303" max="12303" width="40" style="16" customWidth="1"/>
    <col min="12304" max="12544" width="9" style="16"/>
    <col min="12545" max="12545" width="4.09765625" style="16" customWidth="1"/>
    <col min="12546" max="12546" width="12.8984375" style="16" customWidth="1"/>
    <col min="12547" max="12547" width="11.8984375" style="16" customWidth="1"/>
    <col min="12548" max="12548" width="13.8984375" style="16" bestFit="1" customWidth="1"/>
    <col min="12549" max="12549" width="3" style="16" customWidth="1"/>
    <col min="12550" max="12550" width="14.5" style="16" customWidth="1"/>
    <col min="12551" max="12551" width="28.09765625" style="16" customWidth="1"/>
    <col min="12552" max="12552" width="24.69921875" style="16" customWidth="1"/>
    <col min="12553" max="12553" width="32" style="16" customWidth="1"/>
    <col min="12554" max="12554" width="11.09765625" style="16" customWidth="1"/>
    <col min="12555" max="12555" width="4.19921875" style="16" bestFit="1" customWidth="1"/>
    <col min="12556" max="12556" width="11.09765625" style="16" customWidth="1"/>
    <col min="12557" max="12557" width="10.59765625" style="16" customWidth="1"/>
    <col min="12558" max="12558" width="8.59765625" style="16" customWidth="1"/>
    <col min="12559" max="12559" width="40" style="16" customWidth="1"/>
    <col min="12560" max="12800" width="9" style="16"/>
    <col min="12801" max="12801" width="4.09765625" style="16" customWidth="1"/>
    <col min="12802" max="12802" width="12.8984375" style="16" customWidth="1"/>
    <col min="12803" max="12803" width="11.8984375" style="16" customWidth="1"/>
    <col min="12804" max="12804" width="13.8984375" style="16" bestFit="1" customWidth="1"/>
    <col min="12805" max="12805" width="3" style="16" customWidth="1"/>
    <col min="12806" max="12806" width="14.5" style="16" customWidth="1"/>
    <col min="12807" max="12807" width="28.09765625" style="16" customWidth="1"/>
    <col min="12808" max="12808" width="24.69921875" style="16" customWidth="1"/>
    <col min="12809" max="12809" width="32" style="16" customWidth="1"/>
    <col min="12810" max="12810" width="11.09765625" style="16" customWidth="1"/>
    <col min="12811" max="12811" width="4.19921875" style="16" bestFit="1" customWidth="1"/>
    <col min="12812" max="12812" width="11.09765625" style="16" customWidth="1"/>
    <col min="12813" max="12813" width="10.59765625" style="16" customWidth="1"/>
    <col min="12814" max="12814" width="8.59765625" style="16" customWidth="1"/>
    <col min="12815" max="12815" width="40" style="16" customWidth="1"/>
    <col min="12816" max="13056" width="9" style="16"/>
    <col min="13057" max="13057" width="4.09765625" style="16" customWidth="1"/>
    <col min="13058" max="13058" width="12.8984375" style="16" customWidth="1"/>
    <col min="13059" max="13059" width="11.8984375" style="16" customWidth="1"/>
    <col min="13060" max="13060" width="13.8984375" style="16" bestFit="1" customWidth="1"/>
    <col min="13061" max="13061" width="3" style="16" customWidth="1"/>
    <col min="13062" max="13062" width="14.5" style="16" customWidth="1"/>
    <col min="13063" max="13063" width="28.09765625" style="16" customWidth="1"/>
    <col min="13064" max="13064" width="24.69921875" style="16" customWidth="1"/>
    <col min="13065" max="13065" width="32" style="16" customWidth="1"/>
    <col min="13066" max="13066" width="11.09765625" style="16" customWidth="1"/>
    <col min="13067" max="13067" width="4.19921875" style="16" bestFit="1" customWidth="1"/>
    <col min="13068" max="13068" width="11.09765625" style="16" customWidth="1"/>
    <col min="13069" max="13069" width="10.59765625" style="16" customWidth="1"/>
    <col min="13070" max="13070" width="8.59765625" style="16" customWidth="1"/>
    <col min="13071" max="13071" width="40" style="16" customWidth="1"/>
    <col min="13072" max="13312" width="9" style="16"/>
    <col min="13313" max="13313" width="4.09765625" style="16" customWidth="1"/>
    <col min="13314" max="13314" width="12.8984375" style="16" customWidth="1"/>
    <col min="13315" max="13315" width="11.8984375" style="16" customWidth="1"/>
    <col min="13316" max="13316" width="13.8984375" style="16" bestFit="1" customWidth="1"/>
    <col min="13317" max="13317" width="3" style="16" customWidth="1"/>
    <col min="13318" max="13318" width="14.5" style="16" customWidth="1"/>
    <col min="13319" max="13319" width="28.09765625" style="16" customWidth="1"/>
    <col min="13320" max="13320" width="24.69921875" style="16" customWidth="1"/>
    <col min="13321" max="13321" width="32" style="16" customWidth="1"/>
    <col min="13322" max="13322" width="11.09765625" style="16" customWidth="1"/>
    <col min="13323" max="13323" width="4.19921875" style="16" bestFit="1" customWidth="1"/>
    <col min="13324" max="13324" width="11.09765625" style="16" customWidth="1"/>
    <col min="13325" max="13325" width="10.59765625" style="16" customWidth="1"/>
    <col min="13326" max="13326" width="8.59765625" style="16" customWidth="1"/>
    <col min="13327" max="13327" width="40" style="16" customWidth="1"/>
    <col min="13328" max="13568" width="9" style="16"/>
    <col min="13569" max="13569" width="4.09765625" style="16" customWidth="1"/>
    <col min="13570" max="13570" width="12.8984375" style="16" customWidth="1"/>
    <col min="13571" max="13571" width="11.8984375" style="16" customWidth="1"/>
    <col min="13572" max="13572" width="13.8984375" style="16" bestFit="1" customWidth="1"/>
    <col min="13573" max="13573" width="3" style="16" customWidth="1"/>
    <col min="13574" max="13574" width="14.5" style="16" customWidth="1"/>
    <col min="13575" max="13575" width="28.09765625" style="16" customWidth="1"/>
    <col min="13576" max="13576" width="24.69921875" style="16" customWidth="1"/>
    <col min="13577" max="13577" width="32" style="16" customWidth="1"/>
    <col min="13578" max="13578" width="11.09765625" style="16" customWidth="1"/>
    <col min="13579" max="13579" width="4.19921875" style="16" bestFit="1" customWidth="1"/>
    <col min="13580" max="13580" width="11.09765625" style="16" customWidth="1"/>
    <col min="13581" max="13581" width="10.59765625" style="16" customWidth="1"/>
    <col min="13582" max="13582" width="8.59765625" style="16" customWidth="1"/>
    <col min="13583" max="13583" width="40" style="16" customWidth="1"/>
    <col min="13584" max="13824" width="9" style="16"/>
    <col min="13825" max="13825" width="4.09765625" style="16" customWidth="1"/>
    <col min="13826" max="13826" width="12.8984375" style="16" customWidth="1"/>
    <col min="13827" max="13827" width="11.8984375" style="16" customWidth="1"/>
    <col min="13828" max="13828" width="13.8984375" style="16" bestFit="1" customWidth="1"/>
    <col min="13829" max="13829" width="3" style="16" customWidth="1"/>
    <col min="13830" max="13830" width="14.5" style="16" customWidth="1"/>
    <col min="13831" max="13831" width="28.09765625" style="16" customWidth="1"/>
    <col min="13832" max="13832" width="24.69921875" style="16" customWidth="1"/>
    <col min="13833" max="13833" width="32" style="16" customWidth="1"/>
    <col min="13834" max="13834" width="11.09765625" style="16" customWidth="1"/>
    <col min="13835" max="13835" width="4.19921875" style="16" bestFit="1" customWidth="1"/>
    <col min="13836" max="13836" width="11.09765625" style="16" customWidth="1"/>
    <col min="13837" max="13837" width="10.59765625" style="16" customWidth="1"/>
    <col min="13838" max="13838" width="8.59765625" style="16" customWidth="1"/>
    <col min="13839" max="13839" width="40" style="16" customWidth="1"/>
    <col min="13840" max="14080" width="9" style="16"/>
    <col min="14081" max="14081" width="4.09765625" style="16" customWidth="1"/>
    <col min="14082" max="14082" width="12.8984375" style="16" customWidth="1"/>
    <col min="14083" max="14083" width="11.8984375" style="16" customWidth="1"/>
    <col min="14084" max="14084" width="13.8984375" style="16" bestFit="1" customWidth="1"/>
    <col min="14085" max="14085" width="3" style="16" customWidth="1"/>
    <col min="14086" max="14086" width="14.5" style="16" customWidth="1"/>
    <col min="14087" max="14087" width="28.09765625" style="16" customWidth="1"/>
    <col min="14088" max="14088" width="24.69921875" style="16" customWidth="1"/>
    <col min="14089" max="14089" width="32" style="16" customWidth="1"/>
    <col min="14090" max="14090" width="11.09765625" style="16" customWidth="1"/>
    <col min="14091" max="14091" width="4.19921875" style="16" bestFit="1" customWidth="1"/>
    <col min="14092" max="14092" width="11.09765625" style="16" customWidth="1"/>
    <col min="14093" max="14093" width="10.59765625" style="16" customWidth="1"/>
    <col min="14094" max="14094" width="8.59765625" style="16" customWidth="1"/>
    <col min="14095" max="14095" width="40" style="16" customWidth="1"/>
    <col min="14096" max="14336" width="9" style="16"/>
    <col min="14337" max="14337" width="4.09765625" style="16" customWidth="1"/>
    <col min="14338" max="14338" width="12.8984375" style="16" customWidth="1"/>
    <col min="14339" max="14339" width="11.8984375" style="16" customWidth="1"/>
    <col min="14340" max="14340" width="13.8984375" style="16" bestFit="1" customWidth="1"/>
    <col min="14341" max="14341" width="3" style="16" customWidth="1"/>
    <col min="14342" max="14342" width="14.5" style="16" customWidth="1"/>
    <col min="14343" max="14343" width="28.09765625" style="16" customWidth="1"/>
    <col min="14344" max="14344" width="24.69921875" style="16" customWidth="1"/>
    <col min="14345" max="14345" width="32" style="16" customWidth="1"/>
    <col min="14346" max="14346" width="11.09765625" style="16" customWidth="1"/>
    <col min="14347" max="14347" width="4.19921875" style="16" bestFit="1" customWidth="1"/>
    <col min="14348" max="14348" width="11.09765625" style="16" customWidth="1"/>
    <col min="14349" max="14349" width="10.59765625" style="16" customWidth="1"/>
    <col min="14350" max="14350" width="8.59765625" style="16" customWidth="1"/>
    <col min="14351" max="14351" width="40" style="16" customWidth="1"/>
    <col min="14352" max="14592" width="9" style="16"/>
    <col min="14593" max="14593" width="4.09765625" style="16" customWidth="1"/>
    <col min="14594" max="14594" width="12.8984375" style="16" customWidth="1"/>
    <col min="14595" max="14595" width="11.8984375" style="16" customWidth="1"/>
    <col min="14596" max="14596" width="13.8984375" style="16" bestFit="1" customWidth="1"/>
    <col min="14597" max="14597" width="3" style="16" customWidth="1"/>
    <col min="14598" max="14598" width="14.5" style="16" customWidth="1"/>
    <col min="14599" max="14599" width="28.09765625" style="16" customWidth="1"/>
    <col min="14600" max="14600" width="24.69921875" style="16" customWidth="1"/>
    <col min="14601" max="14601" width="32" style="16" customWidth="1"/>
    <col min="14602" max="14602" width="11.09765625" style="16" customWidth="1"/>
    <col min="14603" max="14603" width="4.19921875" style="16" bestFit="1" customWidth="1"/>
    <col min="14604" max="14604" width="11.09765625" style="16" customWidth="1"/>
    <col min="14605" max="14605" width="10.59765625" style="16" customWidth="1"/>
    <col min="14606" max="14606" width="8.59765625" style="16" customWidth="1"/>
    <col min="14607" max="14607" width="40" style="16" customWidth="1"/>
    <col min="14608" max="14848" width="9" style="16"/>
    <col min="14849" max="14849" width="4.09765625" style="16" customWidth="1"/>
    <col min="14850" max="14850" width="12.8984375" style="16" customWidth="1"/>
    <col min="14851" max="14851" width="11.8984375" style="16" customWidth="1"/>
    <col min="14852" max="14852" width="13.8984375" style="16" bestFit="1" customWidth="1"/>
    <col min="14853" max="14853" width="3" style="16" customWidth="1"/>
    <col min="14854" max="14854" width="14.5" style="16" customWidth="1"/>
    <col min="14855" max="14855" width="28.09765625" style="16" customWidth="1"/>
    <col min="14856" max="14856" width="24.69921875" style="16" customWidth="1"/>
    <col min="14857" max="14857" width="32" style="16" customWidth="1"/>
    <col min="14858" max="14858" width="11.09765625" style="16" customWidth="1"/>
    <col min="14859" max="14859" width="4.19921875" style="16" bestFit="1" customWidth="1"/>
    <col min="14860" max="14860" width="11.09765625" style="16" customWidth="1"/>
    <col min="14861" max="14861" width="10.59765625" style="16" customWidth="1"/>
    <col min="14862" max="14862" width="8.59765625" style="16" customWidth="1"/>
    <col min="14863" max="14863" width="40" style="16" customWidth="1"/>
    <col min="14864" max="15104" width="9" style="16"/>
    <col min="15105" max="15105" width="4.09765625" style="16" customWidth="1"/>
    <col min="15106" max="15106" width="12.8984375" style="16" customWidth="1"/>
    <col min="15107" max="15107" width="11.8984375" style="16" customWidth="1"/>
    <col min="15108" max="15108" width="13.8984375" style="16" bestFit="1" customWidth="1"/>
    <col min="15109" max="15109" width="3" style="16" customWidth="1"/>
    <col min="15110" max="15110" width="14.5" style="16" customWidth="1"/>
    <col min="15111" max="15111" width="28.09765625" style="16" customWidth="1"/>
    <col min="15112" max="15112" width="24.69921875" style="16" customWidth="1"/>
    <col min="15113" max="15113" width="32" style="16" customWidth="1"/>
    <col min="15114" max="15114" width="11.09765625" style="16" customWidth="1"/>
    <col min="15115" max="15115" width="4.19921875" style="16" bestFit="1" customWidth="1"/>
    <col min="15116" max="15116" width="11.09765625" style="16" customWidth="1"/>
    <col min="15117" max="15117" width="10.59765625" style="16" customWidth="1"/>
    <col min="15118" max="15118" width="8.59765625" style="16" customWidth="1"/>
    <col min="15119" max="15119" width="40" style="16" customWidth="1"/>
    <col min="15120" max="15360" width="9" style="16"/>
    <col min="15361" max="15361" width="4.09765625" style="16" customWidth="1"/>
    <col min="15362" max="15362" width="12.8984375" style="16" customWidth="1"/>
    <col min="15363" max="15363" width="11.8984375" style="16" customWidth="1"/>
    <col min="15364" max="15364" width="13.8984375" style="16" bestFit="1" customWidth="1"/>
    <col min="15365" max="15365" width="3" style="16" customWidth="1"/>
    <col min="15366" max="15366" width="14.5" style="16" customWidth="1"/>
    <col min="15367" max="15367" width="28.09765625" style="16" customWidth="1"/>
    <col min="15368" max="15368" width="24.69921875" style="16" customWidth="1"/>
    <col min="15369" max="15369" width="32" style="16" customWidth="1"/>
    <col min="15370" max="15370" width="11.09765625" style="16" customWidth="1"/>
    <col min="15371" max="15371" width="4.19921875" style="16" bestFit="1" customWidth="1"/>
    <col min="15372" max="15372" width="11.09765625" style="16" customWidth="1"/>
    <col min="15373" max="15373" width="10.59765625" style="16" customWidth="1"/>
    <col min="15374" max="15374" width="8.59765625" style="16" customWidth="1"/>
    <col min="15375" max="15375" width="40" style="16" customWidth="1"/>
    <col min="15376" max="15616" width="9" style="16"/>
    <col min="15617" max="15617" width="4.09765625" style="16" customWidth="1"/>
    <col min="15618" max="15618" width="12.8984375" style="16" customWidth="1"/>
    <col min="15619" max="15619" width="11.8984375" style="16" customWidth="1"/>
    <col min="15620" max="15620" width="13.8984375" style="16" bestFit="1" customWidth="1"/>
    <col min="15621" max="15621" width="3" style="16" customWidth="1"/>
    <col min="15622" max="15622" width="14.5" style="16" customWidth="1"/>
    <col min="15623" max="15623" width="28.09765625" style="16" customWidth="1"/>
    <col min="15624" max="15624" width="24.69921875" style="16" customWidth="1"/>
    <col min="15625" max="15625" width="32" style="16" customWidth="1"/>
    <col min="15626" max="15626" width="11.09765625" style="16" customWidth="1"/>
    <col min="15627" max="15627" width="4.19921875" style="16" bestFit="1" customWidth="1"/>
    <col min="15628" max="15628" width="11.09765625" style="16" customWidth="1"/>
    <col min="15629" max="15629" width="10.59765625" style="16" customWidth="1"/>
    <col min="15630" max="15630" width="8.59765625" style="16" customWidth="1"/>
    <col min="15631" max="15631" width="40" style="16" customWidth="1"/>
    <col min="15632" max="15872" width="9" style="16"/>
    <col min="15873" max="15873" width="4.09765625" style="16" customWidth="1"/>
    <col min="15874" max="15874" width="12.8984375" style="16" customWidth="1"/>
    <col min="15875" max="15875" width="11.8984375" style="16" customWidth="1"/>
    <col min="15876" max="15876" width="13.8984375" style="16" bestFit="1" customWidth="1"/>
    <col min="15877" max="15877" width="3" style="16" customWidth="1"/>
    <col min="15878" max="15878" width="14.5" style="16" customWidth="1"/>
    <col min="15879" max="15879" width="28.09765625" style="16" customWidth="1"/>
    <col min="15880" max="15880" width="24.69921875" style="16" customWidth="1"/>
    <col min="15881" max="15881" width="32" style="16" customWidth="1"/>
    <col min="15882" max="15882" width="11.09765625" style="16" customWidth="1"/>
    <col min="15883" max="15883" width="4.19921875" style="16" bestFit="1" customWidth="1"/>
    <col min="15884" max="15884" width="11.09765625" style="16" customWidth="1"/>
    <col min="15885" max="15885" width="10.59765625" style="16" customWidth="1"/>
    <col min="15886" max="15886" width="8.59765625" style="16" customWidth="1"/>
    <col min="15887" max="15887" width="40" style="16" customWidth="1"/>
    <col min="15888" max="16128" width="9" style="16"/>
    <col min="16129" max="16129" width="4.09765625" style="16" customWidth="1"/>
    <col min="16130" max="16130" width="12.8984375" style="16" customWidth="1"/>
    <col min="16131" max="16131" width="11.8984375" style="16" customWidth="1"/>
    <col min="16132" max="16132" width="13.8984375" style="16" bestFit="1" customWidth="1"/>
    <col min="16133" max="16133" width="3" style="16" customWidth="1"/>
    <col min="16134" max="16134" width="14.5" style="16" customWidth="1"/>
    <col min="16135" max="16135" width="28.09765625" style="16" customWidth="1"/>
    <col min="16136" max="16136" width="24.69921875" style="16" customWidth="1"/>
    <col min="16137" max="16137" width="32" style="16" customWidth="1"/>
    <col min="16138" max="16138" width="11.09765625" style="16" customWidth="1"/>
    <col min="16139" max="16139" width="4.19921875" style="16" bestFit="1" customWidth="1"/>
    <col min="16140" max="16140" width="11.09765625" style="16" customWidth="1"/>
    <col min="16141" max="16141" width="10.59765625" style="16" customWidth="1"/>
    <col min="16142" max="16142" width="8.59765625" style="16" customWidth="1"/>
    <col min="16143" max="16143" width="40" style="16" customWidth="1"/>
    <col min="16144" max="16384" width="9" style="16"/>
  </cols>
  <sheetData>
    <row r="1" spans="1:18" ht="9.75" customHeight="1">
      <c r="O1" s="17"/>
    </row>
    <row r="2" spans="1:18" s="18" customFormat="1" ht="27" customHeight="1">
      <c r="A2" s="308" t="s">
        <v>148</v>
      </c>
      <c r="B2" s="308"/>
      <c r="C2" s="308"/>
      <c r="D2" s="308"/>
      <c r="E2" s="308"/>
      <c r="F2" s="308"/>
      <c r="G2" s="308"/>
      <c r="H2" s="308"/>
      <c r="I2" s="308"/>
      <c r="J2" s="308"/>
      <c r="K2" s="308"/>
      <c r="L2" s="308"/>
      <c r="M2" s="308"/>
      <c r="N2" s="308"/>
      <c r="O2" s="308"/>
    </row>
    <row r="3" spans="1:18" s="20" customFormat="1" ht="24" customHeight="1">
      <c r="A3" s="19" t="s">
        <v>90</v>
      </c>
      <c r="K3" s="85"/>
      <c r="L3" s="21"/>
    </row>
    <row r="4" spans="1:18" s="22" customFormat="1" ht="18.600000000000001" customHeight="1">
      <c r="A4" s="309" t="s">
        <v>91</v>
      </c>
      <c r="B4" s="310"/>
      <c r="C4" s="310"/>
      <c r="D4" s="311"/>
      <c r="E4" s="318"/>
      <c r="F4" s="319"/>
      <c r="G4" s="319"/>
      <c r="H4" s="320" t="s">
        <v>92</v>
      </c>
      <c r="I4" s="320"/>
      <c r="J4" s="320"/>
      <c r="K4" s="321" t="s">
        <v>93</v>
      </c>
      <c r="L4" s="321"/>
      <c r="M4" s="321"/>
      <c r="N4" s="321"/>
      <c r="O4" s="322"/>
    </row>
    <row r="5" spans="1:18" s="22" customFormat="1" ht="22.5" customHeight="1">
      <c r="A5" s="312"/>
      <c r="B5" s="313"/>
      <c r="C5" s="313"/>
      <c r="D5" s="314"/>
      <c r="E5" s="323" t="s">
        <v>94</v>
      </c>
      <c r="F5" s="324"/>
      <c r="G5" s="324"/>
      <c r="H5" s="324" t="s">
        <v>95</v>
      </c>
      <c r="I5" s="324"/>
      <c r="J5" s="324"/>
      <c r="K5" s="324" t="s">
        <v>96</v>
      </c>
      <c r="L5" s="324"/>
      <c r="M5" s="324"/>
      <c r="N5" s="324"/>
      <c r="O5" s="325"/>
    </row>
    <row r="6" spans="1:18" s="111" customFormat="1" ht="22.5" customHeight="1">
      <c r="A6" s="312"/>
      <c r="B6" s="313"/>
      <c r="C6" s="313"/>
      <c r="D6" s="314"/>
      <c r="E6" s="329" t="s">
        <v>668</v>
      </c>
      <c r="F6" s="330"/>
      <c r="G6" s="331"/>
      <c r="H6" s="332" t="s">
        <v>669</v>
      </c>
      <c r="I6" s="330"/>
      <c r="J6" s="331"/>
      <c r="K6" s="332" t="s">
        <v>670</v>
      </c>
      <c r="L6" s="330"/>
      <c r="M6" s="330"/>
      <c r="N6" s="330"/>
      <c r="O6" s="333"/>
    </row>
    <row r="7" spans="1:18" s="22" customFormat="1" ht="22.5" customHeight="1">
      <c r="A7" s="312"/>
      <c r="B7" s="313"/>
      <c r="C7" s="313"/>
      <c r="D7" s="314"/>
      <c r="E7" s="323" t="s">
        <v>671</v>
      </c>
      <c r="F7" s="324"/>
      <c r="G7" s="324"/>
      <c r="H7" s="324" t="s">
        <v>673</v>
      </c>
      <c r="I7" s="324"/>
      <c r="J7" s="324"/>
      <c r="K7" s="324" t="s">
        <v>97</v>
      </c>
      <c r="L7" s="324"/>
      <c r="M7" s="324"/>
      <c r="N7" s="324"/>
      <c r="O7" s="325"/>
    </row>
    <row r="8" spans="1:18" s="22" customFormat="1" ht="22.5" customHeight="1">
      <c r="A8" s="315"/>
      <c r="B8" s="316"/>
      <c r="C8" s="316"/>
      <c r="D8" s="317"/>
      <c r="E8" s="326" t="s">
        <v>672</v>
      </c>
      <c r="F8" s="327"/>
      <c r="G8" s="327"/>
      <c r="H8" s="327" t="s">
        <v>674</v>
      </c>
      <c r="I8" s="327"/>
      <c r="J8" s="327"/>
      <c r="K8" s="327" t="s">
        <v>675</v>
      </c>
      <c r="L8" s="327"/>
      <c r="M8" s="327"/>
      <c r="N8" s="327"/>
      <c r="O8" s="328"/>
    </row>
    <row r="9" spans="1:18" s="22" customFormat="1" ht="40.5" customHeight="1">
      <c r="A9" s="292" t="s">
        <v>98</v>
      </c>
      <c r="B9" s="293"/>
      <c r="C9" s="293"/>
      <c r="D9" s="294"/>
      <c r="E9" s="295" t="s">
        <v>99</v>
      </c>
      <c r="F9" s="296"/>
      <c r="G9" s="296"/>
      <c r="H9" s="296"/>
      <c r="I9" s="296"/>
      <c r="J9" s="296"/>
      <c r="K9" s="296"/>
      <c r="L9" s="296"/>
      <c r="M9" s="296"/>
      <c r="N9" s="296"/>
      <c r="O9" s="297"/>
    </row>
    <row r="10" spans="1:18" s="22" customFormat="1" ht="33" customHeight="1">
      <c r="A10" s="292" t="s">
        <v>100</v>
      </c>
      <c r="B10" s="293"/>
      <c r="C10" s="293"/>
      <c r="D10" s="294"/>
      <c r="E10" s="298" t="s">
        <v>101</v>
      </c>
      <c r="F10" s="299"/>
      <c r="G10" s="299"/>
      <c r="H10" s="299"/>
      <c r="I10" s="299"/>
      <c r="J10" s="299"/>
      <c r="K10" s="299"/>
      <c r="L10" s="299"/>
      <c r="M10" s="299"/>
      <c r="N10" s="299"/>
      <c r="O10" s="300"/>
    </row>
    <row r="11" spans="1:18" s="22" customFormat="1" ht="33" customHeight="1">
      <c r="A11" s="301" t="s">
        <v>102</v>
      </c>
      <c r="B11" s="302"/>
      <c r="C11" s="302"/>
      <c r="D11" s="303"/>
      <c r="E11" s="298" t="s">
        <v>103</v>
      </c>
      <c r="F11" s="299"/>
      <c r="G11" s="299"/>
      <c r="H11" s="299"/>
      <c r="I11" s="299"/>
      <c r="J11" s="299"/>
      <c r="K11" s="299"/>
      <c r="L11" s="299"/>
      <c r="M11" s="299"/>
      <c r="N11" s="299"/>
      <c r="O11" s="300"/>
    </row>
    <row r="12" spans="1:18" s="22" customFormat="1" ht="40.5" customHeight="1">
      <c r="A12" s="292" t="s">
        <v>104</v>
      </c>
      <c r="B12" s="293"/>
      <c r="C12" s="293"/>
      <c r="D12" s="294"/>
      <c r="E12" s="295" t="s">
        <v>149</v>
      </c>
      <c r="F12" s="296"/>
      <c r="G12" s="296"/>
      <c r="H12" s="296"/>
      <c r="I12" s="296"/>
      <c r="J12" s="296"/>
      <c r="K12" s="296"/>
      <c r="L12" s="296"/>
      <c r="M12" s="296"/>
      <c r="N12" s="296"/>
      <c r="O12" s="297"/>
    </row>
    <row r="13" spans="1:18" s="26" customFormat="1" ht="19.5" customHeight="1">
      <c r="A13" s="23"/>
      <c r="B13" s="23"/>
      <c r="C13" s="23"/>
      <c r="D13" s="23"/>
      <c r="E13" s="24"/>
      <c r="F13" s="25"/>
      <c r="G13" s="25"/>
      <c r="H13" s="25"/>
      <c r="I13" s="25"/>
      <c r="J13" s="25"/>
      <c r="K13" s="86"/>
      <c r="L13" s="25"/>
    </row>
    <row r="14" spans="1:18" ht="31.5" customHeight="1">
      <c r="A14" s="27" t="s">
        <v>105</v>
      </c>
      <c r="B14" s="28"/>
      <c r="R14" s="16" t="s">
        <v>117</v>
      </c>
    </row>
    <row r="15" spans="1:18" ht="36.75" customHeight="1">
      <c r="A15" s="29" t="s">
        <v>106</v>
      </c>
      <c r="B15" s="29" t="s">
        <v>107</v>
      </c>
      <c r="C15" s="30" t="s">
        <v>108</v>
      </c>
      <c r="D15" s="31" t="s">
        <v>109</v>
      </c>
      <c r="E15" s="304" t="s">
        <v>110</v>
      </c>
      <c r="F15" s="304"/>
      <c r="G15" s="304"/>
      <c r="H15" s="30" t="s">
        <v>111</v>
      </c>
      <c r="I15" s="30" t="s">
        <v>112</v>
      </c>
      <c r="J15" s="305" t="s">
        <v>113</v>
      </c>
      <c r="K15" s="306"/>
      <c r="L15" s="307"/>
      <c r="M15" s="30" t="s">
        <v>114</v>
      </c>
      <c r="N15" s="32" t="s">
        <v>115</v>
      </c>
      <c r="O15" s="30" t="s">
        <v>116</v>
      </c>
      <c r="R15" s="16" t="s">
        <v>120</v>
      </c>
    </row>
    <row r="16" spans="1:18" ht="33" customHeight="1">
      <c r="A16" s="33">
        <v>1</v>
      </c>
      <c r="B16" s="33" t="s">
        <v>150</v>
      </c>
      <c r="C16" s="34" t="s">
        <v>151</v>
      </c>
      <c r="D16" s="35" t="s">
        <v>152</v>
      </c>
      <c r="E16" s="289" t="s">
        <v>153</v>
      </c>
      <c r="F16" s="290"/>
      <c r="G16" s="291"/>
      <c r="H16" s="36" t="s">
        <v>154</v>
      </c>
      <c r="I16" s="36" t="s">
        <v>155</v>
      </c>
      <c r="J16" s="37">
        <v>46251</v>
      </c>
      <c r="K16" s="38" t="s">
        <v>118</v>
      </c>
      <c r="L16" s="39">
        <v>46265</v>
      </c>
      <c r="M16" s="40">
        <v>7</v>
      </c>
      <c r="N16" s="33">
        <v>2</v>
      </c>
      <c r="O16" s="34" t="s">
        <v>119</v>
      </c>
    </row>
    <row r="17" spans="1:15" ht="34.200000000000003" customHeight="1">
      <c r="A17" s="33">
        <v>2</v>
      </c>
      <c r="B17" s="33" t="s">
        <v>150</v>
      </c>
      <c r="C17" s="34" t="s">
        <v>156</v>
      </c>
      <c r="D17" s="35" t="s">
        <v>152</v>
      </c>
      <c r="E17" s="289" t="s">
        <v>157</v>
      </c>
      <c r="F17" s="290"/>
      <c r="G17" s="291"/>
      <c r="H17" s="36" t="s">
        <v>158</v>
      </c>
      <c r="I17" s="36" t="s">
        <v>159</v>
      </c>
      <c r="J17" s="37">
        <v>46251</v>
      </c>
      <c r="K17" s="38" t="s">
        <v>118</v>
      </c>
      <c r="L17" s="39">
        <v>46265</v>
      </c>
      <c r="M17" s="40">
        <v>2</v>
      </c>
      <c r="N17" s="33">
        <v>2</v>
      </c>
      <c r="O17" s="41" t="s">
        <v>121</v>
      </c>
    </row>
    <row r="18" spans="1:15" ht="51.75" customHeight="1">
      <c r="A18" s="33">
        <v>3</v>
      </c>
      <c r="B18" s="33" t="s">
        <v>150</v>
      </c>
      <c r="C18" s="34" t="s">
        <v>160</v>
      </c>
      <c r="D18" s="35" t="s">
        <v>152</v>
      </c>
      <c r="E18" s="289" t="s">
        <v>161</v>
      </c>
      <c r="F18" s="290"/>
      <c r="G18" s="291"/>
      <c r="H18" s="34" t="s">
        <v>162</v>
      </c>
      <c r="I18" s="34" t="s">
        <v>163</v>
      </c>
      <c r="J18" s="50" t="s">
        <v>164</v>
      </c>
      <c r="K18" s="38" t="s">
        <v>118</v>
      </c>
      <c r="L18" s="39" t="s">
        <v>165</v>
      </c>
      <c r="M18" s="40">
        <v>3</v>
      </c>
      <c r="N18" s="33">
        <v>2</v>
      </c>
      <c r="O18" s="34" t="s">
        <v>650</v>
      </c>
    </row>
    <row r="19" spans="1:15" ht="39" customHeight="1">
      <c r="A19" s="33">
        <v>4</v>
      </c>
      <c r="B19" s="33" t="s">
        <v>150</v>
      </c>
      <c r="C19" s="34" t="s">
        <v>166</v>
      </c>
      <c r="D19" s="35" t="s">
        <v>167</v>
      </c>
      <c r="E19" s="289" t="s">
        <v>168</v>
      </c>
      <c r="F19" s="290"/>
      <c r="G19" s="291"/>
      <c r="H19" s="34" t="s">
        <v>169</v>
      </c>
      <c r="I19" s="34" t="s">
        <v>170</v>
      </c>
      <c r="J19" s="50" t="s">
        <v>164</v>
      </c>
      <c r="K19" s="38" t="s">
        <v>118</v>
      </c>
      <c r="L19" s="39" t="s">
        <v>165</v>
      </c>
      <c r="M19" s="40">
        <v>2</v>
      </c>
      <c r="N19" s="33">
        <v>1</v>
      </c>
      <c r="O19" s="34" t="s">
        <v>171</v>
      </c>
    </row>
    <row r="20" spans="1:15" ht="49.5" customHeight="1">
      <c r="A20" s="33">
        <v>5</v>
      </c>
      <c r="B20" s="33" t="s">
        <v>150</v>
      </c>
      <c r="C20" s="34" t="s">
        <v>172</v>
      </c>
      <c r="D20" s="35" t="s">
        <v>152</v>
      </c>
      <c r="E20" s="289" t="s">
        <v>173</v>
      </c>
      <c r="F20" s="290"/>
      <c r="G20" s="291"/>
      <c r="H20" s="36" t="s">
        <v>174</v>
      </c>
      <c r="I20" s="36" t="s">
        <v>175</v>
      </c>
      <c r="J20" s="37" t="s">
        <v>164</v>
      </c>
      <c r="K20" s="38" t="s">
        <v>118</v>
      </c>
      <c r="L20" s="39" t="s">
        <v>165</v>
      </c>
      <c r="M20" s="40" t="s">
        <v>134</v>
      </c>
      <c r="N20" s="33" t="s">
        <v>176</v>
      </c>
      <c r="O20" s="41" t="s">
        <v>121</v>
      </c>
    </row>
    <row r="21" spans="1:15" ht="64.5" customHeight="1">
      <c r="A21" s="33">
        <v>6</v>
      </c>
      <c r="B21" s="33" t="s">
        <v>150</v>
      </c>
      <c r="C21" s="34" t="s">
        <v>177</v>
      </c>
      <c r="D21" s="35" t="s">
        <v>152</v>
      </c>
      <c r="E21" s="289" t="s">
        <v>122</v>
      </c>
      <c r="F21" s="290"/>
      <c r="G21" s="291"/>
      <c r="H21" s="36" t="s">
        <v>178</v>
      </c>
      <c r="I21" s="36" t="s">
        <v>179</v>
      </c>
      <c r="J21" s="37" t="s">
        <v>180</v>
      </c>
      <c r="K21" s="38" t="s">
        <v>118</v>
      </c>
      <c r="L21" s="39" t="s">
        <v>181</v>
      </c>
      <c r="M21" s="40">
        <v>4</v>
      </c>
      <c r="N21" s="33">
        <v>8</v>
      </c>
      <c r="O21" s="34" t="s">
        <v>182</v>
      </c>
    </row>
    <row r="22" spans="1:15" ht="41.25" customHeight="1">
      <c r="A22" s="33">
        <v>7</v>
      </c>
      <c r="B22" s="33" t="s">
        <v>150</v>
      </c>
      <c r="C22" s="34" t="s">
        <v>177</v>
      </c>
      <c r="D22" s="35" t="s">
        <v>152</v>
      </c>
      <c r="E22" s="289" t="s">
        <v>183</v>
      </c>
      <c r="F22" s="290"/>
      <c r="G22" s="291"/>
      <c r="H22" s="36" t="s">
        <v>184</v>
      </c>
      <c r="I22" s="36" t="s">
        <v>185</v>
      </c>
      <c r="J22" s="37" t="s">
        <v>186</v>
      </c>
      <c r="K22" s="38" t="s">
        <v>118</v>
      </c>
      <c r="L22" s="39" t="s">
        <v>165</v>
      </c>
      <c r="M22" s="40">
        <v>3</v>
      </c>
      <c r="N22" s="33">
        <v>3</v>
      </c>
      <c r="O22" s="41" t="s">
        <v>121</v>
      </c>
    </row>
    <row r="23" spans="1:15" ht="41.25" customHeight="1">
      <c r="A23" s="33">
        <v>8</v>
      </c>
      <c r="B23" s="33" t="s">
        <v>150</v>
      </c>
      <c r="C23" s="34" t="s">
        <v>187</v>
      </c>
      <c r="D23" s="35" t="s">
        <v>152</v>
      </c>
      <c r="E23" s="289" t="s">
        <v>188</v>
      </c>
      <c r="F23" s="290"/>
      <c r="G23" s="291"/>
      <c r="H23" s="36" t="s">
        <v>189</v>
      </c>
      <c r="I23" s="36" t="s">
        <v>651</v>
      </c>
      <c r="J23" s="37" t="s">
        <v>180</v>
      </c>
      <c r="K23" s="38" t="s">
        <v>118</v>
      </c>
      <c r="L23" s="39" t="s">
        <v>165</v>
      </c>
      <c r="M23" s="40">
        <v>3</v>
      </c>
      <c r="N23" s="33">
        <v>4</v>
      </c>
      <c r="O23" s="42" t="s">
        <v>190</v>
      </c>
    </row>
    <row r="24" spans="1:15" ht="41.25" customHeight="1">
      <c r="A24" s="33">
        <v>9</v>
      </c>
      <c r="B24" s="33" t="s">
        <v>150</v>
      </c>
      <c r="C24" s="34" t="s">
        <v>177</v>
      </c>
      <c r="D24" s="35" t="s">
        <v>152</v>
      </c>
      <c r="E24" s="289" t="s">
        <v>191</v>
      </c>
      <c r="F24" s="290"/>
      <c r="G24" s="291"/>
      <c r="H24" s="36" t="s">
        <v>192</v>
      </c>
      <c r="I24" s="36" t="s">
        <v>193</v>
      </c>
      <c r="J24" s="50" t="s">
        <v>164</v>
      </c>
      <c r="K24" s="38" t="s">
        <v>118</v>
      </c>
      <c r="L24" s="39" t="s">
        <v>165</v>
      </c>
      <c r="M24" s="40">
        <v>3</v>
      </c>
      <c r="N24" s="33">
        <v>6</v>
      </c>
      <c r="O24" s="34" t="s">
        <v>194</v>
      </c>
    </row>
    <row r="25" spans="1:15" ht="50.25" customHeight="1">
      <c r="A25" s="33">
        <v>10</v>
      </c>
      <c r="B25" s="33" t="s">
        <v>150</v>
      </c>
      <c r="C25" s="34" t="s">
        <v>187</v>
      </c>
      <c r="D25" s="35" t="s">
        <v>152</v>
      </c>
      <c r="E25" s="289" t="s">
        <v>195</v>
      </c>
      <c r="F25" s="290"/>
      <c r="G25" s="291"/>
      <c r="H25" s="36" t="s">
        <v>196</v>
      </c>
      <c r="I25" s="36" t="s">
        <v>197</v>
      </c>
      <c r="J25" s="37" t="s">
        <v>198</v>
      </c>
      <c r="K25" s="38" t="s">
        <v>118</v>
      </c>
      <c r="L25" s="39" t="s">
        <v>199</v>
      </c>
      <c r="M25" s="40">
        <v>3</v>
      </c>
      <c r="N25" s="33">
        <v>2</v>
      </c>
      <c r="O25" s="34" t="s">
        <v>200</v>
      </c>
    </row>
    <row r="26" spans="1:15" ht="41.25" customHeight="1">
      <c r="A26" s="33">
        <v>11</v>
      </c>
      <c r="B26" s="33" t="s">
        <v>150</v>
      </c>
      <c r="C26" s="34" t="s">
        <v>187</v>
      </c>
      <c r="D26" s="35" t="s">
        <v>152</v>
      </c>
      <c r="E26" s="289" t="s">
        <v>201</v>
      </c>
      <c r="F26" s="290"/>
      <c r="G26" s="291"/>
      <c r="H26" s="34" t="s">
        <v>202</v>
      </c>
      <c r="I26" s="34" t="s">
        <v>203</v>
      </c>
      <c r="J26" s="50" t="s">
        <v>164</v>
      </c>
      <c r="K26" s="38" t="s">
        <v>118</v>
      </c>
      <c r="L26" s="39" t="s">
        <v>165</v>
      </c>
      <c r="M26" s="40" t="s">
        <v>204</v>
      </c>
      <c r="N26" s="33">
        <v>3</v>
      </c>
      <c r="O26" s="41" t="s">
        <v>121</v>
      </c>
    </row>
    <row r="27" spans="1:15" ht="41.25" customHeight="1">
      <c r="A27" s="33">
        <v>12</v>
      </c>
      <c r="B27" s="33" t="s">
        <v>150</v>
      </c>
      <c r="C27" s="34" t="s">
        <v>123</v>
      </c>
      <c r="D27" s="35" t="s">
        <v>167</v>
      </c>
      <c r="E27" s="289" t="s">
        <v>205</v>
      </c>
      <c r="F27" s="290"/>
      <c r="G27" s="291"/>
      <c r="H27" s="34" t="s">
        <v>202</v>
      </c>
      <c r="I27" s="34" t="s">
        <v>203</v>
      </c>
      <c r="J27" s="50" t="s">
        <v>164</v>
      </c>
      <c r="K27" s="38" t="s">
        <v>118</v>
      </c>
      <c r="L27" s="39" t="s">
        <v>165</v>
      </c>
      <c r="M27" s="40">
        <v>3</v>
      </c>
      <c r="N27" s="33">
        <v>1</v>
      </c>
      <c r="O27" s="34" t="s">
        <v>206</v>
      </c>
    </row>
    <row r="28" spans="1:15" ht="40.950000000000003" customHeight="1">
      <c r="A28" s="33">
        <v>13</v>
      </c>
      <c r="B28" s="33" t="s">
        <v>150</v>
      </c>
      <c r="C28" s="34" t="s">
        <v>177</v>
      </c>
      <c r="D28" s="35" t="s">
        <v>152</v>
      </c>
      <c r="E28" s="289" t="s">
        <v>207</v>
      </c>
      <c r="F28" s="290"/>
      <c r="G28" s="291"/>
      <c r="H28" s="36" t="s">
        <v>208</v>
      </c>
      <c r="I28" s="36" t="s">
        <v>209</v>
      </c>
      <c r="J28" s="50" t="s">
        <v>164</v>
      </c>
      <c r="K28" s="38" t="s">
        <v>118</v>
      </c>
      <c r="L28" s="39" t="s">
        <v>165</v>
      </c>
      <c r="M28" s="43">
        <v>3</v>
      </c>
      <c r="N28" s="33">
        <v>4</v>
      </c>
      <c r="O28" s="34" t="s">
        <v>210</v>
      </c>
    </row>
    <row r="29" spans="1:15" ht="40.5" customHeight="1">
      <c r="A29" s="33">
        <v>14</v>
      </c>
      <c r="B29" s="33" t="s">
        <v>150</v>
      </c>
      <c r="C29" s="34" t="s">
        <v>211</v>
      </c>
      <c r="D29" s="35" t="s">
        <v>152</v>
      </c>
      <c r="E29" s="289" t="s">
        <v>212</v>
      </c>
      <c r="F29" s="290"/>
      <c r="G29" s="291"/>
      <c r="H29" s="36" t="s">
        <v>213</v>
      </c>
      <c r="I29" s="36" t="s">
        <v>214</v>
      </c>
      <c r="J29" s="37" t="s">
        <v>164</v>
      </c>
      <c r="K29" s="38" t="s">
        <v>118</v>
      </c>
      <c r="L29" s="39" t="s">
        <v>215</v>
      </c>
      <c r="M29" s="40" t="s">
        <v>216</v>
      </c>
      <c r="N29" s="33">
        <v>2</v>
      </c>
      <c r="O29" s="34" t="s">
        <v>217</v>
      </c>
    </row>
    <row r="30" spans="1:15" ht="40.5" customHeight="1">
      <c r="A30" s="33">
        <v>15</v>
      </c>
      <c r="B30" s="33" t="s">
        <v>150</v>
      </c>
      <c r="C30" s="34" t="s">
        <v>218</v>
      </c>
      <c r="D30" s="35" t="s">
        <v>152</v>
      </c>
      <c r="E30" s="289" t="s">
        <v>219</v>
      </c>
      <c r="F30" s="290"/>
      <c r="G30" s="291"/>
      <c r="H30" s="36" t="s">
        <v>220</v>
      </c>
      <c r="I30" s="36" t="s">
        <v>221</v>
      </c>
      <c r="J30" s="37" t="s">
        <v>180</v>
      </c>
      <c r="K30" s="38" t="s">
        <v>118</v>
      </c>
      <c r="L30" s="39" t="s">
        <v>199</v>
      </c>
      <c r="M30" s="40" t="s">
        <v>222</v>
      </c>
      <c r="N30" s="33">
        <v>1</v>
      </c>
      <c r="O30" s="34" t="s">
        <v>223</v>
      </c>
    </row>
    <row r="31" spans="1:15" ht="49.5" customHeight="1">
      <c r="A31" s="33">
        <v>16</v>
      </c>
      <c r="B31" s="33" t="s">
        <v>150</v>
      </c>
      <c r="C31" s="34" t="s">
        <v>224</v>
      </c>
      <c r="D31" s="35" t="s">
        <v>152</v>
      </c>
      <c r="E31" s="289" t="s">
        <v>225</v>
      </c>
      <c r="F31" s="290"/>
      <c r="G31" s="291"/>
      <c r="H31" s="36" t="s">
        <v>226</v>
      </c>
      <c r="I31" s="36" t="s">
        <v>227</v>
      </c>
      <c r="J31" s="37">
        <v>46232</v>
      </c>
      <c r="K31" s="38" t="s">
        <v>118</v>
      </c>
      <c r="L31" s="39">
        <v>46235</v>
      </c>
      <c r="M31" s="40">
        <v>4</v>
      </c>
      <c r="N31" s="33">
        <v>1</v>
      </c>
      <c r="O31" s="34" t="s">
        <v>228</v>
      </c>
    </row>
    <row r="32" spans="1:15" ht="61.2" customHeight="1">
      <c r="A32" s="33">
        <v>17</v>
      </c>
      <c r="B32" s="33" t="s">
        <v>229</v>
      </c>
      <c r="C32" s="34" t="s">
        <v>230</v>
      </c>
      <c r="D32" s="35" t="s">
        <v>152</v>
      </c>
      <c r="E32" s="289" t="s">
        <v>231</v>
      </c>
      <c r="F32" s="290"/>
      <c r="G32" s="291"/>
      <c r="H32" s="36" t="s">
        <v>232</v>
      </c>
      <c r="I32" s="36" t="s">
        <v>233</v>
      </c>
      <c r="J32" s="37" t="s">
        <v>186</v>
      </c>
      <c r="K32" s="38" t="s">
        <v>118</v>
      </c>
      <c r="L32" s="39" t="s">
        <v>181</v>
      </c>
      <c r="M32" s="40">
        <v>3</v>
      </c>
      <c r="N32" s="33">
        <v>6</v>
      </c>
      <c r="O32" s="41" t="s">
        <v>121</v>
      </c>
    </row>
    <row r="33" spans="1:15" ht="27" customHeight="1">
      <c r="A33" s="33">
        <v>18</v>
      </c>
      <c r="B33" s="33" t="s">
        <v>229</v>
      </c>
      <c r="C33" s="34" t="s">
        <v>234</v>
      </c>
      <c r="D33" s="35" t="s">
        <v>152</v>
      </c>
      <c r="E33" s="289" t="s">
        <v>235</v>
      </c>
      <c r="F33" s="290"/>
      <c r="G33" s="291"/>
      <c r="H33" s="36" t="s">
        <v>236</v>
      </c>
      <c r="I33" s="36" t="s">
        <v>237</v>
      </c>
      <c r="J33" s="37" t="s">
        <v>238</v>
      </c>
      <c r="K33" s="38" t="s">
        <v>118</v>
      </c>
      <c r="L33" s="39" t="s">
        <v>239</v>
      </c>
      <c r="M33" s="40">
        <v>3</v>
      </c>
      <c r="N33" s="33">
        <v>1</v>
      </c>
      <c r="O33" s="34" t="s">
        <v>240</v>
      </c>
    </row>
    <row r="34" spans="1:15" ht="88.5" customHeight="1">
      <c r="A34" s="33">
        <v>19</v>
      </c>
      <c r="B34" s="33" t="s">
        <v>241</v>
      </c>
      <c r="C34" s="34" t="s">
        <v>242</v>
      </c>
      <c r="D34" s="35" t="s">
        <v>243</v>
      </c>
      <c r="E34" s="289" t="s">
        <v>244</v>
      </c>
      <c r="F34" s="290"/>
      <c r="G34" s="291"/>
      <c r="H34" s="36" t="s">
        <v>245</v>
      </c>
      <c r="I34" s="36" t="s">
        <v>246</v>
      </c>
      <c r="J34" s="37" t="s">
        <v>247</v>
      </c>
      <c r="K34" s="38" t="s">
        <v>118</v>
      </c>
      <c r="L34" s="39" t="s">
        <v>248</v>
      </c>
      <c r="M34" s="40">
        <v>3</v>
      </c>
      <c r="N34" s="33">
        <v>16</v>
      </c>
      <c r="O34" s="34" t="s">
        <v>249</v>
      </c>
    </row>
    <row r="35" spans="1:15" ht="39.75" customHeight="1">
      <c r="A35" s="33">
        <v>20</v>
      </c>
      <c r="B35" s="33" t="s">
        <v>241</v>
      </c>
      <c r="C35" s="34" t="s">
        <v>250</v>
      </c>
      <c r="D35" s="35" t="s">
        <v>152</v>
      </c>
      <c r="E35" s="289" t="s">
        <v>251</v>
      </c>
      <c r="F35" s="290"/>
      <c r="G35" s="291"/>
      <c r="H35" s="36" t="s">
        <v>252</v>
      </c>
      <c r="I35" s="36" t="s">
        <v>159</v>
      </c>
      <c r="J35" s="37" t="s">
        <v>164</v>
      </c>
      <c r="K35" s="38" t="s">
        <v>118</v>
      </c>
      <c r="L35" s="39">
        <v>46265</v>
      </c>
      <c r="M35" s="40">
        <v>3</v>
      </c>
      <c r="N35" s="33">
        <v>2</v>
      </c>
      <c r="O35" s="41" t="s">
        <v>121</v>
      </c>
    </row>
    <row r="36" spans="1:15" ht="39.75" customHeight="1">
      <c r="A36" s="33">
        <v>21</v>
      </c>
      <c r="B36" s="33" t="s">
        <v>241</v>
      </c>
      <c r="C36" s="34" t="s">
        <v>253</v>
      </c>
      <c r="D36" s="35" t="s">
        <v>152</v>
      </c>
      <c r="E36" s="289" t="s">
        <v>254</v>
      </c>
      <c r="F36" s="290"/>
      <c r="G36" s="291"/>
      <c r="H36" s="36" t="s">
        <v>255</v>
      </c>
      <c r="I36" s="36" t="s">
        <v>159</v>
      </c>
      <c r="J36" s="37" t="s">
        <v>256</v>
      </c>
      <c r="K36" s="38" t="s">
        <v>118</v>
      </c>
      <c r="L36" s="39">
        <v>46241</v>
      </c>
      <c r="M36" s="40">
        <v>3</v>
      </c>
      <c r="N36" s="33">
        <v>2</v>
      </c>
      <c r="O36" s="41" t="s">
        <v>121</v>
      </c>
    </row>
    <row r="37" spans="1:15" ht="40.049999999999997" customHeight="1">
      <c r="A37" s="33">
        <v>22</v>
      </c>
      <c r="B37" s="33" t="s">
        <v>241</v>
      </c>
      <c r="C37" s="34" t="s">
        <v>257</v>
      </c>
      <c r="D37" s="35" t="s">
        <v>152</v>
      </c>
      <c r="E37" s="289" t="s">
        <v>258</v>
      </c>
      <c r="F37" s="290"/>
      <c r="G37" s="291"/>
      <c r="H37" s="36" t="s">
        <v>259</v>
      </c>
      <c r="I37" s="36" t="s">
        <v>159</v>
      </c>
      <c r="J37" s="37" t="s">
        <v>260</v>
      </c>
      <c r="K37" s="38" t="s">
        <v>118</v>
      </c>
      <c r="L37" s="39" t="s">
        <v>261</v>
      </c>
      <c r="M37" s="40">
        <v>3</v>
      </c>
      <c r="N37" s="33" t="s">
        <v>262</v>
      </c>
      <c r="O37" s="34" t="s">
        <v>263</v>
      </c>
    </row>
    <row r="38" spans="1:15" ht="49.95" customHeight="1">
      <c r="A38" s="33">
        <v>23</v>
      </c>
      <c r="B38" s="33" t="s">
        <v>241</v>
      </c>
      <c r="C38" s="34" t="s">
        <v>264</v>
      </c>
      <c r="D38" s="35" t="s">
        <v>152</v>
      </c>
      <c r="E38" s="289" t="s">
        <v>265</v>
      </c>
      <c r="F38" s="290"/>
      <c r="G38" s="291"/>
      <c r="H38" s="36" t="s">
        <v>266</v>
      </c>
      <c r="I38" s="36" t="s">
        <v>159</v>
      </c>
      <c r="J38" s="37" t="s">
        <v>164</v>
      </c>
      <c r="K38" s="38" t="s">
        <v>118</v>
      </c>
      <c r="L38" s="39" t="s">
        <v>186</v>
      </c>
      <c r="M38" s="40">
        <v>3</v>
      </c>
      <c r="N38" s="33">
        <v>1</v>
      </c>
      <c r="O38" s="41" t="s">
        <v>121</v>
      </c>
    </row>
    <row r="39" spans="1:15" ht="48.6" customHeight="1">
      <c r="A39" s="33">
        <v>24</v>
      </c>
      <c r="B39" s="33" t="s">
        <v>241</v>
      </c>
      <c r="C39" s="34" t="s">
        <v>267</v>
      </c>
      <c r="D39" s="35" t="s">
        <v>152</v>
      </c>
      <c r="E39" s="289" t="s">
        <v>268</v>
      </c>
      <c r="F39" s="290"/>
      <c r="G39" s="291"/>
      <c r="H39" s="36" t="s">
        <v>269</v>
      </c>
      <c r="I39" s="36" t="s">
        <v>159</v>
      </c>
      <c r="J39" s="37" t="s">
        <v>180</v>
      </c>
      <c r="K39" s="38" t="s">
        <v>118</v>
      </c>
      <c r="L39" s="39" t="s">
        <v>198</v>
      </c>
      <c r="M39" s="40">
        <v>3</v>
      </c>
      <c r="N39" s="33">
        <v>2</v>
      </c>
      <c r="O39" s="41" t="s">
        <v>270</v>
      </c>
    </row>
    <row r="40" spans="1:15" ht="41.25" customHeight="1">
      <c r="A40" s="33">
        <v>25</v>
      </c>
      <c r="B40" s="33" t="s">
        <v>241</v>
      </c>
      <c r="C40" s="34" t="s">
        <v>271</v>
      </c>
      <c r="D40" s="35" t="s">
        <v>152</v>
      </c>
      <c r="E40" s="289" t="s">
        <v>272</v>
      </c>
      <c r="F40" s="290"/>
      <c r="G40" s="291"/>
      <c r="H40" s="36" t="s">
        <v>273</v>
      </c>
      <c r="I40" s="36" t="s">
        <v>246</v>
      </c>
      <c r="J40" s="37" t="s">
        <v>274</v>
      </c>
      <c r="K40" s="38" t="s">
        <v>118</v>
      </c>
      <c r="L40" s="39" t="s">
        <v>275</v>
      </c>
      <c r="M40" s="40">
        <v>3</v>
      </c>
      <c r="N40" s="33">
        <v>3</v>
      </c>
      <c r="O40" s="34" t="s">
        <v>276</v>
      </c>
    </row>
    <row r="41" spans="1:15" ht="41.25" customHeight="1">
      <c r="A41" s="33">
        <v>26</v>
      </c>
      <c r="B41" s="33" t="s">
        <v>241</v>
      </c>
      <c r="C41" s="34" t="s">
        <v>271</v>
      </c>
      <c r="D41" s="35" t="s">
        <v>152</v>
      </c>
      <c r="E41" s="289" t="s">
        <v>277</v>
      </c>
      <c r="F41" s="290"/>
      <c r="G41" s="291"/>
      <c r="H41" s="36" t="s">
        <v>278</v>
      </c>
      <c r="I41" s="36" t="s">
        <v>246</v>
      </c>
      <c r="J41" s="37" t="s">
        <v>274</v>
      </c>
      <c r="K41" s="38" t="s">
        <v>118</v>
      </c>
      <c r="L41" s="39" t="s">
        <v>275</v>
      </c>
      <c r="M41" s="40">
        <v>3</v>
      </c>
      <c r="N41" s="33">
        <v>3</v>
      </c>
      <c r="O41" s="41" t="s">
        <v>279</v>
      </c>
    </row>
    <row r="42" spans="1:15" ht="76.8" customHeight="1">
      <c r="A42" s="33">
        <v>27</v>
      </c>
      <c r="B42" s="33" t="s">
        <v>241</v>
      </c>
      <c r="C42" s="34" t="s">
        <v>280</v>
      </c>
      <c r="D42" s="35" t="s">
        <v>152</v>
      </c>
      <c r="E42" s="289" t="s">
        <v>281</v>
      </c>
      <c r="F42" s="290"/>
      <c r="G42" s="291"/>
      <c r="H42" s="36" t="s">
        <v>282</v>
      </c>
      <c r="I42" s="36" t="s">
        <v>246</v>
      </c>
      <c r="J42" s="37" t="s">
        <v>215</v>
      </c>
      <c r="K42" s="38" t="s">
        <v>118</v>
      </c>
      <c r="L42" s="39" t="s">
        <v>283</v>
      </c>
      <c r="M42" s="40">
        <v>3</v>
      </c>
      <c r="N42" s="33">
        <v>1</v>
      </c>
      <c r="O42" s="41" t="s">
        <v>284</v>
      </c>
    </row>
    <row r="43" spans="1:15" ht="72.599999999999994" customHeight="1">
      <c r="A43" s="33">
        <v>28</v>
      </c>
      <c r="B43" s="33" t="s">
        <v>241</v>
      </c>
      <c r="C43" s="34" t="s">
        <v>280</v>
      </c>
      <c r="D43" s="35" t="s">
        <v>152</v>
      </c>
      <c r="E43" s="289" t="s">
        <v>281</v>
      </c>
      <c r="F43" s="290"/>
      <c r="G43" s="291"/>
      <c r="H43" s="36" t="s">
        <v>282</v>
      </c>
      <c r="I43" s="36" t="s">
        <v>246</v>
      </c>
      <c r="J43" s="37" t="s">
        <v>283</v>
      </c>
      <c r="K43" s="38" t="s">
        <v>118</v>
      </c>
      <c r="L43" s="39" t="s">
        <v>180</v>
      </c>
      <c r="M43" s="40">
        <v>3</v>
      </c>
      <c r="N43" s="33">
        <v>1</v>
      </c>
      <c r="O43" s="41" t="s">
        <v>285</v>
      </c>
    </row>
    <row r="44" spans="1:15" ht="73.2" customHeight="1">
      <c r="A44" s="33">
        <v>29</v>
      </c>
      <c r="B44" s="33" t="s">
        <v>241</v>
      </c>
      <c r="C44" s="34" t="s">
        <v>280</v>
      </c>
      <c r="D44" s="35" t="s">
        <v>152</v>
      </c>
      <c r="E44" s="289" t="s">
        <v>281</v>
      </c>
      <c r="F44" s="290"/>
      <c r="G44" s="291"/>
      <c r="H44" s="36" t="s">
        <v>282</v>
      </c>
      <c r="I44" s="36" t="s">
        <v>246</v>
      </c>
      <c r="J44" s="37" t="s">
        <v>198</v>
      </c>
      <c r="K44" s="38" t="s">
        <v>118</v>
      </c>
      <c r="L44" s="39" t="s">
        <v>181</v>
      </c>
      <c r="M44" s="40">
        <v>3</v>
      </c>
      <c r="N44" s="33">
        <v>1</v>
      </c>
      <c r="O44" s="41" t="s">
        <v>286</v>
      </c>
    </row>
    <row r="45" spans="1:15" ht="73.8" customHeight="1">
      <c r="A45" s="33">
        <v>30</v>
      </c>
      <c r="B45" s="33" t="s">
        <v>241</v>
      </c>
      <c r="C45" s="34" t="s">
        <v>280</v>
      </c>
      <c r="D45" s="35" t="s">
        <v>152</v>
      </c>
      <c r="E45" s="289" t="s">
        <v>281</v>
      </c>
      <c r="F45" s="290"/>
      <c r="G45" s="291"/>
      <c r="H45" s="36" t="s">
        <v>282</v>
      </c>
      <c r="I45" s="36" t="s">
        <v>246</v>
      </c>
      <c r="J45" s="37" t="s">
        <v>181</v>
      </c>
      <c r="K45" s="38" t="s">
        <v>118</v>
      </c>
      <c r="L45" s="39" t="s">
        <v>199</v>
      </c>
      <c r="M45" s="40">
        <v>3</v>
      </c>
      <c r="N45" s="33">
        <v>1</v>
      </c>
      <c r="O45" s="34" t="s">
        <v>286</v>
      </c>
    </row>
    <row r="46" spans="1:15" ht="73.8" customHeight="1">
      <c r="A46" s="33">
        <v>31</v>
      </c>
      <c r="B46" s="33" t="s">
        <v>241</v>
      </c>
      <c r="C46" s="34" t="s">
        <v>287</v>
      </c>
      <c r="D46" s="35" t="s">
        <v>152</v>
      </c>
      <c r="E46" s="289" t="s">
        <v>288</v>
      </c>
      <c r="F46" s="290"/>
      <c r="G46" s="291"/>
      <c r="H46" s="36" t="s">
        <v>289</v>
      </c>
      <c r="I46" s="36" t="s">
        <v>290</v>
      </c>
      <c r="J46" s="37" t="s">
        <v>215</v>
      </c>
      <c r="K46" s="38" t="s">
        <v>118</v>
      </c>
      <c r="L46" s="39" t="s">
        <v>291</v>
      </c>
      <c r="M46" s="40">
        <v>3</v>
      </c>
      <c r="N46" s="33">
        <v>1</v>
      </c>
      <c r="O46" s="34" t="s">
        <v>292</v>
      </c>
    </row>
    <row r="47" spans="1:15" ht="81" customHeight="1">
      <c r="A47" s="33">
        <v>32</v>
      </c>
      <c r="B47" s="33" t="s">
        <v>241</v>
      </c>
      <c r="C47" s="34" t="s">
        <v>287</v>
      </c>
      <c r="D47" s="35" t="s">
        <v>152</v>
      </c>
      <c r="E47" s="289" t="s">
        <v>293</v>
      </c>
      <c r="F47" s="290"/>
      <c r="G47" s="291"/>
      <c r="H47" s="36" t="s">
        <v>289</v>
      </c>
      <c r="I47" s="36" t="s">
        <v>294</v>
      </c>
      <c r="J47" s="37" t="s">
        <v>295</v>
      </c>
      <c r="K47" s="104" t="s">
        <v>118</v>
      </c>
      <c r="L47" s="105" t="s">
        <v>296</v>
      </c>
      <c r="M47" s="40">
        <v>3</v>
      </c>
      <c r="N47" s="33">
        <v>1</v>
      </c>
      <c r="O47" s="34" t="s">
        <v>297</v>
      </c>
    </row>
    <row r="48" spans="1:15" ht="88.2" customHeight="1">
      <c r="A48" s="33">
        <v>33</v>
      </c>
      <c r="B48" s="33" t="s">
        <v>241</v>
      </c>
      <c r="C48" s="34" t="s">
        <v>298</v>
      </c>
      <c r="D48" s="35" t="s">
        <v>152</v>
      </c>
      <c r="E48" s="289" t="s">
        <v>299</v>
      </c>
      <c r="F48" s="290"/>
      <c r="G48" s="291"/>
      <c r="H48" s="36" t="s">
        <v>300</v>
      </c>
      <c r="I48" s="36" t="s">
        <v>301</v>
      </c>
      <c r="J48" s="37" t="s">
        <v>302</v>
      </c>
      <c r="K48" s="38" t="s">
        <v>118</v>
      </c>
      <c r="L48" s="39" t="s">
        <v>296</v>
      </c>
      <c r="M48" s="40">
        <v>3</v>
      </c>
      <c r="N48" s="33">
        <v>1</v>
      </c>
      <c r="O48" s="34" t="s">
        <v>303</v>
      </c>
    </row>
    <row r="49" spans="1:15" ht="55.8" customHeight="1">
      <c r="A49" s="33">
        <v>34</v>
      </c>
      <c r="B49" s="33" t="s">
        <v>304</v>
      </c>
      <c r="C49" s="34" t="s">
        <v>305</v>
      </c>
      <c r="D49" s="44" t="s">
        <v>152</v>
      </c>
      <c r="E49" s="289" t="s">
        <v>306</v>
      </c>
      <c r="F49" s="290"/>
      <c r="G49" s="291"/>
      <c r="H49" s="36" t="s">
        <v>307</v>
      </c>
      <c r="I49" s="36" t="s">
        <v>308</v>
      </c>
      <c r="J49" s="37" t="s">
        <v>309</v>
      </c>
      <c r="K49" s="38" t="s">
        <v>118</v>
      </c>
      <c r="L49" s="39" t="s">
        <v>239</v>
      </c>
      <c r="M49" s="40">
        <v>3</v>
      </c>
      <c r="N49" s="33">
        <v>1</v>
      </c>
      <c r="O49" s="34" t="s">
        <v>311</v>
      </c>
    </row>
    <row r="50" spans="1:15" ht="48" customHeight="1">
      <c r="A50" s="33">
        <v>35</v>
      </c>
      <c r="B50" s="33" t="s">
        <v>304</v>
      </c>
      <c r="C50" s="34" t="s">
        <v>312</v>
      </c>
      <c r="D50" s="44" t="s">
        <v>152</v>
      </c>
      <c r="E50" s="289" t="s">
        <v>313</v>
      </c>
      <c r="F50" s="290"/>
      <c r="G50" s="291"/>
      <c r="H50" s="36" t="s">
        <v>314</v>
      </c>
      <c r="I50" s="36" t="s">
        <v>315</v>
      </c>
      <c r="J50" s="37" t="s">
        <v>316</v>
      </c>
      <c r="K50" s="38" t="s">
        <v>118</v>
      </c>
      <c r="L50" s="39" t="s">
        <v>165</v>
      </c>
      <c r="M50" s="40" t="s">
        <v>134</v>
      </c>
      <c r="N50" s="33">
        <v>1</v>
      </c>
      <c r="O50" s="34" t="s">
        <v>317</v>
      </c>
    </row>
    <row r="51" spans="1:15" ht="48" customHeight="1">
      <c r="A51" s="33">
        <v>36</v>
      </c>
      <c r="B51" s="33" t="s">
        <v>304</v>
      </c>
      <c r="C51" s="36" t="s">
        <v>318</v>
      </c>
      <c r="D51" s="35" t="s">
        <v>152</v>
      </c>
      <c r="E51" s="289" t="s">
        <v>319</v>
      </c>
      <c r="F51" s="290"/>
      <c r="G51" s="291"/>
      <c r="H51" s="36" t="s">
        <v>320</v>
      </c>
      <c r="I51" s="36" t="s">
        <v>321</v>
      </c>
      <c r="J51" s="37" t="s">
        <v>322</v>
      </c>
      <c r="K51" s="38" t="s">
        <v>118</v>
      </c>
      <c r="L51" s="39" t="s">
        <v>323</v>
      </c>
      <c r="M51" s="40">
        <v>3</v>
      </c>
      <c r="N51" s="33">
        <v>2</v>
      </c>
      <c r="O51" s="34" t="s">
        <v>324</v>
      </c>
    </row>
    <row r="52" spans="1:15" ht="48" customHeight="1">
      <c r="A52" s="33">
        <v>37</v>
      </c>
      <c r="B52" s="33" t="s">
        <v>304</v>
      </c>
      <c r="C52" s="36" t="s">
        <v>325</v>
      </c>
      <c r="D52" s="35" t="s">
        <v>167</v>
      </c>
      <c r="E52" s="289" t="s">
        <v>326</v>
      </c>
      <c r="F52" s="290"/>
      <c r="G52" s="291"/>
      <c r="H52" s="36" t="s">
        <v>327</v>
      </c>
      <c r="I52" s="36" t="s">
        <v>328</v>
      </c>
      <c r="J52" s="37" t="s">
        <v>164</v>
      </c>
      <c r="K52" s="38" t="s">
        <v>118</v>
      </c>
      <c r="L52" s="39" t="s">
        <v>186</v>
      </c>
      <c r="M52" s="40" t="s">
        <v>329</v>
      </c>
      <c r="N52" s="33">
        <v>1</v>
      </c>
      <c r="O52" s="34" t="s">
        <v>121</v>
      </c>
    </row>
    <row r="53" spans="1:15" ht="48" customHeight="1">
      <c r="A53" s="33">
        <v>38</v>
      </c>
      <c r="B53" s="33" t="s">
        <v>304</v>
      </c>
      <c r="C53" s="34" t="s">
        <v>330</v>
      </c>
      <c r="D53" s="35" t="s">
        <v>152</v>
      </c>
      <c r="E53" s="289" t="s">
        <v>331</v>
      </c>
      <c r="F53" s="290"/>
      <c r="G53" s="291"/>
      <c r="H53" s="36" t="s">
        <v>332</v>
      </c>
      <c r="I53" s="36" t="s">
        <v>328</v>
      </c>
      <c r="J53" s="37" t="s">
        <v>164</v>
      </c>
      <c r="K53" s="38" t="s">
        <v>118</v>
      </c>
      <c r="L53" s="39" t="s">
        <v>165</v>
      </c>
      <c r="M53" s="40">
        <v>5</v>
      </c>
      <c r="N53" s="33">
        <v>4</v>
      </c>
      <c r="O53" s="34" t="s">
        <v>676</v>
      </c>
    </row>
    <row r="54" spans="1:15" ht="48" customHeight="1">
      <c r="A54" s="33">
        <v>39</v>
      </c>
      <c r="B54" s="33" t="s">
        <v>304</v>
      </c>
      <c r="C54" s="34" t="s">
        <v>333</v>
      </c>
      <c r="D54" s="35" t="s">
        <v>167</v>
      </c>
      <c r="E54" s="289" t="s">
        <v>334</v>
      </c>
      <c r="F54" s="290"/>
      <c r="G54" s="291"/>
      <c r="H54" s="36" t="s">
        <v>332</v>
      </c>
      <c r="I54" s="36" t="s">
        <v>321</v>
      </c>
      <c r="J54" s="37" t="s">
        <v>164</v>
      </c>
      <c r="K54" s="38" t="s">
        <v>118</v>
      </c>
      <c r="L54" s="39" t="s">
        <v>186</v>
      </c>
      <c r="M54" s="40">
        <v>5</v>
      </c>
      <c r="N54" s="33">
        <v>1</v>
      </c>
      <c r="O54" s="34" t="s">
        <v>335</v>
      </c>
    </row>
    <row r="55" spans="1:15" ht="37.5" customHeight="1">
      <c r="A55" s="33">
        <v>40</v>
      </c>
      <c r="B55" s="33" t="s">
        <v>304</v>
      </c>
      <c r="C55" s="34" t="s">
        <v>336</v>
      </c>
      <c r="D55" s="35" t="s">
        <v>167</v>
      </c>
      <c r="E55" s="289" t="s">
        <v>337</v>
      </c>
      <c r="F55" s="290"/>
      <c r="G55" s="291"/>
      <c r="H55" s="36" t="s">
        <v>338</v>
      </c>
      <c r="I55" s="36" t="s">
        <v>321</v>
      </c>
      <c r="J55" s="37" t="s">
        <v>274</v>
      </c>
      <c r="K55" s="38" t="s">
        <v>118</v>
      </c>
      <c r="L55" s="39" t="s">
        <v>165</v>
      </c>
      <c r="M55" s="40">
        <v>5</v>
      </c>
      <c r="N55" s="33">
        <v>1</v>
      </c>
      <c r="O55" s="34" t="s">
        <v>677</v>
      </c>
    </row>
    <row r="56" spans="1:15" ht="51" customHeight="1">
      <c r="A56" s="33">
        <v>41</v>
      </c>
      <c r="B56" s="33" t="s">
        <v>304</v>
      </c>
      <c r="C56" s="34" t="s">
        <v>336</v>
      </c>
      <c r="D56" s="35" t="s">
        <v>167</v>
      </c>
      <c r="E56" s="289" t="s">
        <v>339</v>
      </c>
      <c r="F56" s="290"/>
      <c r="G56" s="291"/>
      <c r="H56" s="36" t="s">
        <v>340</v>
      </c>
      <c r="I56" s="36" t="s">
        <v>321</v>
      </c>
      <c r="J56" s="37" t="s">
        <v>274</v>
      </c>
      <c r="K56" s="38" t="s">
        <v>118</v>
      </c>
      <c r="L56" s="39" t="s">
        <v>165</v>
      </c>
      <c r="M56" s="40">
        <v>2</v>
      </c>
      <c r="N56" s="33">
        <v>2</v>
      </c>
      <c r="O56" s="41" t="s">
        <v>678</v>
      </c>
    </row>
    <row r="57" spans="1:15" ht="61.2" customHeight="1">
      <c r="A57" s="33">
        <v>42</v>
      </c>
      <c r="B57" s="33" t="s">
        <v>304</v>
      </c>
      <c r="C57" s="34" t="s">
        <v>341</v>
      </c>
      <c r="D57" s="35" t="s">
        <v>167</v>
      </c>
      <c r="E57" s="289" t="s">
        <v>342</v>
      </c>
      <c r="F57" s="290"/>
      <c r="G57" s="291"/>
      <c r="H57" s="36" t="s">
        <v>343</v>
      </c>
      <c r="I57" s="36" t="s">
        <v>321</v>
      </c>
      <c r="J57" s="50" t="s">
        <v>164</v>
      </c>
      <c r="K57" s="38" t="s">
        <v>118</v>
      </c>
      <c r="L57" s="39" t="s">
        <v>186</v>
      </c>
      <c r="M57" s="40">
        <v>5</v>
      </c>
      <c r="N57" s="33">
        <v>1</v>
      </c>
      <c r="O57" s="34" t="s">
        <v>679</v>
      </c>
    </row>
    <row r="58" spans="1:15" ht="62.4" customHeight="1">
      <c r="A58" s="33">
        <v>43</v>
      </c>
      <c r="B58" s="33" t="s">
        <v>304</v>
      </c>
      <c r="C58" s="34" t="s">
        <v>325</v>
      </c>
      <c r="D58" s="35" t="s">
        <v>167</v>
      </c>
      <c r="E58" s="289" t="s">
        <v>125</v>
      </c>
      <c r="F58" s="290"/>
      <c r="G58" s="291"/>
      <c r="H58" s="36" t="s">
        <v>344</v>
      </c>
      <c r="I58" s="36" t="s">
        <v>345</v>
      </c>
      <c r="J58" s="50" t="s">
        <v>215</v>
      </c>
      <c r="K58" s="38" t="s">
        <v>118</v>
      </c>
      <c r="L58" s="39" t="s">
        <v>680</v>
      </c>
      <c r="M58" s="40" t="s">
        <v>346</v>
      </c>
      <c r="N58" s="33">
        <v>2</v>
      </c>
      <c r="O58" s="34" t="s">
        <v>347</v>
      </c>
    </row>
    <row r="59" spans="1:15" ht="37.5" customHeight="1">
      <c r="A59" s="33">
        <v>44</v>
      </c>
      <c r="B59" s="33" t="s">
        <v>348</v>
      </c>
      <c r="C59" s="34" t="s">
        <v>349</v>
      </c>
      <c r="D59" s="35" t="s">
        <v>167</v>
      </c>
      <c r="E59" s="289" t="s">
        <v>350</v>
      </c>
      <c r="F59" s="290"/>
      <c r="G59" s="291"/>
      <c r="H59" s="36" t="s">
        <v>351</v>
      </c>
      <c r="I59" s="36" t="s">
        <v>126</v>
      </c>
      <c r="J59" s="37" t="s">
        <v>132</v>
      </c>
      <c r="K59" s="38" t="s">
        <v>118</v>
      </c>
      <c r="L59" s="39" t="s">
        <v>128</v>
      </c>
      <c r="M59" s="40">
        <v>2</v>
      </c>
      <c r="N59" s="33">
        <v>3</v>
      </c>
      <c r="O59" s="34" t="s">
        <v>352</v>
      </c>
    </row>
    <row r="60" spans="1:15" ht="37.5" customHeight="1">
      <c r="A60" s="33">
        <v>45</v>
      </c>
      <c r="B60" s="33" t="s">
        <v>348</v>
      </c>
      <c r="C60" s="34" t="s">
        <v>353</v>
      </c>
      <c r="D60" s="35" t="s">
        <v>167</v>
      </c>
      <c r="E60" s="289" t="s">
        <v>354</v>
      </c>
      <c r="F60" s="290"/>
      <c r="G60" s="291"/>
      <c r="H60" s="36" t="s">
        <v>355</v>
      </c>
      <c r="I60" s="36" t="s">
        <v>328</v>
      </c>
      <c r="J60" s="37" t="s">
        <v>215</v>
      </c>
      <c r="K60" s="38" t="s">
        <v>118</v>
      </c>
      <c r="L60" s="39" t="s">
        <v>165</v>
      </c>
      <c r="M60" s="40" t="s">
        <v>356</v>
      </c>
      <c r="N60" s="33">
        <v>3</v>
      </c>
      <c r="O60" s="34" t="s">
        <v>357</v>
      </c>
    </row>
    <row r="61" spans="1:15" ht="72" customHeight="1">
      <c r="A61" s="33">
        <v>46</v>
      </c>
      <c r="B61" s="372" t="s">
        <v>348</v>
      </c>
      <c r="C61" s="373" t="s">
        <v>358</v>
      </c>
      <c r="D61" s="374" t="s">
        <v>152</v>
      </c>
      <c r="E61" s="375" t="s">
        <v>359</v>
      </c>
      <c r="F61" s="376"/>
      <c r="G61" s="377"/>
      <c r="H61" s="378" t="s">
        <v>360</v>
      </c>
      <c r="I61" s="378" t="s">
        <v>652</v>
      </c>
      <c r="J61" s="382">
        <v>46232</v>
      </c>
      <c r="K61" s="379" t="s">
        <v>118</v>
      </c>
      <c r="L61" s="383">
        <v>46234</v>
      </c>
      <c r="M61" s="381">
        <v>3</v>
      </c>
      <c r="N61" s="372">
        <v>1</v>
      </c>
      <c r="O61" s="373" t="s">
        <v>361</v>
      </c>
    </row>
    <row r="62" spans="1:15" ht="51.6" customHeight="1">
      <c r="A62" s="33">
        <v>47</v>
      </c>
      <c r="B62" s="372" t="s">
        <v>348</v>
      </c>
      <c r="C62" s="373" t="s">
        <v>358</v>
      </c>
      <c r="D62" s="374" t="s">
        <v>167</v>
      </c>
      <c r="E62" s="375" t="s">
        <v>359</v>
      </c>
      <c r="F62" s="376"/>
      <c r="G62" s="377"/>
      <c r="H62" s="378" t="s">
        <v>360</v>
      </c>
      <c r="I62" s="378" t="s">
        <v>652</v>
      </c>
      <c r="J62" s="374" t="s">
        <v>274</v>
      </c>
      <c r="K62" s="379" t="s">
        <v>118</v>
      </c>
      <c r="L62" s="380" t="s">
        <v>362</v>
      </c>
      <c r="M62" s="381">
        <v>2</v>
      </c>
      <c r="N62" s="372">
        <v>1</v>
      </c>
      <c r="O62" s="373" t="s">
        <v>363</v>
      </c>
    </row>
    <row r="63" spans="1:15" ht="72" customHeight="1">
      <c r="A63" s="33">
        <v>48</v>
      </c>
      <c r="B63" s="33" t="s">
        <v>348</v>
      </c>
      <c r="C63" s="34" t="s">
        <v>364</v>
      </c>
      <c r="D63" s="35" t="s">
        <v>167</v>
      </c>
      <c r="E63" s="289" t="s">
        <v>365</v>
      </c>
      <c r="F63" s="290"/>
      <c r="G63" s="291"/>
      <c r="H63" s="36" t="s">
        <v>366</v>
      </c>
      <c r="I63" s="36" t="s">
        <v>367</v>
      </c>
      <c r="J63" s="50" t="s">
        <v>368</v>
      </c>
      <c r="K63" s="38" t="s">
        <v>118</v>
      </c>
      <c r="L63" s="39" t="s">
        <v>165</v>
      </c>
      <c r="M63" s="40">
        <v>3</v>
      </c>
      <c r="N63" s="33">
        <v>2</v>
      </c>
      <c r="O63" s="34" t="s">
        <v>369</v>
      </c>
    </row>
    <row r="64" spans="1:15" ht="72" customHeight="1">
      <c r="A64" s="33">
        <v>49</v>
      </c>
      <c r="B64" s="33" t="s">
        <v>348</v>
      </c>
      <c r="C64" s="34" t="s">
        <v>370</v>
      </c>
      <c r="D64" s="35" t="s">
        <v>167</v>
      </c>
      <c r="E64" s="289" t="s">
        <v>365</v>
      </c>
      <c r="F64" s="290"/>
      <c r="G64" s="291"/>
      <c r="H64" s="36" t="s">
        <v>371</v>
      </c>
      <c r="I64" s="36" t="s">
        <v>372</v>
      </c>
      <c r="J64" s="37">
        <v>46260</v>
      </c>
      <c r="K64" s="38" t="s">
        <v>118</v>
      </c>
      <c r="L64" s="39">
        <v>46269</v>
      </c>
      <c r="M64" s="40">
        <v>3</v>
      </c>
      <c r="N64" s="33">
        <v>1</v>
      </c>
      <c r="O64" s="34" t="s">
        <v>373</v>
      </c>
    </row>
    <row r="65" spans="1:15" ht="55.8" customHeight="1">
      <c r="A65" s="33">
        <v>50</v>
      </c>
      <c r="B65" s="33" t="s">
        <v>348</v>
      </c>
      <c r="C65" s="34" t="s">
        <v>370</v>
      </c>
      <c r="D65" s="35" t="s">
        <v>167</v>
      </c>
      <c r="E65" s="289" t="s">
        <v>365</v>
      </c>
      <c r="F65" s="290"/>
      <c r="G65" s="291"/>
      <c r="H65" s="36" t="s">
        <v>374</v>
      </c>
      <c r="I65" s="36" t="s">
        <v>375</v>
      </c>
      <c r="J65" s="37" t="s">
        <v>186</v>
      </c>
      <c r="K65" s="38" t="s">
        <v>118</v>
      </c>
      <c r="L65" s="39" t="s">
        <v>165</v>
      </c>
      <c r="M65" s="40" t="s">
        <v>310</v>
      </c>
      <c r="N65" s="33">
        <v>1</v>
      </c>
      <c r="O65" s="41" t="s">
        <v>376</v>
      </c>
    </row>
    <row r="66" spans="1:15" ht="54.6" customHeight="1">
      <c r="A66" s="33">
        <v>51</v>
      </c>
      <c r="B66" s="33" t="s">
        <v>348</v>
      </c>
      <c r="C66" s="34" t="s">
        <v>364</v>
      </c>
      <c r="D66" s="35" t="s">
        <v>167</v>
      </c>
      <c r="E66" s="289" t="s">
        <v>377</v>
      </c>
      <c r="F66" s="290"/>
      <c r="G66" s="291"/>
      <c r="H66" s="36" t="s">
        <v>378</v>
      </c>
      <c r="I66" s="36" t="s">
        <v>379</v>
      </c>
      <c r="J66" s="37" t="s">
        <v>164</v>
      </c>
      <c r="K66" s="38" t="s">
        <v>118</v>
      </c>
      <c r="L66" s="39" t="s">
        <v>215</v>
      </c>
      <c r="M66" s="40" t="s">
        <v>380</v>
      </c>
      <c r="N66" s="33">
        <v>1</v>
      </c>
      <c r="O66" s="34" t="s">
        <v>381</v>
      </c>
    </row>
    <row r="67" spans="1:15" ht="67.5" customHeight="1">
      <c r="A67" s="33">
        <v>52</v>
      </c>
      <c r="B67" s="33" t="s">
        <v>348</v>
      </c>
      <c r="C67" s="34" t="s">
        <v>370</v>
      </c>
      <c r="D67" s="35" t="s">
        <v>167</v>
      </c>
      <c r="E67" s="289" t="s">
        <v>382</v>
      </c>
      <c r="F67" s="290"/>
      <c r="G67" s="291"/>
      <c r="H67" s="36" t="s">
        <v>383</v>
      </c>
      <c r="I67" s="36" t="s">
        <v>384</v>
      </c>
      <c r="J67" s="37">
        <v>46266</v>
      </c>
      <c r="K67" s="38" t="s">
        <v>118</v>
      </c>
      <c r="L67" s="39">
        <v>46295</v>
      </c>
      <c r="M67" s="40" t="s">
        <v>310</v>
      </c>
      <c r="N67" s="33">
        <v>1</v>
      </c>
      <c r="O67" s="34" t="s">
        <v>385</v>
      </c>
    </row>
    <row r="68" spans="1:15" ht="37.5" customHeight="1">
      <c r="A68" s="33">
        <v>53</v>
      </c>
      <c r="B68" s="33" t="s">
        <v>348</v>
      </c>
      <c r="C68" s="34" t="s">
        <v>386</v>
      </c>
      <c r="D68" s="35" t="s">
        <v>167</v>
      </c>
      <c r="E68" s="289" t="s">
        <v>387</v>
      </c>
      <c r="F68" s="290"/>
      <c r="G68" s="291"/>
      <c r="H68" s="36" t="s">
        <v>388</v>
      </c>
      <c r="I68" s="36" t="s">
        <v>389</v>
      </c>
      <c r="J68" s="37" t="s">
        <v>164</v>
      </c>
      <c r="K68" s="38" t="s">
        <v>118</v>
      </c>
      <c r="L68" s="39" t="s">
        <v>165</v>
      </c>
      <c r="M68" s="40" t="s">
        <v>390</v>
      </c>
      <c r="N68" s="33">
        <v>1</v>
      </c>
      <c r="O68" s="34" t="s">
        <v>121</v>
      </c>
    </row>
    <row r="69" spans="1:15" ht="46.5" customHeight="1">
      <c r="A69" s="33">
        <v>54</v>
      </c>
      <c r="B69" s="33" t="s">
        <v>391</v>
      </c>
      <c r="C69" s="34" t="s">
        <v>392</v>
      </c>
      <c r="D69" s="35" t="s">
        <v>89</v>
      </c>
      <c r="E69" s="289" t="s">
        <v>393</v>
      </c>
      <c r="F69" s="290"/>
      <c r="G69" s="291"/>
      <c r="H69" s="36" t="s">
        <v>394</v>
      </c>
      <c r="I69" s="36" t="s">
        <v>126</v>
      </c>
      <c r="J69" s="37" t="s">
        <v>127</v>
      </c>
      <c r="K69" s="38" t="s">
        <v>118</v>
      </c>
      <c r="L69" s="39" t="s">
        <v>395</v>
      </c>
      <c r="M69" s="40" t="s">
        <v>396</v>
      </c>
      <c r="N69" s="33">
        <v>1</v>
      </c>
      <c r="O69" s="34" t="s">
        <v>121</v>
      </c>
    </row>
    <row r="70" spans="1:15" ht="46.5" customHeight="1">
      <c r="A70" s="33">
        <v>55</v>
      </c>
      <c r="B70" s="33" t="s">
        <v>391</v>
      </c>
      <c r="C70" s="34" t="s">
        <v>397</v>
      </c>
      <c r="D70" s="35" t="s">
        <v>89</v>
      </c>
      <c r="E70" s="289" t="s">
        <v>681</v>
      </c>
      <c r="F70" s="290"/>
      <c r="G70" s="291"/>
      <c r="H70" s="36" t="s">
        <v>398</v>
      </c>
      <c r="I70" s="36" t="s">
        <v>126</v>
      </c>
      <c r="J70" s="37">
        <v>46258</v>
      </c>
      <c r="K70" s="38" t="s">
        <v>118</v>
      </c>
      <c r="L70" s="39">
        <v>46260</v>
      </c>
      <c r="M70" s="40" t="s">
        <v>399</v>
      </c>
      <c r="N70" s="33">
        <v>1</v>
      </c>
      <c r="O70" s="34" t="s">
        <v>121</v>
      </c>
    </row>
    <row r="71" spans="1:15" ht="74.25" customHeight="1">
      <c r="A71" s="33">
        <v>56</v>
      </c>
      <c r="B71" s="33" t="s">
        <v>391</v>
      </c>
      <c r="C71" s="34" t="s">
        <v>400</v>
      </c>
      <c r="D71" s="35" t="s">
        <v>89</v>
      </c>
      <c r="E71" s="289" t="s">
        <v>401</v>
      </c>
      <c r="F71" s="290"/>
      <c r="G71" s="291"/>
      <c r="H71" s="36" t="s">
        <v>402</v>
      </c>
      <c r="I71" s="36" t="s">
        <v>126</v>
      </c>
      <c r="J71" s="45" t="s">
        <v>368</v>
      </c>
      <c r="K71" s="46" t="s">
        <v>118</v>
      </c>
      <c r="L71" s="39" t="s">
        <v>697</v>
      </c>
      <c r="M71" s="40">
        <v>2</v>
      </c>
      <c r="N71" s="33">
        <v>2</v>
      </c>
      <c r="O71" s="34" t="s">
        <v>403</v>
      </c>
    </row>
    <row r="72" spans="1:15" ht="49.95" customHeight="1">
      <c r="A72" s="33">
        <v>57</v>
      </c>
      <c r="B72" s="33" t="s">
        <v>391</v>
      </c>
      <c r="C72" s="34" t="s">
        <v>404</v>
      </c>
      <c r="D72" s="35" t="s">
        <v>89</v>
      </c>
      <c r="E72" s="289" t="s">
        <v>405</v>
      </c>
      <c r="F72" s="290"/>
      <c r="G72" s="291"/>
      <c r="H72" s="36" t="s">
        <v>129</v>
      </c>
      <c r="I72" s="36" t="s">
        <v>126</v>
      </c>
      <c r="J72" s="37" t="s">
        <v>368</v>
      </c>
      <c r="K72" s="38" t="s">
        <v>118</v>
      </c>
      <c r="L72" s="39" t="s">
        <v>127</v>
      </c>
      <c r="M72" s="40">
        <v>5</v>
      </c>
      <c r="N72" s="40">
        <v>1</v>
      </c>
      <c r="O72" s="34" t="s">
        <v>682</v>
      </c>
    </row>
    <row r="73" spans="1:15" ht="86.25" customHeight="1">
      <c r="A73" s="33">
        <v>58</v>
      </c>
      <c r="B73" s="33" t="s">
        <v>391</v>
      </c>
      <c r="C73" s="36" t="s">
        <v>406</v>
      </c>
      <c r="D73" s="35" t="s">
        <v>124</v>
      </c>
      <c r="E73" s="289" t="s">
        <v>407</v>
      </c>
      <c r="F73" s="290"/>
      <c r="G73" s="291"/>
      <c r="H73" s="36" t="s">
        <v>408</v>
      </c>
      <c r="I73" s="36" t="s">
        <v>409</v>
      </c>
      <c r="J73" s="37" t="s">
        <v>410</v>
      </c>
      <c r="K73" s="38" t="s">
        <v>118</v>
      </c>
      <c r="L73" s="39" t="s">
        <v>128</v>
      </c>
      <c r="M73" s="40">
        <v>3</v>
      </c>
      <c r="N73" s="40" t="s">
        <v>411</v>
      </c>
      <c r="O73" s="34" t="s">
        <v>412</v>
      </c>
    </row>
    <row r="74" spans="1:15" ht="99.6" customHeight="1">
      <c r="A74" s="33">
        <v>59</v>
      </c>
      <c r="B74" s="33" t="s">
        <v>391</v>
      </c>
      <c r="C74" s="34" t="s">
        <v>413</v>
      </c>
      <c r="D74" s="35" t="s">
        <v>124</v>
      </c>
      <c r="E74" s="289" t="s">
        <v>414</v>
      </c>
      <c r="F74" s="290"/>
      <c r="G74" s="291"/>
      <c r="H74" s="36" t="s">
        <v>684</v>
      </c>
      <c r="I74" s="36" t="s">
        <v>415</v>
      </c>
      <c r="J74" s="45" t="s">
        <v>132</v>
      </c>
      <c r="K74" s="38" t="s">
        <v>118</v>
      </c>
      <c r="L74" s="39" t="s">
        <v>128</v>
      </c>
      <c r="M74" s="40">
        <v>3</v>
      </c>
      <c r="N74" s="40" t="s">
        <v>683</v>
      </c>
      <c r="O74" s="34" t="s">
        <v>416</v>
      </c>
    </row>
    <row r="75" spans="1:15" ht="42" customHeight="1">
      <c r="A75" s="33">
        <v>60</v>
      </c>
      <c r="B75" s="33" t="s">
        <v>391</v>
      </c>
      <c r="C75" s="34" t="s">
        <v>131</v>
      </c>
      <c r="D75" s="35" t="s">
        <v>124</v>
      </c>
      <c r="E75" s="289" t="s">
        <v>417</v>
      </c>
      <c r="F75" s="290"/>
      <c r="G75" s="291"/>
      <c r="H75" s="36" t="s">
        <v>418</v>
      </c>
      <c r="I75" s="36" t="s">
        <v>419</v>
      </c>
      <c r="J75" s="45" t="s">
        <v>368</v>
      </c>
      <c r="K75" s="38" t="s">
        <v>118</v>
      </c>
      <c r="L75" s="39">
        <v>46295</v>
      </c>
      <c r="M75" s="40">
        <v>3</v>
      </c>
      <c r="N75" s="33">
        <v>1</v>
      </c>
      <c r="O75" s="34" t="s">
        <v>420</v>
      </c>
    </row>
    <row r="76" spans="1:15" ht="42" customHeight="1">
      <c r="A76" s="33">
        <v>61</v>
      </c>
      <c r="B76" s="33" t="s">
        <v>391</v>
      </c>
      <c r="C76" s="34" t="s">
        <v>131</v>
      </c>
      <c r="D76" s="35" t="s">
        <v>124</v>
      </c>
      <c r="E76" s="289" t="s">
        <v>421</v>
      </c>
      <c r="F76" s="290"/>
      <c r="G76" s="291"/>
      <c r="H76" s="36" t="s">
        <v>422</v>
      </c>
      <c r="I76" s="36" t="s">
        <v>423</v>
      </c>
      <c r="J76" s="45" t="s">
        <v>368</v>
      </c>
      <c r="K76" s="38" t="s">
        <v>118</v>
      </c>
      <c r="L76" s="39">
        <v>46265</v>
      </c>
      <c r="M76" s="40">
        <v>3</v>
      </c>
      <c r="N76" s="33">
        <v>1</v>
      </c>
      <c r="O76" s="34" t="s">
        <v>420</v>
      </c>
    </row>
    <row r="77" spans="1:15" ht="50.25" customHeight="1">
      <c r="A77" s="33">
        <v>62</v>
      </c>
      <c r="B77" s="33" t="s">
        <v>391</v>
      </c>
      <c r="C77" s="34" t="s">
        <v>131</v>
      </c>
      <c r="D77" s="35" t="s">
        <v>124</v>
      </c>
      <c r="E77" s="289" t="s">
        <v>424</v>
      </c>
      <c r="F77" s="290"/>
      <c r="G77" s="291"/>
      <c r="H77" s="47" t="s">
        <v>425</v>
      </c>
      <c r="I77" s="36" t="s">
        <v>423</v>
      </c>
      <c r="J77" s="45" t="s">
        <v>368</v>
      </c>
      <c r="K77" s="38" t="s">
        <v>118</v>
      </c>
      <c r="L77" s="39">
        <v>46295</v>
      </c>
      <c r="M77" s="40">
        <v>3</v>
      </c>
      <c r="N77" s="33">
        <v>2</v>
      </c>
      <c r="O77" s="34" t="s">
        <v>420</v>
      </c>
    </row>
    <row r="78" spans="1:15" ht="50.25" customHeight="1">
      <c r="A78" s="33">
        <v>63</v>
      </c>
      <c r="B78" s="33" t="s">
        <v>391</v>
      </c>
      <c r="C78" s="34" t="s">
        <v>131</v>
      </c>
      <c r="D78" s="35" t="s">
        <v>124</v>
      </c>
      <c r="E78" s="289" t="s">
        <v>130</v>
      </c>
      <c r="F78" s="290"/>
      <c r="G78" s="291"/>
      <c r="H78" s="47" t="s">
        <v>426</v>
      </c>
      <c r="I78" s="36" t="s">
        <v>423</v>
      </c>
      <c r="J78" s="45" t="s">
        <v>368</v>
      </c>
      <c r="K78" s="38" t="s">
        <v>118</v>
      </c>
      <c r="L78" s="39">
        <v>46295</v>
      </c>
      <c r="M78" s="40">
        <v>2</v>
      </c>
      <c r="N78" s="33">
        <v>1</v>
      </c>
      <c r="O78" s="34" t="s">
        <v>427</v>
      </c>
    </row>
    <row r="79" spans="1:15" ht="50.25" customHeight="1">
      <c r="A79" s="33">
        <v>64</v>
      </c>
      <c r="B79" s="33" t="s">
        <v>391</v>
      </c>
      <c r="C79" s="34" t="s">
        <v>131</v>
      </c>
      <c r="D79" s="35" t="s">
        <v>167</v>
      </c>
      <c r="E79" s="289" t="s">
        <v>428</v>
      </c>
      <c r="F79" s="290"/>
      <c r="G79" s="291"/>
      <c r="H79" s="47" t="s">
        <v>429</v>
      </c>
      <c r="I79" s="36" t="s">
        <v>423</v>
      </c>
      <c r="J79" s="45" t="s">
        <v>368</v>
      </c>
      <c r="K79" s="38" t="s">
        <v>118</v>
      </c>
      <c r="L79" s="39">
        <v>46295</v>
      </c>
      <c r="M79" s="40">
        <v>2</v>
      </c>
      <c r="N79" s="33">
        <v>1</v>
      </c>
      <c r="O79" s="34" t="s">
        <v>427</v>
      </c>
    </row>
    <row r="80" spans="1:15" ht="50.25" customHeight="1">
      <c r="A80" s="33">
        <v>65</v>
      </c>
      <c r="B80" s="33" t="s">
        <v>391</v>
      </c>
      <c r="C80" s="34" t="s">
        <v>131</v>
      </c>
      <c r="D80" s="35" t="s">
        <v>124</v>
      </c>
      <c r="E80" s="289" t="s">
        <v>430</v>
      </c>
      <c r="F80" s="290"/>
      <c r="G80" s="291"/>
      <c r="H80" s="47" t="s">
        <v>431</v>
      </c>
      <c r="I80" s="36" t="s">
        <v>432</v>
      </c>
      <c r="J80" s="109">
        <v>46266</v>
      </c>
      <c r="K80" s="38" t="s">
        <v>118</v>
      </c>
      <c r="L80" s="39">
        <v>46295</v>
      </c>
      <c r="M80" s="40" t="s">
        <v>134</v>
      </c>
      <c r="N80" s="33">
        <v>2</v>
      </c>
      <c r="O80" s="34" t="s">
        <v>433</v>
      </c>
    </row>
    <row r="81" spans="1:15" ht="50.25" customHeight="1">
      <c r="A81" s="33">
        <v>66</v>
      </c>
      <c r="B81" s="33" t="s">
        <v>391</v>
      </c>
      <c r="C81" s="34" t="s">
        <v>131</v>
      </c>
      <c r="D81" s="35" t="s">
        <v>124</v>
      </c>
      <c r="E81" s="289" t="s">
        <v>434</v>
      </c>
      <c r="F81" s="290"/>
      <c r="G81" s="291"/>
      <c r="H81" s="47" t="s">
        <v>435</v>
      </c>
      <c r="I81" s="36" t="s">
        <v>432</v>
      </c>
      <c r="J81" s="109">
        <v>46266</v>
      </c>
      <c r="K81" s="38" t="s">
        <v>118</v>
      </c>
      <c r="L81" s="39">
        <v>46295</v>
      </c>
      <c r="M81" s="40">
        <v>3</v>
      </c>
      <c r="N81" s="33">
        <v>1</v>
      </c>
      <c r="O81" s="34" t="s">
        <v>420</v>
      </c>
    </row>
    <row r="82" spans="1:15" ht="50.25" customHeight="1">
      <c r="A82" s="33">
        <v>67</v>
      </c>
      <c r="B82" s="33" t="s">
        <v>391</v>
      </c>
      <c r="C82" s="34" t="s">
        <v>131</v>
      </c>
      <c r="D82" s="35" t="s">
        <v>124</v>
      </c>
      <c r="E82" s="289" t="s">
        <v>130</v>
      </c>
      <c r="F82" s="290"/>
      <c r="G82" s="291"/>
      <c r="H82" s="47" t="s">
        <v>436</v>
      </c>
      <c r="I82" s="36" t="s">
        <v>437</v>
      </c>
      <c r="J82" s="45" t="s">
        <v>368</v>
      </c>
      <c r="K82" s="38" t="s">
        <v>118</v>
      </c>
      <c r="L82" s="39">
        <v>46295</v>
      </c>
      <c r="M82" s="40">
        <v>3</v>
      </c>
      <c r="N82" s="33">
        <v>1</v>
      </c>
      <c r="O82" s="34" t="s">
        <v>420</v>
      </c>
    </row>
    <row r="83" spans="1:15" ht="50.25" customHeight="1">
      <c r="A83" s="33">
        <v>68</v>
      </c>
      <c r="B83" s="33" t="s">
        <v>391</v>
      </c>
      <c r="C83" s="34" t="s">
        <v>131</v>
      </c>
      <c r="D83" s="35" t="s">
        <v>124</v>
      </c>
      <c r="E83" s="289" t="s">
        <v>438</v>
      </c>
      <c r="F83" s="290"/>
      <c r="G83" s="291"/>
      <c r="H83" s="47" t="s">
        <v>436</v>
      </c>
      <c r="I83" s="36" t="s">
        <v>437</v>
      </c>
      <c r="J83" s="45" t="s">
        <v>368</v>
      </c>
      <c r="K83" s="38" t="s">
        <v>118</v>
      </c>
      <c r="L83" s="39">
        <v>46295</v>
      </c>
      <c r="M83" s="40">
        <v>3</v>
      </c>
      <c r="N83" s="33">
        <v>3</v>
      </c>
      <c r="O83" s="34" t="s">
        <v>420</v>
      </c>
    </row>
    <row r="84" spans="1:15" ht="50.25" customHeight="1">
      <c r="A84" s="33">
        <v>69</v>
      </c>
      <c r="B84" s="33" t="s">
        <v>391</v>
      </c>
      <c r="C84" s="34" t="s">
        <v>439</v>
      </c>
      <c r="D84" s="35" t="s">
        <v>152</v>
      </c>
      <c r="E84" s="289" t="s">
        <v>440</v>
      </c>
      <c r="F84" s="290"/>
      <c r="G84" s="291"/>
      <c r="H84" s="36" t="s">
        <v>441</v>
      </c>
      <c r="I84" s="36" t="s">
        <v>126</v>
      </c>
      <c r="J84" s="45" t="s">
        <v>368</v>
      </c>
      <c r="K84" s="38" t="s">
        <v>118</v>
      </c>
      <c r="L84" s="39">
        <v>46265</v>
      </c>
      <c r="M84" s="40">
        <v>4</v>
      </c>
      <c r="N84" s="33">
        <v>1</v>
      </c>
      <c r="O84" s="34" t="s">
        <v>442</v>
      </c>
    </row>
    <row r="85" spans="1:15" ht="50.25" customHeight="1">
      <c r="A85" s="33">
        <v>70</v>
      </c>
      <c r="B85" s="33" t="s">
        <v>443</v>
      </c>
      <c r="C85" s="34" t="s">
        <v>444</v>
      </c>
      <c r="D85" s="35" t="s">
        <v>445</v>
      </c>
      <c r="E85" s="289" t="s">
        <v>446</v>
      </c>
      <c r="F85" s="290"/>
      <c r="G85" s="291"/>
      <c r="H85" s="36" t="s">
        <v>447</v>
      </c>
      <c r="I85" s="36" t="s">
        <v>448</v>
      </c>
      <c r="J85" s="107" t="s">
        <v>449</v>
      </c>
      <c r="K85" s="38" t="s">
        <v>118</v>
      </c>
      <c r="L85" s="108" t="s">
        <v>450</v>
      </c>
      <c r="M85" s="40">
        <v>3</v>
      </c>
      <c r="N85" s="33">
        <v>3</v>
      </c>
      <c r="O85" s="34" t="s">
        <v>653</v>
      </c>
    </row>
    <row r="86" spans="1:15" ht="50.25" customHeight="1">
      <c r="A86" s="33">
        <v>71</v>
      </c>
      <c r="B86" s="33" t="s">
        <v>443</v>
      </c>
      <c r="C86" s="34" t="s">
        <v>451</v>
      </c>
      <c r="D86" s="35" t="s">
        <v>452</v>
      </c>
      <c r="E86" s="289" t="s">
        <v>453</v>
      </c>
      <c r="F86" s="290"/>
      <c r="G86" s="291"/>
      <c r="H86" s="36" t="s">
        <v>454</v>
      </c>
      <c r="I86" s="36" t="s">
        <v>448</v>
      </c>
      <c r="J86" s="37" t="s">
        <v>368</v>
      </c>
      <c r="K86" s="38" t="s">
        <v>118</v>
      </c>
      <c r="L86" s="39" t="s">
        <v>455</v>
      </c>
      <c r="M86" s="40" t="s">
        <v>456</v>
      </c>
      <c r="N86" s="33">
        <v>2</v>
      </c>
      <c r="O86" s="34" t="s">
        <v>506</v>
      </c>
    </row>
    <row r="87" spans="1:15" ht="50.25" customHeight="1">
      <c r="A87" s="33">
        <v>72</v>
      </c>
      <c r="B87" s="33" t="s">
        <v>443</v>
      </c>
      <c r="C87" s="34" t="s">
        <v>457</v>
      </c>
      <c r="D87" s="35" t="s">
        <v>452</v>
      </c>
      <c r="E87" s="289" t="s">
        <v>458</v>
      </c>
      <c r="F87" s="290"/>
      <c r="G87" s="291"/>
      <c r="H87" s="36" t="s">
        <v>459</v>
      </c>
      <c r="I87" s="36" t="s">
        <v>448</v>
      </c>
      <c r="J87" s="37" t="s">
        <v>368</v>
      </c>
      <c r="K87" s="38" t="s">
        <v>118</v>
      </c>
      <c r="L87" s="39" t="s">
        <v>460</v>
      </c>
      <c r="M87" s="40" t="s">
        <v>461</v>
      </c>
      <c r="N87" s="33">
        <v>2</v>
      </c>
      <c r="O87" s="34" t="s">
        <v>462</v>
      </c>
    </row>
    <row r="88" spans="1:15" ht="50.25" customHeight="1">
      <c r="A88" s="33">
        <v>73</v>
      </c>
      <c r="B88" s="33" t="s">
        <v>443</v>
      </c>
      <c r="C88" s="48" t="s">
        <v>463</v>
      </c>
      <c r="D88" s="49" t="s">
        <v>464</v>
      </c>
      <c r="E88" s="286" t="s">
        <v>465</v>
      </c>
      <c r="F88" s="287"/>
      <c r="G88" s="288"/>
      <c r="H88" s="41" t="s">
        <v>466</v>
      </c>
      <c r="I88" s="36" t="s">
        <v>467</v>
      </c>
      <c r="J88" s="50" t="s">
        <v>368</v>
      </c>
      <c r="K88" s="87" t="s">
        <v>118</v>
      </c>
      <c r="L88" s="51" t="s">
        <v>128</v>
      </c>
      <c r="M88" s="52" t="s">
        <v>468</v>
      </c>
      <c r="N88" s="52">
        <v>3</v>
      </c>
      <c r="O88" s="41" t="s">
        <v>469</v>
      </c>
    </row>
    <row r="89" spans="1:15" ht="49.95" customHeight="1">
      <c r="A89" s="33">
        <v>74</v>
      </c>
      <c r="B89" s="33" t="s">
        <v>443</v>
      </c>
      <c r="C89" s="48" t="s">
        <v>470</v>
      </c>
      <c r="D89" s="49" t="s">
        <v>452</v>
      </c>
      <c r="E89" s="286" t="s">
        <v>471</v>
      </c>
      <c r="F89" s="287"/>
      <c r="G89" s="288"/>
      <c r="H89" s="41" t="s">
        <v>472</v>
      </c>
      <c r="I89" s="36" t="s">
        <v>467</v>
      </c>
      <c r="J89" s="45" t="s">
        <v>368</v>
      </c>
      <c r="K89" s="87" t="s">
        <v>118</v>
      </c>
      <c r="L89" s="51" t="s">
        <v>165</v>
      </c>
      <c r="M89" s="52" t="s">
        <v>134</v>
      </c>
      <c r="N89" s="52">
        <v>2</v>
      </c>
      <c r="O89" s="41" t="s">
        <v>473</v>
      </c>
    </row>
    <row r="90" spans="1:15" ht="51.75" customHeight="1">
      <c r="A90" s="33">
        <v>75</v>
      </c>
      <c r="B90" s="33" t="s">
        <v>443</v>
      </c>
      <c r="C90" s="48" t="s">
        <v>451</v>
      </c>
      <c r="D90" s="49" t="s">
        <v>452</v>
      </c>
      <c r="E90" s="286" t="s">
        <v>474</v>
      </c>
      <c r="F90" s="287"/>
      <c r="G90" s="288"/>
      <c r="H90" s="41" t="s">
        <v>475</v>
      </c>
      <c r="I90" s="36" t="s">
        <v>467</v>
      </c>
      <c r="J90" s="45" t="s">
        <v>368</v>
      </c>
      <c r="K90" s="87" t="s">
        <v>118</v>
      </c>
      <c r="L90" s="51" t="s">
        <v>476</v>
      </c>
      <c r="M90" s="52" t="s">
        <v>477</v>
      </c>
      <c r="N90" s="52">
        <v>2</v>
      </c>
      <c r="O90" s="41" t="s">
        <v>478</v>
      </c>
    </row>
    <row r="91" spans="1:15" ht="49.95" customHeight="1">
      <c r="A91" s="33">
        <v>76</v>
      </c>
      <c r="B91" s="33" t="s">
        <v>443</v>
      </c>
      <c r="C91" s="48" t="s">
        <v>479</v>
      </c>
      <c r="D91" s="53" t="s">
        <v>452</v>
      </c>
      <c r="E91" s="286" t="s">
        <v>480</v>
      </c>
      <c r="F91" s="287"/>
      <c r="G91" s="288"/>
      <c r="H91" s="41" t="s">
        <v>685</v>
      </c>
      <c r="I91" s="36" t="s">
        <v>481</v>
      </c>
      <c r="J91" s="45" t="s">
        <v>368</v>
      </c>
      <c r="K91" s="88" t="s">
        <v>118</v>
      </c>
      <c r="L91" s="54" t="s">
        <v>128</v>
      </c>
      <c r="M91" s="52" t="s">
        <v>482</v>
      </c>
      <c r="N91" s="53">
        <v>1</v>
      </c>
      <c r="O91" s="48" t="s">
        <v>135</v>
      </c>
    </row>
    <row r="92" spans="1:15" ht="48.75" customHeight="1">
      <c r="A92" s="33">
        <v>77</v>
      </c>
      <c r="B92" s="33" t="s">
        <v>443</v>
      </c>
      <c r="C92" s="48" t="s">
        <v>463</v>
      </c>
      <c r="D92" s="49" t="s">
        <v>464</v>
      </c>
      <c r="E92" s="286" t="s">
        <v>483</v>
      </c>
      <c r="F92" s="287"/>
      <c r="G92" s="288"/>
      <c r="H92" s="41" t="s">
        <v>484</v>
      </c>
      <c r="I92" s="36" t="s">
        <v>185</v>
      </c>
      <c r="J92" s="50" t="s">
        <v>654</v>
      </c>
      <c r="K92" s="87" t="s">
        <v>118</v>
      </c>
      <c r="L92" s="51" t="s">
        <v>655</v>
      </c>
      <c r="M92" s="52" t="s">
        <v>468</v>
      </c>
      <c r="N92" s="52">
        <v>1</v>
      </c>
      <c r="O92" s="41" t="s">
        <v>485</v>
      </c>
    </row>
    <row r="93" spans="1:15" ht="42" customHeight="1">
      <c r="A93" s="33">
        <v>78</v>
      </c>
      <c r="B93" s="33" t="s">
        <v>443</v>
      </c>
      <c r="C93" s="48" t="s">
        <v>470</v>
      </c>
      <c r="D93" s="53" t="s">
        <v>452</v>
      </c>
      <c r="E93" s="286" t="s">
        <v>486</v>
      </c>
      <c r="F93" s="287"/>
      <c r="G93" s="288"/>
      <c r="H93" s="41" t="s">
        <v>487</v>
      </c>
      <c r="I93" s="36" t="s">
        <v>185</v>
      </c>
      <c r="J93" s="50" t="s">
        <v>488</v>
      </c>
      <c r="K93" s="88" t="s">
        <v>118</v>
      </c>
      <c r="L93" s="56" t="s">
        <v>128</v>
      </c>
      <c r="M93" s="52" t="s">
        <v>134</v>
      </c>
      <c r="N93" s="53">
        <v>2</v>
      </c>
      <c r="O93" s="48" t="s">
        <v>657</v>
      </c>
    </row>
    <row r="94" spans="1:15" ht="42" customHeight="1">
      <c r="A94" s="33">
        <v>79</v>
      </c>
      <c r="B94" s="33" t="s">
        <v>443</v>
      </c>
      <c r="C94" s="48" t="s">
        <v>451</v>
      </c>
      <c r="D94" s="53" t="s">
        <v>452</v>
      </c>
      <c r="E94" s="286" t="s">
        <v>489</v>
      </c>
      <c r="F94" s="287"/>
      <c r="G94" s="288"/>
      <c r="H94" s="41" t="s">
        <v>490</v>
      </c>
      <c r="I94" s="41" t="s">
        <v>185</v>
      </c>
      <c r="J94" s="50" t="s">
        <v>132</v>
      </c>
      <c r="K94" s="88" t="s">
        <v>118</v>
      </c>
      <c r="L94" s="54" t="s">
        <v>128</v>
      </c>
      <c r="M94" s="52">
        <v>3</v>
      </c>
      <c r="N94" s="53">
        <v>4</v>
      </c>
      <c r="O94" s="48" t="s">
        <v>658</v>
      </c>
    </row>
    <row r="95" spans="1:15" ht="42" customHeight="1">
      <c r="A95" s="33">
        <v>80</v>
      </c>
      <c r="B95" s="33" t="s">
        <v>443</v>
      </c>
      <c r="C95" s="48" t="s">
        <v>457</v>
      </c>
      <c r="D95" s="49" t="s">
        <v>452</v>
      </c>
      <c r="E95" s="286" t="s">
        <v>491</v>
      </c>
      <c r="F95" s="287"/>
      <c r="G95" s="288"/>
      <c r="H95" s="41" t="s">
        <v>686</v>
      </c>
      <c r="I95" s="41" t="s">
        <v>492</v>
      </c>
      <c r="J95" s="50" t="s">
        <v>132</v>
      </c>
      <c r="K95" s="87" t="s">
        <v>118</v>
      </c>
      <c r="L95" s="51" t="s">
        <v>128</v>
      </c>
      <c r="M95" s="52">
        <v>3</v>
      </c>
      <c r="N95" s="52">
        <v>1</v>
      </c>
      <c r="O95" s="41" t="s">
        <v>462</v>
      </c>
    </row>
    <row r="96" spans="1:15" ht="42" customHeight="1">
      <c r="A96" s="33">
        <v>81</v>
      </c>
      <c r="B96" s="33" t="s">
        <v>443</v>
      </c>
      <c r="C96" s="48" t="s">
        <v>457</v>
      </c>
      <c r="D96" s="53" t="s">
        <v>452</v>
      </c>
      <c r="E96" s="286" t="s">
        <v>458</v>
      </c>
      <c r="F96" s="287"/>
      <c r="G96" s="288"/>
      <c r="H96" s="41" t="s">
        <v>687</v>
      </c>
      <c r="I96" s="36" t="s">
        <v>493</v>
      </c>
      <c r="J96" s="54" t="s">
        <v>132</v>
      </c>
      <c r="K96" s="88" t="s">
        <v>118</v>
      </c>
      <c r="L96" s="54" t="s">
        <v>133</v>
      </c>
      <c r="M96" s="52" t="s">
        <v>494</v>
      </c>
      <c r="N96" s="53">
        <v>1</v>
      </c>
      <c r="O96" s="48" t="s">
        <v>462</v>
      </c>
    </row>
    <row r="97" spans="1:15" ht="42" customHeight="1">
      <c r="A97" s="33">
        <v>82</v>
      </c>
      <c r="B97" s="33" t="s">
        <v>443</v>
      </c>
      <c r="C97" s="48" t="s">
        <v>457</v>
      </c>
      <c r="D97" s="53" t="s">
        <v>452</v>
      </c>
      <c r="E97" s="286" t="s">
        <v>495</v>
      </c>
      <c r="F97" s="287"/>
      <c r="G97" s="288"/>
      <c r="H97" s="41" t="s">
        <v>688</v>
      </c>
      <c r="I97" s="36" t="s">
        <v>185</v>
      </c>
      <c r="J97" s="50" t="s">
        <v>368</v>
      </c>
      <c r="K97" s="88" t="s">
        <v>118</v>
      </c>
      <c r="L97" s="54" t="s">
        <v>460</v>
      </c>
      <c r="M97" s="52">
        <v>5</v>
      </c>
      <c r="N97" s="53">
        <v>2</v>
      </c>
      <c r="O97" s="48" t="s">
        <v>496</v>
      </c>
    </row>
    <row r="98" spans="1:15" ht="45" customHeight="1">
      <c r="A98" s="33">
        <v>83</v>
      </c>
      <c r="B98" s="33" t="s">
        <v>443</v>
      </c>
      <c r="C98" s="48" t="s">
        <v>463</v>
      </c>
      <c r="D98" s="53" t="s">
        <v>464</v>
      </c>
      <c r="E98" s="286" t="s">
        <v>497</v>
      </c>
      <c r="F98" s="287"/>
      <c r="G98" s="288"/>
      <c r="H98" s="41" t="s">
        <v>498</v>
      </c>
      <c r="I98" s="36" t="s">
        <v>499</v>
      </c>
      <c r="J98" s="55" t="s">
        <v>368</v>
      </c>
      <c r="K98" s="88" t="s">
        <v>118</v>
      </c>
      <c r="L98" s="56" t="s">
        <v>128</v>
      </c>
      <c r="M98" s="52" t="s">
        <v>468</v>
      </c>
      <c r="N98" s="53">
        <v>3</v>
      </c>
      <c r="O98" s="48" t="s">
        <v>500</v>
      </c>
    </row>
    <row r="99" spans="1:15" ht="64.2" customHeight="1">
      <c r="A99" s="33">
        <v>84</v>
      </c>
      <c r="B99" s="33" t="s">
        <v>443</v>
      </c>
      <c r="C99" s="48" t="s">
        <v>457</v>
      </c>
      <c r="D99" s="53" t="s">
        <v>452</v>
      </c>
      <c r="E99" s="286" t="s">
        <v>458</v>
      </c>
      <c r="F99" s="287"/>
      <c r="G99" s="288"/>
      <c r="H99" s="41" t="s">
        <v>689</v>
      </c>
      <c r="I99" s="41" t="s">
        <v>499</v>
      </c>
      <c r="J99" s="110" t="s">
        <v>690</v>
      </c>
      <c r="K99" s="88" t="s">
        <v>118</v>
      </c>
      <c r="L99" s="56" t="s">
        <v>698</v>
      </c>
      <c r="M99" s="52" t="s">
        <v>461</v>
      </c>
      <c r="N99" s="53">
        <v>2</v>
      </c>
      <c r="O99" s="48" t="s">
        <v>691</v>
      </c>
    </row>
    <row r="100" spans="1:15" ht="50.25" customHeight="1">
      <c r="A100" s="33">
        <v>85</v>
      </c>
      <c r="B100" s="33" t="s">
        <v>443</v>
      </c>
      <c r="C100" s="48" t="s">
        <v>470</v>
      </c>
      <c r="D100" s="53" t="s">
        <v>452</v>
      </c>
      <c r="E100" s="286" t="s">
        <v>486</v>
      </c>
      <c r="F100" s="287"/>
      <c r="G100" s="288"/>
      <c r="H100" s="41" t="s">
        <v>501</v>
      </c>
      <c r="I100" s="41" t="s">
        <v>499</v>
      </c>
      <c r="J100" s="54" t="s">
        <v>132</v>
      </c>
      <c r="K100" s="88" t="s">
        <v>118</v>
      </c>
      <c r="L100" s="54" t="s">
        <v>128</v>
      </c>
      <c r="M100" s="52" t="s">
        <v>134</v>
      </c>
      <c r="N100" s="53">
        <v>1</v>
      </c>
      <c r="O100" s="48" t="s">
        <v>502</v>
      </c>
    </row>
    <row r="101" spans="1:15" ht="50.25" customHeight="1">
      <c r="A101" s="33">
        <v>86</v>
      </c>
      <c r="B101" s="33" t="s">
        <v>443</v>
      </c>
      <c r="C101" s="48" t="s">
        <v>451</v>
      </c>
      <c r="D101" s="49" t="s">
        <v>452</v>
      </c>
      <c r="E101" s="286" t="s">
        <v>503</v>
      </c>
      <c r="F101" s="287"/>
      <c r="G101" s="288"/>
      <c r="H101" s="41" t="s">
        <v>504</v>
      </c>
      <c r="I101" s="36" t="s">
        <v>505</v>
      </c>
      <c r="J101" s="50" t="s">
        <v>488</v>
      </c>
      <c r="K101" s="87" t="s">
        <v>118</v>
      </c>
      <c r="L101" s="51" t="s">
        <v>128</v>
      </c>
      <c r="M101" s="52" t="s">
        <v>329</v>
      </c>
      <c r="N101" s="52">
        <v>2</v>
      </c>
      <c r="O101" s="41" t="s">
        <v>506</v>
      </c>
    </row>
    <row r="102" spans="1:15" ht="45" customHeight="1">
      <c r="A102" s="33">
        <v>87</v>
      </c>
      <c r="B102" s="33" t="s">
        <v>443</v>
      </c>
      <c r="C102" s="48" t="s">
        <v>463</v>
      </c>
      <c r="D102" s="53" t="s">
        <v>464</v>
      </c>
      <c r="E102" s="286" t="s">
        <v>465</v>
      </c>
      <c r="F102" s="287"/>
      <c r="G102" s="288"/>
      <c r="H102" s="41" t="s">
        <v>507</v>
      </c>
      <c r="I102" s="36" t="s">
        <v>508</v>
      </c>
      <c r="J102" s="50" t="s">
        <v>488</v>
      </c>
      <c r="K102" s="88" t="s">
        <v>118</v>
      </c>
      <c r="L102" s="54" t="s">
        <v>128</v>
      </c>
      <c r="M102" s="52" t="s">
        <v>468</v>
      </c>
      <c r="N102" s="53">
        <v>2</v>
      </c>
      <c r="O102" s="48" t="s">
        <v>509</v>
      </c>
    </row>
    <row r="103" spans="1:15" ht="66.75" customHeight="1">
      <c r="A103" s="33">
        <v>88</v>
      </c>
      <c r="B103" s="33" t="s">
        <v>443</v>
      </c>
      <c r="C103" s="48" t="s">
        <v>457</v>
      </c>
      <c r="D103" s="49" t="s">
        <v>452</v>
      </c>
      <c r="E103" s="286" t="s">
        <v>510</v>
      </c>
      <c r="F103" s="287"/>
      <c r="G103" s="288"/>
      <c r="H103" s="41" t="s">
        <v>692</v>
      </c>
      <c r="I103" s="36" t="s">
        <v>508</v>
      </c>
      <c r="J103" s="50" t="s">
        <v>488</v>
      </c>
      <c r="K103" s="87" t="s">
        <v>118</v>
      </c>
      <c r="L103" s="51" t="s">
        <v>511</v>
      </c>
      <c r="M103" s="52">
        <v>5</v>
      </c>
      <c r="N103" s="52">
        <v>1</v>
      </c>
      <c r="O103" s="41" t="s">
        <v>121</v>
      </c>
    </row>
    <row r="104" spans="1:15" ht="61.2" customHeight="1">
      <c r="A104" s="33">
        <v>89</v>
      </c>
      <c r="B104" s="33" t="s">
        <v>443</v>
      </c>
      <c r="C104" s="48" t="s">
        <v>470</v>
      </c>
      <c r="D104" s="53" t="s">
        <v>452</v>
      </c>
      <c r="E104" s="286" t="s">
        <v>512</v>
      </c>
      <c r="F104" s="287"/>
      <c r="G104" s="288"/>
      <c r="H104" s="41" t="s">
        <v>513</v>
      </c>
      <c r="I104" s="36" t="s">
        <v>508</v>
      </c>
      <c r="J104" s="55" t="s">
        <v>488</v>
      </c>
      <c r="K104" s="88" t="s">
        <v>118</v>
      </c>
      <c r="L104" s="56" t="s">
        <v>460</v>
      </c>
      <c r="M104" s="52" t="s">
        <v>134</v>
      </c>
      <c r="N104" s="53">
        <v>1</v>
      </c>
      <c r="O104" s="48" t="s">
        <v>502</v>
      </c>
    </row>
    <row r="105" spans="1:15" ht="60.75" customHeight="1">
      <c r="A105" s="33">
        <v>90</v>
      </c>
      <c r="B105" s="33" t="s">
        <v>443</v>
      </c>
      <c r="C105" s="48" t="s">
        <v>451</v>
      </c>
      <c r="D105" s="49" t="s">
        <v>452</v>
      </c>
      <c r="E105" s="286" t="s">
        <v>514</v>
      </c>
      <c r="F105" s="287"/>
      <c r="G105" s="288"/>
      <c r="H105" s="41" t="s">
        <v>515</v>
      </c>
      <c r="I105" s="41" t="s">
        <v>516</v>
      </c>
      <c r="J105" s="50" t="s">
        <v>488</v>
      </c>
      <c r="K105" s="87" t="s">
        <v>118</v>
      </c>
      <c r="L105" s="51" t="s">
        <v>460</v>
      </c>
      <c r="M105" s="52" t="s">
        <v>456</v>
      </c>
      <c r="N105" s="52">
        <v>1</v>
      </c>
      <c r="O105" s="41" t="s">
        <v>121</v>
      </c>
    </row>
    <row r="106" spans="1:15" ht="39.75" customHeight="1">
      <c r="A106" s="33">
        <v>91</v>
      </c>
      <c r="B106" s="33" t="s">
        <v>443</v>
      </c>
      <c r="C106" s="48" t="s">
        <v>457</v>
      </c>
      <c r="D106" s="53" t="s">
        <v>452</v>
      </c>
      <c r="E106" s="286" t="s">
        <v>517</v>
      </c>
      <c r="F106" s="287"/>
      <c r="G106" s="288"/>
      <c r="H106" s="41" t="s">
        <v>693</v>
      </c>
      <c r="I106" s="41" t="s">
        <v>518</v>
      </c>
      <c r="J106" s="55" t="s">
        <v>488</v>
      </c>
      <c r="K106" s="88" t="s">
        <v>118</v>
      </c>
      <c r="L106" s="56" t="s">
        <v>128</v>
      </c>
      <c r="M106" s="52" t="s">
        <v>461</v>
      </c>
      <c r="N106" s="53">
        <v>1</v>
      </c>
      <c r="O106" s="48" t="s">
        <v>121</v>
      </c>
    </row>
    <row r="107" spans="1:15" ht="39.75" customHeight="1">
      <c r="A107" s="33">
        <v>92</v>
      </c>
      <c r="B107" s="33" t="s">
        <v>443</v>
      </c>
      <c r="C107" s="48" t="s">
        <v>457</v>
      </c>
      <c r="D107" s="53" t="s">
        <v>452</v>
      </c>
      <c r="E107" s="286" t="s">
        <v>491</v>
      </c>
      <c r="F107" s="287"/>
      <c r="G107" s="288"/>
      <c r="H107" s="41" t="s">
        <v>694</v>
      </c>
      <c r="I107" s="36" t="s">
        <v>519</v>
      </c>
      <c r="J107" s="50" t="s">
        <v>488</v>
      </c>
      <c r="K107" s="88" t="s">
        <v>118</v>
      </c>
      <c r="L107" s="54" t="s">
        <v>133</v>
      </c>
      <c r="M107" s="52" t="s">
        <v>329</v>
      </c>
      <c r="N107" s="53">
        <v>1</v>
      </c>
      <c r="O107" s="48" t="s">
        <v>462</v>
      </c>
    </row>
    <row r="108" spans="1:15" ht="39.75" customHeight="1">
      <c r="A108" s="33">
        <v>93</v>
      </c>
      <c r="B108" s="33" t="s">
        <v>443</v>
      </c>
      <c r="C108" s="48" t="s">
        <v>463</v>
      </c>
      <c r="D108" s="49" t="s">
        <v>464</v>
      </c>
      <c r="E108" s="286" t="s">
        <v>520</v>
      </c>
      <c r="F108" s="287"/>
      <c r="G108" s="288"/>
      <c r="H108" s="41" t="s">
        <v>521</v>
      </c>
      <c r="I108" s="36" t="s">
        <v>522</v>
      </c>
      <c r="J108" s="50" t="s">
        <v>132</v>
      </c>
      <c r="K108" s="87" t="s">
        <v>118</v>
      </c>
      <c r="L108" s="51" t="s">
        <v>128</v>
      </c>
      <c r="M108" s="52" t="s">
        <v>523</v>
      </c>
      <c r="N108" s="52">
        <v>2</v>
      </c>
      <c r="O108" s="41" t="s">
        <v>524</v>
      </c>
    </row>
    <row r="109" spans="1:15" ht="66" customHeight="1">
      <c r="A109" s="33">
        <v>94</v>
      </c>
      <c r="B109" s="33" t="s">
        <v>443</v>
      </c>
      <c r="C109" s="48" t="s">
        <v>457</v>
      </c>
      <c r="D109" s="49" t="s">
        <v>452</v>
      </c>
      <c r="E109" s="286" t="s">
        <v>491</v>
      </c>
      <c r="F109" s="287"/>
      <c r="G109" s="288"/>
      <c r="H109" s="41" t="s">
        <v>695</v>
      </c>
      <c r="I109" s="36" t="s">
        <v>197</v>
      </c>
      <c r="J109" s="50" t="s">
        <v>132</v>
      </c>
      <c r="K109" s="87" t="s">
        <v>118</v>
      </c>
      <c r="L109" s="51" t="s">
        <v>128</v>
      </c>
      <c r="M109" s="52" t="s">
        <v>329</v>
      </c>
      <c r="N109" s="52">
        <v>1</v>
      </c>
      <c r="O109" s="41" t="s">
        <v>525</v>
      </c>
    </row>
    <row r="110" spans="1:15" ht="39.75" customHeight="1">
      <c r="A110" s="33">
        <v>95</v>
      </c>
      <c r="B110" s="33" t="s">
        <v>443</v>
      </c>
      <c r="C110" s="48" t="s">
        <v>470</v>
      </c>
      <c r="D110" s="49" t="s">
        <v>452</v>
      </c>
      <c r="E110" s="286" t="s">
        <v>486</v>
      </c>
      <c r="F110" s="287"/>
      <c r="G110" s="288"/>
      <c r="H110" s="41" t="s">
        <v>526</v>
      </c>
      <c r="I110" s="41" t="s">
        <v>197</v>
      </c>
      <c r="J110" s="50" t="s">
        <v>488</v>
      </c>
      <c r="K110" s="87" t="s">
        <v>118</v>
      </c>
      <c r="L110" s="51" t="s">
        <v>128</v>
      </c>
      <c r="M110" s="52" t="s">
        <v>527</v>
      </c>
      <c r="N110" s="52">
        <v>2</v>
      </c>
      <c r="O110" s="41" t="s">
        <v>502</v>
      </c>
    </row>
    <row r="111" spans="1:15" ht="39.75" customHeight="1">
      <c r="A111" s="33">
        <v>96</v>
      </c>
      <c r="B111" s="33" t="s">
        <v>443</v>
      </c>
      <c r="C111" s="48" t="s">
        <v>451</v>
      </c>
      <c r="D111" s="53" t="s">
        <v>452</v>
      </c>
      <c r="E111" s="286" t="s">
        <v>528</v>
      </c>
      <c r="F111" s="287"/>
      <c r="G111" s="288"/>
      <c r="H111" s="41" t="s">
        <v>529</v>
      </c>
      <c r="I111" s="41" t="s">
        <v>197</v>
      </c>
      <c r="J111" s="50" t="s">
        <v>488</v>
      </c>
      <c r="K111" s="88" t="s">
        <v>118</v>
      </c>
      <c r="L111" s="54" t="s">
        <v>460</v>
      </c>
      <c r="M111" s="52" t="s">
        <v>329</v>
      </c>
      <c r="N111" s="53">
        <v>1</v>
      </c>
      <c r="O111" s="48" t="s">
        <v>530</v>
      </c>
    </row>
    <row r="112" spans="1:15" ht="39.75" customHeight="1">
      <c r="A112" s="33">
        <v>97</v>
      </c>
      <c r="B112" s="33" t="s">
        <v>443</v>
      </c>
      <c r="C112" s="48" t="s">
        <v>531</v>
      </c>
      <c r="D112" s="53" t="s">
        <v>243</v>
      </c>
      <c r="E112" s="286" t="s">
        <v>532</v>
      </c>
      <c r="F112" s="287"/>
      <c r="G112" s="288"/>
      <c r="H112" s="41" t="s">
        <v>533</v>
      </c>
      <c r="I112" s="41" t="s">
        <v>203</v>
      </c>
      <c r="J112" s="54" t="s">
        <v>488</v>
      </c>
      <c r="K112" s="88" t="s">
        <v>118</v>
      </c>
      <c r="L112" s="54" t="s">
        <v>460</v>
      </c>
      <c r="M112" s="52" t="s">
        <v>523</v>
      </c>
      <c r="N112" s="53">
        <v>1</v>
      </c>
      <c r="O112" s="48" t="s">
        <v>527</v>
      </c>
    </row>
    <row r="113" spans="1:15" ht="39.75" customHeight="1">
      <c r="A113" s="33">
        <v>98</v>
      </c>
      <c r="B113" s="33" t="s">
        <v>443</v>
      </c>
      <c r="C113" s="48" t="s">
        <v>457</v>
      </c>
      <c r="D113" s="53" t="s">
        <v>452</v>
      </c>
      <c r="E113" s="286" t="s">
        <v>458</v>
      </c>
      <c r="F113" s="287"/>
      <c r="G113" s="288"/>
      <c r="H113" s="41" t="s">
        <v>534</v>
      </c>
      <c r="I113" s="36" t="s">
        <v>203</v>
      </c>
      <c r="J113" s="54" t="s">
        <v>488</v>
      </c>
      <c r="K113" s="88" t="s">
        <v>118</v>
      </c>
      <c r="L113" s="54" t="s">
        <v>460</v>
      </c>
      <c r="M113" s="52">
        <v>5</v>
      </c>
      <c r="N113" s="53">
        <v>1</v>
      </c>
      <c r="O113" s="48" t="s">
        <v>462</v>
      </c>
    </row>
    <row r="114" spans="1:15" ht="39.75" customHeight="1">
      <c r="A114" s="33">
        <v>99</v>
      </c>
      <c r="B114" s="33" t="s">
        <v>443</v>
      </c>
      <c r="C114" s="48" t="s">
        <v>470</v>
      </c>
      <c r="D114" s="53" t="s">
        <v>452</v>
      </c>
      <c r="E114" s="286" t="s">
        <v>535</v>
      </c>
      <c r="F114" s="287"/>
      <c r="G114" s="288"/>
      <c r="H114" s="41" t="s">
        <v>536</v>
      </c>
      <c r="I114" s="36" t="s">
        <v>203</v>
      </c>
      <c r="J114" s="55" t="s">
        <v>488</v>
      </c>
      <c r="K114" s="88" t="s">
        <v>118</v>
      </c>
      <c r="L114" s="56" t="s">
        <v>460</v>
      </c>
      <c r="M114" s="52" t="s">
        <v>134</v>
      </c>
      <c r="N114" s="53">
        <v>1</v>
      </c>
      <c r="O114" s="48" t="s">
        <v>502</v>
      </c>
    </row>
    <row r="115" spans="1:15" ht="39.75" customHeight="1">
      <c r="A115" s="33">
        <v>100</v>
      </c>
      <c r="B115" s="33" t="s">
        <v>443</v>
      </c>
      <c r="C115" s="48" t="s">
        <v>451</v>
      </c>
      <c r="D115" s="53" t="s">
        <v>452</v>
      </c>
      <c r="E115" s="286" t="s">
        <v>537</v>
      </c>
      <c r="F115" s="287"/>
      <c r="G115" s="288"/>
      <c r="H115" s="41" t="s">
        <v>538</v>
      </c>
      <c r="I115" s="36" t="s">
        <v>203</v>
      </c>
      <c r="J115" s="50" t="s">
        <v>132</v>
      </c>
      <c r="K115" s="88" t="s">
        <v>118</v>
      </c>
      <c r="L115" s="54" t="s">
        <v>128</v>
      </c>
      <c r="M115" s="52" t="s">
        <v>539</v>
      </c>
      <c r="N115" s="53">
        <v>1</v>
      </c>
      <c r="O115" s="48" t="s">
        <v>121</v>
      </c>
    </row>
    <row r="116" spans="1:15" ht="39.75" customHeight="1">
      <c r="A116" s="33">
        <v>101</v>
      </c>
      <c r="B116" s="33" t="s">
        <v>443</v>
      </c>
      <c r="C116" s="48" t="s">
        <v>463</v>
      </c>
      <c r="D116" s="49" t="s">
        <v>464</v>
      </c>
      <c r="E116" s="286" t="s">
        <v>520</v>
      </c>
      <c r="F116" s="287"/>
      <c r="G116" s="288"/>
      <c r="H116" s="41" t="s">
        <v>540</v>
      </c>
      <c r="I116" s="36" t="s">
        <v>209</v>
      </c>
      <c r="J116" s="50" t="s">
        <v>488</v>
      </c>
      <c r="K116" s="87" t="s">
        <v>118</v>
      </c>
      <c r="L116" s="51" t="s">
        <v>460</v>
      </c>
      <c r="M116" s="52" t="s">
        <v>523</v>
      </c>
      <c r="N116" s="52">
        <v>1</v>
      </c>
      <c r="O116" s="41" t="s">
        <v>527</v>
      </c>
    </row>
    <row r="117" spans="1:15" ht="63.75" customHeight="1">
      <c r="A117" s="33">
        <v>102</v>
      </c>
      <c r="B117" s="33" t="s">
        <v>443</v>
      </c>
      <c r="C117" s="48" t="s">
        <v>457</v>
      </c>
      <c r="D117" s="49" t="s">
        <v>452</v>
      </c>
      <c r="E117" s="286" t="s">
        <v>541</v>
      </c>
      <c r="F117" s="287"/>
      <c r="G117" s="288"/>
      <c r="H117" s="41" t="s">
        <v>542</v>
      </c>
      <c r="I117" s="34" t="s">
        <v>209</v>
      </c>
      <c r="J117" s="50" t="s">
        <v>132</v>
      </c>
      <c r="K117" s="87" t="s">
        <v>118</v>
      </c>
      <c r="L117" s="51" t="s">
        <v>128</v>
      </c>
      <c r="M117" s="52">
        <v>5</v>
      </c>
      <c r="N117" s="52">
        <v>1</v>
      </c>
      <c r="O117" s="41" t="s">
        <v>543</v>
      </c>
    </row>
    <row r="118" spans="1:15" ht="39.75" customHeight="1">
      <c r="A118" s="33">
        <v>103</v>
      </c>
      <c r="B118" s="33" t="s">
        <v>443</v>
      </c>
      <c r="C118" s="48" t="s">
        <v>470</v>
      </c>
      <c r="D118" s="53" t="s">
        <v>452</v>
      </c>
      <c r="E118" s="286" t="s">
        <v>486</v>
      </c>
      <c r="F118" s="287"/>
      <c r="G118" s="288"/>
      <c r="H118" s="41" t="s">
        <v>544</v>
      </c>
      <c r="I118" s="34" t="s">
        <v>209</v>
      </c>
      <c r="J118" s="55" t="s">
        <v>654</v>
      </c>
      <c r="K118" s="88" t="s">
        <v>118</v>
      </c>
      <c r="L118" s="56" t="s">
        <v>656</v>
      </c>
      <c r="M118" s="52" t="s">
        <v>545</v>
      </c>
      <c r="N118" s="53">
        <v>1</v>
      </c>
      <c r="O118" s="41" t="s">
        <v>546</v>
      </c>
    </row>
    <row r="119" spans="1:15" ht="39.75" customHeight="1">
      <c r="A119" s="33">
        <v>104</v>
      </c>
      <c r="B119" s="33" t="s">
        <v>443</v>
      </c>
      <c r="C119" s="48" t="s">
        <v>451</v>
      </c>
      <c r="D119" s="49" t="s">
        <v>452</v>
      </c>
      <c r="E119" s="286" t="s">
        <v>514</v>
      </c>
      <c r="F119" s="287"/>
      <c r="G119" s="288"/>
      <c r="H119" s="41" t="s">
        <v>547</v>
      </c>
      <c r="I119" s="41" t="s">
        <v>209</v>
      </c>
      <c r="J119" s="50" t="s">
        <v>455</v>
      </c>
      <c r="K119" s="87" t="s">
        <v>118</v>
      </c>
      <c r="L119" s="51" t="s">
        <v>128</v>
      </c>
      <c r="M119" s="52" t="s">
        <v>134</v>
      </c>
      <c r="N119" s="52">
        <v>1</v>
      </c>
      <c r="O119" s="41" t="s">
        <v>548</v>
      </c>
    </row>
    <row r="120" spans="1:15" ht="39.75" customHeight="1">
      <c r="A120" s="33">
        <v>105</v>
      </c>
      <c r="B120" s="33" t="s">
        <v>443</v>
      </c>
      <c r="C120" s="48" t="s">
        <v>550</v>
      </c>
      <c r="D120" s="53" t="s">
        <v>452</v>
      </c>
      <c r="E120" s="286" t="s">
        <v>551</v>
      </c>
      <c r="F120" s="287"/>
      <c r="G120" s="288"/>
      <c r="H120" s="41" t="s">
        <v>552</v>
      </c>
      <c r="I120" s="41" t="s">
        <v>553</v>
      </c>
      <c r="J120" s="50" t="s">
        <v>488</v>
      </c>
      <c r="K120" s="88" t="s">
        <v>118</v>
      </c>
      <c r="L120" s="54" t="s">
        <v>460</v>
      </c>
      <c r="M120" s="52" t="s">
        <v>456</v>
      </c>
      <c r="N120" s="53">
        <v>4</v>
      </c>
      <c r="O120" s="48" t="s">
        <v>554</v>
      </c>
    </row>
    <row r="121" spans="1:15" ht="51" customHeight="1">
      <c r="A121" s="33">
        <v>106</v>
      </c>
      <c r="B121" s="33" t="s">
        <v>443</v>
      </c>
      <c r="C121" s="48" t="s">
        <v>550</v>
      </c>
      <c r="D121" s="49" t="s">
        <v>452</v>
      </c>
      <c r="E121" s="286" t="s">
        <v>551</v>
      </c>
      <c r="F121" s="287"/>
      <c r="G121" s="288"/>
      <c r="H121" s="41" t="s">
        <v>555</v>
      </c>
      <c r="I121" s="41" t="s">
        <v>556</v>
      </c>
      <c r="J121" s="50" t="s">
        <v>557</v>
      </c>
      <c r="K121" s="87" t="s">
        <v>118</v>
      </c>
      <c r="L121" s="51" t="s">
        <v>133</v>
      </c>
      <c r="M121" s="52">
        <v>5</v>
      </c>
      <c r="N121" s="52">
        <v>1</v>
      </c>
      <c r="O121" s="41" t="s">
        <v>554</v>
      </c>
    </row>
    <row r="122" spans="1:15" ht="39.75" customHeight="1">
      <c r="A122" s="33">
        <v>107</v>
      </c>
      <c r="B122" s="33" t="s">
        <v>443</v>
      </c>
      <c r="C122" s="48" t="s">
        <v>550</v>
      </c>
      <c r="D122" s="53" t="s">
        <v>452</v>
      </c>
      <c r="E122" s="286" t="s">
        <v>558</v>
      </c>
      <c r="F122" s="287"/>
      <c r="G122" s="288"/>
      <c r="H122" s="41" t="s">
        <v>559</v>
      </c>
      <c r="I122" s="41" t="s">
        <v>560</v>
      </c>
      <c r="J122" s="50" t="s">
        <v>488</v>
      </c>
      <c r="K122" s="88" t="s">
        <v>118</v>
      </c>
      <c r="L122" s="54" t="s">
        <v>128</v>
      </c>
      <c r="M122" s="52" t="s">
        <v>134</v>
      </c>
      <c r="N122" s="53">
        <v>1</v>
      </c>
      <c r="O122" s="41" t="s">
        <v>554</v>
      </c>
    </row>
    <row r="123" spans="1:15" ht="39.75" customHeight="1">
      <c r="A123" s="33">
        <v>108</v>
      </c>
      <c r="B123" s="33" t="s">
        <v>443</v>
      </c>
      <c r="C123" s="48" t="s">
        <v>550</v>
      </c>
      <c r="D123" s="49" t="s">
        <v>452</v>
      </c>
      <c r="E123" s="286" t="s">
        <v>551</v>
      </c>
      <c r="F123" s="287"/>
      <c r="G123" s="288"/>
      <c r="H123" s="41" t="s">
        <v>561</v>
      </c>
      <c r="I123" s="41" t="s">
        <v>562</v>
      </c>
      <c r="J123" s="50" t="s">
        <v>488</v>
      </c>
      <c r="K123" s="87" t="s">
        <v>118</v>
      </c>
      <c r="L123" s="51" t="s">
        <v>460</v>
      </c>
      <c r="M123" s="52" t="s">
        <v>134</v>
      </c>
      <c r="N123" s="52">
        <v>2</v>
      </c>
      <c r="O123" s="41" t="s">
        <v>554</v>
      </c>
    </row>
    <row r="124" spans="1:15" ht="39.75" customHeight="1">
      <c r="A124" s="33">
        <v>109</v>
      </c>
      <c r="B124" s="33" t="s">
        <v>443</v>
      </c>
      <c r="C124" s="48" t="s">
        <v>563</v>
      </c>
      <c r="D124" s="49" t="s">
        <v>452</v>
      </c>
      <c r="E124" s="286" t="s">
        <v>564</v>
      </c>
      <c r="F124" s="287"/>
      <c r="G124" s="288"/>
      <c r="H124" s="41" t="s">
        <v>565</v>
      </c>
      <c r="I124" s="41" t="s">
        <v>566</v>
      </c>
      <c r="J124" s="50" t="s">
        <v>455</v>
      </c>
      <c r="K124" s="87" t="s">
        <v>118</v>
      </c>
      <c r="L124" s="51" t="s">
        <v>460</v>
      </c>
      <c r="M124" s="52">
        <v>10</v>
      </c>
      <c r="N124" s="52">
        <v>1</v>
      </c>
      <c r="O124" s="41" t="s">
        <v>462</v>
      </c>
    </row>
    <row r="125" spans="1:15" ht="47.4" customHeight="1">
      <c r="A125" s="33">
        <v>110</v>
      </c>
      <c r="B125" s="33" t="s">
        <v>443</v>
      </c>
      <c r="C125" s="48" t="s">
        <v>563</v>
      </c>
      <c r="D125" s="49" t="s">
        <v>452</v>
      </c>
      <c r="E125" s="286" t="s">
        <v>567</v>
      </c>
      <c r="F125" s="287"/>
      <c r="G125" s="288"/>
      <c r="H125" s="41" t="s">
        <v>699</v>
      </c>
      <c r="I125" s="41" t="s">
        <v>566</v>
      </c>
      <c r="J125" s="50" t="s">
        <v>488</v>
      </c>
      <c r="K125" s="87" t="s">
        <v>118</v>
      </c>
      <c r="L125" s="51" t="s">
        <v>128</v>
      </c>
      <c r="M125" s="52">
        <v>10</v>
      </c>
      <c r="N125" s="52">
        <v>2</v>
      </c>
      <c r="O125" s="41" t="s">
        <v>568</v>
      </c>
    </row>
    <row r="126" spans="1:15" ht="39.75" customHeight="1">
      <c r="A126" s="33">
        <v>111</v>
      </c>
      <c r="B126" s="33" t="s">
        <v>443</v>
      </c>
      <c r="C126" s="48" t="s">
        <v>563</v>
      </c>
      <c r="D126" s="49" t="s">
        <v>452</v>
      </c>
      <c r="E126" s="286" t="s">
        <v>569</v>
      </c>
      <c r="F126" s="287"/>
      <c r="G126" s="288"/>
      <c r="H126" s="41" t="s">
        <v>701</v>
      </c>
      <c r="I126" s="41" t="s">
        <v>566</v>
      </c>
      <c r="J126" s="50" t="s">
        <v>455</v>
      </c>
      <c r="K126" s="87" t="s">
        <v>118</v>
      </c>
      <c r="L126" s="51" t="s">
        <v>460</v>
      </c>
      <c r="M126" s="52">
        <v>10</v>
      </c>
      <c r="N126" s="52">
        <v>1</v>
      </c>
      <c r="O126" s="41" t="s">
        <v>462</v>
      </c>
    </row>
    <row r="127" spans="1:15" ht="39.75" customHeight="1">
      <c r="A127" s="33">
        <v>112</v>
      </c>
      <c r="B127" s="33" t="s">
        <v>443</v>
      </c>
      <c r="C127" s="48" t="s">
        <v>563</v>
      </c>
      <c r="D127" s="49" t="s">
        <v>570</v>
      </c>
      <c r="E127" s="286" t="s">
        <v>571</v>
      </c>
      <c r="F127" s="287"/>
      <c r="G127" s="288"/>
      <c r="H127" s="41" t="s">
        <v>700</v>
      </c>
      <c r="I127" s="41" t="s">
        <v>572</v>
      </c>
      <c r="J127" s="50" t="s">
        <v>488</v>
      </c>
      <c r="K127" s="87" t="s">
        <v>118</v>
      </c>
      <c r="L127" s="51" t="s">
        <v>128</v>
      </c>
      <c r="M127" s="52">
        <v>5</v>
      </c>
      <c r="N127" s="52">
        <v>1</v>
      </c>
      <c r="O127" s="41" t="s">
        <v>573</v>
      </c>
    </row>
    <row r="128" spans="1:15" ht="48.75" customHeight="1">
      <c r="A128" s="33">
        <v>113</v>
      </c>
      <c r="B128" s="33" t="s">
        <v>443</v>
      </c>
      <c r="C128" s="48" t="s">
        <v>563</v>
      </c>
      <c r="D128" s="53" t="s">
        <v>452</v>
      </c>
      <c r="E128" s="286" t="s">
        <v>574</v>
      </c>
      <c r="F128" s="287"/>
      <c r="G128" s="288"/>
      <c r="H128" s="41" t="s">
        <v>575</v>
      </c>
      <c r="I128" s="41" t="s">
        <v>576</v>
      </c>
      <c r="J128" s="50" t="s">
        <v>488</v>
      </c>
      <c r="K128" s="88" t="s">
        <v>118</v>
      </c>
      <c r="L128" s="54" t="s">
        <v>128</v>
      </c>
      <c r="M128" s="52">
        <v>10</v>
      </c>
      <c r="N128" s="53">
        <v>2</v>
      </c>
      <c r="O128" s="48" t="s">
        <v>577</v>
      </c>
    </row>
    <row r="129" spans="1:15" ht="48.75" customHeight="1">
      <c r="A129" s="33">
        <v>114</v>
      </c>
      <c r="B129" s="33" t="s">
        <v>443</v>
      </c>
      <c r="C129" s="48" t="s">
        <v>578</v>
      </c>
      <c r="D129" s="49" t="s">
        <v>452</v>
      </c>
      <c r="E129" s="286" t="s">
        <v>579</v>
      </c>
      <c r="F129" s="287"/>
      <c r="G129" s="288"/>
      <c r="H129" s="41" t="s">
        <v>580</v>
      </c>
      <c r="I129" s="41" t="s">
        <v>581</v>
      </c>
      <c r="J129" s="50" t="s">
        <v>488</v>
      </c>
      <c r="K129" s="87" t="s">
        <v>118</v>
      </c>
      <c r="L129" s="51" t="s">
        <v>460</v>
      </c>
      <c r="M129" s="52" t="s">
        <v>582</v>
      </c>
      <c r="N129" s="52">
        <v>3</v>
      </c>
      <c r="O129" s="41" t="s">
        <v>583</v>
      </c>
    </row>
    <row r="130" spans="1:15" ht="40.5" customHeight="1">
      <c r="A130" s="33">
        <v>115</v>
      </c>
      <c r="B130" s="33" t="s">
        <v>443</v>
      </c>
      <c r="C130" s="48" t="s">
        <v>457</v>
      </c>
      <c r="D130" s="53" t="s">
        <v>452</v>
      </c>
      <c r="E130" s="286" t="s">
        <v>584</v>
      </c>
      <c r="F130" s="287"/>
      <c r="G130" s="288"/>
      <c r="H130" s="41" t="s">
        <v>136</v>
      </c>
      <c r="I130" s="41" t="s">
        <v>585</v>
      </c>
      <c r="J130" s="50" t="s">
        <v>488</v>
      </c>
      <c r="K130" s="88" t="s">
        <v>118</v>
      </c>
      <c r="L130" s="54" t="s">
        <v>460</v>
      </c>
      <c r="M130" s="52">
        <v>10</v>
      </c>
      <c r="N130" s="53">
        <v>1</v>
      </c>
      <c r="O130" s="48" t="s">
        <v>586</v>
      </c>
    </row>
    <row r="131" spans="1:15" ht="53.25" customHeight="1">
      <c r="A131" s="33">
        <v>116</v>
      </c>
      <c r="B131" s="33" t="s">
        <v>443</v>
      </c>
      <c r="C131" s="48" t="s">
        <v>563</v>
      </c>
      <c r="D131" s="53" t="s">
        <v>452</v>
      </c>
      <c r="E131" s="286" t="s">
        <v>137</v>
      </c>
      <c r="F131" s="287"/>
      <c r="G131" s="288"/>
      <c r="H131" s="41" t="s">
        <v>587</v>
      </c>
      <c r="I131" s="41" t="s">
        <v>660</v>
      </c>
      <c r="J131" s="50" t="s">
        <v>455</v>
      </c>
      <c r="K131" s="88" t="s">
        <v>118</v>
      </c>
      <c r="L131" s="54" t="s">
        <v>128</v>
      </c>
      <c r="M131" s="52">
        <v>10</v>
      </c>
      <c r="N131" s="53">
        <v>1</v>
      </c>
      <c r="O131" s="48" t="s">
        <v>659</v>
      </c>
    </row>
    <row r="132" spans="1:15" ht="48" customHeight="1">
      <c r="A132" s="33">
        <v>117</v>
      </c>
      <c r="B132" s="33" t="s">
        <v>443</v>
      </c>
      <c r="C132" s="48" t="s">
        <v>457</v>
      </c>
      <c r="D132" s="49" t="s">
        <v>452</v>
      </c>
      <c r="E132" s="286" t="s">
        <v>588</v>
      </c>
      <c r="F132" s="287"/>
      <c r="G132" s="288"/>
      <c r="H132" s="41" t="s">
        <v>589</v>
      </c>
      <c r="I132" s="41" t="s">
        <v>663</v>
      </c>
      <c r="J132" s="50" t="s">
        <v>455</v>
      </c>
      <c r="K132" s="87" t="s">
        <v>118</v>
      </c>
      <c r="L132" s="51" t="s">
        <v>128</v>
      </c>
      <c r="M132" s="52">
        <v>10</v>
      </c>
      <c r="N132" s="52">
        <v>1</v>
      </c>
      <c r="O132" s="41" t="s">
        <v>462</v>
      </c>
    </row>
    <row r="133" spans="1:15" ht="45.75" customHeight="1">
      <c r="A133" s="33">
        <v>118</v>
      </c>
      <c r="B133" s="33" t="s">
        <v>443</v>
      </c>
      <c r="C133" s="48" t="s">
        <v>563</v>
      </c>
      <c r="D133" s="49" t="s">
        <v>452</v>
      </c>
      <c r="E133" s="286" t="s">
        <v>590</v>
      </c>
      <c r="F133" s="287"/>
      <c r="G133" s="288"/>
      <c r="H133" s="41" t="s">
        <v>591</v>
      </c>
      <c r="I133" s="41" t="s">
        <v>592</v>
      </c>
      <c r="J133" s="50" t="s">
        <v>488</v>
      </c>
      <c r="K133" s="87" t="s">
        <v>118</v>
      </c>
      <c r="L133" s="51" t="s">
        <v>460</v>
      </c>
      <c r="M133" s="52">
        <v>10</v>
      </c>
      <c r="N133" s="52">
        <v>1</v>
      </c>
      <c r="O133" s="41" t="s">
        <v>593</v>
      </c>
    </row>
    <row r="134" spans="1:15" ht="32.25" customHeight="1">
      <c r="A134" s="33">
        <v>119</v>
      </c>
      <c r="B134" s="33" t="s">
        <v>443</v>
      </c>
      <c r="C134" s="48" t="s">
        <v>563</v>
      </c>
      <c r="D134" s="49" t="s">
        <v>452</v>
      </c>
      <c r="E134" s="286" t="s">
        <v>590</v>
      </c>
      <c r="F134" s="287"/>
      <c r="G134" s="288"/>
      <c r="H134" s="41" t="s">
        <v>591</v>
      </c>
      <c r="I134" s="41" t="s">
        <v>592</v>
      </c>
      <c r="J134" s="50" t="s">
        <v>488</v>
      </c>
      <c r="K134" s="87" t="s">
        <v>118</v>
      </c>
      <c r="L134" s="51" t="s">
        <v>128</v>
      </c>
      <c r="M134" s="52">
        <v>3</v>
      </c>
      <c r="N134" s="52">
        <v>1</v>
      </c>
      <c r="O134" s="41" t="s">
        <v>593</v>
      </c>
    </row>
    <row r="135" spans="1:15" ht="48.75" customHeight="1">
      <c r="A135" s="33">
        <v>120</v>
      </c>
      <c r="B135" s="33" t="s">
        <v>443</v>
      </c>
      <c r="C135" s="48" t="s">
        <v>451</v>
      </c>
      <c r="D135" s="49" t="s">
        <v>452</v>
      </c>
      <c r="E135" s="286" t="s">
        <v>594</v>
      </c>
      <c r="F135" s="287"/>
      <c r="G135" s="288"/>
      <c r="H135" s="41" t="s">
        <v>595</v>
      </c>
      <c r="I135" s="41" t="s">
        <v>661</v>
      </c>
      <c r="J135" s="50" t="s">
        <v>132</v>
      </c>
      <c r="K135" s="87" t="s">
        <v>118</v>
      </c>
      <c r="L135" s="51" t="s">
        <v>128</v>
      </c>
      <c r="M135" s="52" t="s">
        <v>596</v>
      </c>
      <c r="N135" s="52">
        <v>3</v>
      </c>
      <c r="O135" s="41" t="s">
        <v>121</v>
      </c>
    </row>
    <row r="136" spans="1:15" ht="42" customHeight="1">
      <c r="A136" s="33">
        <v>121</v>
      </c>
      <c r="B136" s="33" t="s">
        <v>443</v>
      </c>
      <c r="C136" s="48" t="s">
        <v>549</v>
      </c>
      <c r="D136" s="49" t="s">
        <v>452</v>
      </c>
      <c r="E136" s="286" t="s">
        <v>597</v>
      </c>
      <c r="F136" s="287"/>
      <c r="G136" s="288"/>
      <c r="H136" s="41" t="s">
        <v>598</v>
      </c>
      <c r="I136" s="41" t="s">
        <v>599</v>
      </c>
      <c r="J136" s="50" t="s">
        <v>455</v>
      </c>
      <c r="K136" s="87" t="s">
        <v>118</v>
      </c>
      <c r="L136" s="51" t="s">
        <v>128</v>
      </c>
      <c r="M136" s="52" t="s">
        <v>600</v>
      </c>
      <c r="N136" s="52">
        <v>1</v>
      </c>
      <c r="O136" s="41" t="s">
        <v>121</v>
      </c>
    </row>
    <row r="137" spans="1:15" ht="42" customHeight="1">
      <c r="A137" s="33">
        <v>122</v>
      </c>
      <c r="B137" s="33" t="s">
        <v>443</v>
      </c>
      <c r="C137" s="48" t="s">
        <v>549</v>
      </c>
      <c r="D137" s="53" t="s">
        <v>452</v>
      </c>
      <c r="E137" s="286" t="s">
        <v>601</v>
      </c>
      <c r="F137" s="287"/>
      <c r="G137" s="288"/>
      <c r="H137" s="41" t="s">
        <v>598</v>
      </c>
      <c r="I137" s="41" t="s">
        <v>599</v>
      </c>
      <c r="J137" s="50" t="s">
        <v>455</v>
      </c>
      <c r="K137" s="88" t="s">
        <v>118</v>
      </c>
      <c r="L137" s="54" t="s">
        <v>128</v>
      </c>
      <c r="M137" s="52" t="s">
        <v>600</v>
      </c>
      <c r="N137" s="53">
        <v>1</v>
      </c>
      <c r="O137" s="48" t="s">
        <v>602</v>
      </c>
    </row>
    <row r="138" spans="1:15" ht="42" customHeight="1">
      <c r="A138" s="33">
        <v>123</v>
      </c>
      <c r="B138" s="33" t="s">
        <v>443</v>
      </c>
      <c r="C138" s="48" t="s">
        <v>549</v>
      </c>
      <c r="D138" s="53" t="s">
        <v>452</v>
      </c>
      <c r="E138" s="286" t="s">
        <v>597</v>
      </c>
      <c r="F138" s="287"/>
      <c r="G138" s="288"/>
      <c r="H138" s="41" t="s">
        <v>603</v>
      </c>
      <c r="I138" s="41" t="s">
        <v>604</v>
      </c>
      <c r="J138" s="55" t="s">
        <v>455</v>
      </c>
      <c r="K138" s="88" t="s">
        <v>118</v>
      </c>
      <c r="L138" s="56" t="s">
        <v>128</v>
      </c>
      <c r="M138" s="52" t="s">
        <v>605</v>
      </c>
      <c r="N138" s="53">
        <v>1</v>
      </c>
      <c r="O138" s="41" t="s">
        <v>121</v>
      </c>
    </row>
    <row r="139" spans="1:15" ht="36.75" customHeight="1">
      <c r="A139" s="33">
        <v>124</v>
      </c>
      <c r="B139" s="33" t="s">
        <v>443</v>
      </c>
      <c r="C139" s="48" t="s">
        <v>549</v>
      </c>
      <c r="D139" s="49" t="s">
        <v>452</v>
      </c>
      <c r="E139" s="286" t="s">
        <v>597</v>
      </c>
      <c r="F139" s="287"/>
      <c r="G139" s="288"/>
      <c r="H139" s="41" t="s">
        <v>606</v>
      </c>
      <c r="I139" s="41" t="s">
        <v>662</v>
      </c>
      <c r="J139" s="50" t="s">
        <v>488</v>
      </c>
      <c r="K139" s="87" t="s">
        <v>118</v>
      </c>
      <c r="L139" s="51" t="s">
        <v>460</v>
      </c>
      <c r="M139" s="52" t="s">
        <v>600</v>
      </c>
      <c r="N139" s="52">
        <v>1</v>
      </c>
      <c r="O139" s="41" t="s">
        <v>121</v>
      </c>
    </row>
    <row r="140" spans="1:15" ht="60" customHeight="1">
      <c r="A140" s="33">
        <v>125</v>
      </c>
      <c r="B140" s="33" t="s">
        <v>607</v>
      </c>
      <c r="C140" s="48" t="s">
        <v>608</v>
      </c>
      <c r="D140" s="49" t="s">
        <v>609</v>
      </c>
      <c r="E140" s="286" t="s">
        <v>610</v>
      </c>
      <c r="F140" s="287"/>
      <c r="G140" s="288"/>
      <c r="H140" s="41" t="s">
        <v>611</v>
      </c>
      <c r="I140" s="41" t="s">
        <v>696</v>
      </c>
      <c r="J140" s="50" t="s">
        <v>488</v>
      </c>
      <c r="K140" s="87" t="s">
        <v>118</v>
      </c>
      <c r="L140" s="51" t="s">
        <v>165</v>
      </c>
      <c r="M140" s="52" t="s">
        <v>600</v>
      </c>
      <c r="N140" s="52">
        <v>25</v>
      </c>
      <c r="O140" s="41" t="s">
        <v>612</v>
      </c>
    </row>
    <row r="141" spans="1:15" ht="36.75" customHeight="1">
      <c r="A141" s="33">
        <v>126</v>
      </c>
      <c r="B141" s="33" t="s">
        <v>607</v>
      </c>
      <c r="C141" s="48" t="s">
        <v>613</v>
      </c>
      <c r="D141" s="49" t="s">
        <v>609</v>
      </c>
      <c r="E141" s="286" t="s">
        <v>614</v>
      </c>
      <c r="F141" s="287"/>
      <c r="G141" s="288"/>
      <c r="H141" s="41" t="s">
        <v>615</v>
      </c>
      <c r="I141" s="41" t="s">
        <v>616</v>
      </c>
      <c r="J141" s="50" t="s">
        <v>488</v>
      </c>
      <c r="K141" s="87" t="s">
        <v>118</v>
      </c>
      <c r="L141" s="51" t="s">
        <v>165</v>
      </c>
      <c r="M141" s="52" t="s">
        <v>216</v>
      </c>
      <c r="N141" s="52">
        <v>5</v>
      </c>
      <c r="O141" s="41" t="s">
        <v>617</v>
      </c>
    </row>
    <row r="142" spans="1:15" ht="36.75" customHeight="1">
      <c r="A142" s="33">
        <v>127</v>
      </c>
      <c r="B142" s="33" t="s">
        <v>618</v>
      </c>
      <c r="C142" s="48" t="s">
        <v>619</v>
      </c>
      <c r="D142" s="49" t="s">
        <v>243</v>
      </c>
      <c r="E142" s="286" t="s">
        <v>620</v>
      </c>
      <c r="F142" s="287"/>
      <c r="G142" s="288"/>
      <c r="H142" s="41" t="s">
        <v>618</v>
      </c>
      <c r="I142" s="41" t="s">
        <v>315</v>
      </c>
      <c r="J142" s="50">
        <v>46266</v>
      </c>
      <c r="K142" s="87" t="s">
        <v>118</v>
      </c>
      <c r="L142" s="51">
        <v>46268</v>
      </c>
      <c r="M142" s="52">
        <v>3</v>
      </c>
      <c r="N142" s="52">
        <v>2</v>
      </c>
      <c r="O142" s="41" t="s">
        <v>621</v>
      </c>
    </row>
    <row r="143" spans="1:15">
      <c r="E143" s="57"/>
      <c r="F143" s="57"/>
      <c r="G143" s="58"/>
      <c r="H143" s="58"/>
      <c r="I143" s="58"/>
    </row>
    <row r="144" spans="1:15">
      <c r="E144" s="57"/>
      <c r="F144" s="57"/>
      <c r="G144" s="58"/>
      <c r="H144" s="58"/>
      <c r="I144" s="58"/>
      <c r="N144" s="14">
        <f>SUM(N14:N142)</f>
        <v>252</v>
      </c>
    </row>
    <row r="145" spans="5:14">
      <c r="E145" s="57"/>
      <c r="F145" s="57"/>
      <c r="G145" s="58"/>
      <c r="H145" s="58"/>
      <c r="I145" s="58"/>
    </row>
    <row r="147" spans="5:14">
      <c r="M147" s="15" t="s">
        <v>117</v>
      </c>
      <c r="N147" s="14">
        <f>SUMIFS(N16:N142,D16:D142,M147)+3+17-1</f>
        <v>132</v>
      </c>
    </row>
    <row r="148" spans="5:14">
      <c r="M148" s="15" t="s">
        <v>120</v>
      </c>
      <c r="N148" s="14">
        <f>SUMIFS(N16:N142,D16:D142,M148)+7-1</f>
        <v>142</v>
      </c>
    </row>
    <row r="149" spans="5:14">
      <c r="N149" s="14">
        <f>SUM(N147:N148)</f>
        <v>274</v>
      </c>
    </row>
  </sheetData>
  <sheetProtection algorithmName="SHA-512" hashValue="PjTGd57Xjh1Vg/7fRtUa7CF/AQ4SOnPt5NBvl4ZeD59xk+NLtt6RJUqcGecFA/j0jCj6NaiI6nIlKa+geCG2Lg==" saltValue="v2IiaLf+DApz3ZPtHMRczg==" spinCount="100000" sheet="1" objects="1" scenarios="1" selectLockedCells="1" autoFilter="0" selectUnlockedCells="1"/>
  <autoFilter ref="A15:R142" xr:uid="{7BB384F9-F85B-4672-9484-E1C7A7C27A55}">
    <filterColumn colId="4" showButton="0"/>
    <filterColumn colId="5" showButton="0"/>
    <filterColumn colId="9" showButton="0"/>
    <filterColumn colId="10" showButton="0"/>
  </autoFilter>
  <mergeCells count="154">
    <mergeCell ref="A2:O2"/>
    <mergeCell ref="A4:D8"/>
    <mergeCell ref="E4:G4"/>
    <mergeCell ref="H4:J4"/>
    <mergeCell ref="K4:O4"/>
    <mergeCell ref="E5:G5"/>
    <mergeCell ref="H5:J5"/>
    <mergeCell ref="K5:O5"/>
    <mergeCell ref="E7:G7"/>
    <mergeCell ref="H7:J7"/>
    <mergeCell ref="K7:O7"/>
    <mergeCell ref="E8:G8"/>
    <mergeCell ref="H8:J8"/>
    <mergeCell ref="K8:O8"/>
    <mergeCell ref="E6:G6"/>
    <mergeCell ref="H6:J6"/>
    <mergeCell ref="K6:O6"/>
    <mergeCell ref="A9:D9"/>
    <mergeCell ref="E9:O9"/>
    <mergeCell ref="E19:G19"/>
    <mergeCell ref="A10:D10"/>
    <mergeCell ref="E10:O10"/>
    <mergeCell ref="A11:D11"/>
    <mergeCell ref="E11:O11"/>
    <mergeCell ref="A12:D12"/>
    <mergeCell ref="E12:O12"/>
    <mergeCell ref="E15:G15"/>
    <mergeCell ref="J15:L15"/>
    <mergeCell ref="E16:G16"/>
    <mergeCell ref="E17:G17"/>
    <mergeCell ref="E18:G18"/>
    <mergeCell ref="E31:G31"/>
    <mergeCell ref="E20:G20"/>
    <mergeCell ref="E21:G21"/>
    <mergeCell ref="E22:G22"/>
    <mergeCell ref="E23:G23"/>
    <mergeCell ref="E24:G24"/>
    <mergeCell ref="E25:G25"/>
    <mergeCell ref="E26:G26"/>
    <mergeCell ref="E27:G27"/>
    <mergeCell ref="E28:G28"/>
    <mergeCell ref="E29:G29"/>
    <mergeCell ref="E30:G30"/>
    <mergeCell ref="E37:G37"/>
    <mergeCell ref="E38:G38"/>
    <mergeCell ref="E39:G39"/>
    <mergeCell ref="E40:G40"/>
    <mergeCell ref="E41:G41"/>
    <mergeCell ref="E32:G32"/>
    <mergeCell ref="E33:G33"/>
    <mergeCell ref="E34:G34"/>
    <mergeCell ref="E35:G35"/>
    <mergeCell ref="E36:G36"/>
    <mergeCell ref="E47:G47"/>
    <mergeCell ref="E48:G48"/>
    <mergeCell ref="E49:G49"/>
    <mergeCell ref="E50:G50"/>
    <mergeCell ref="E51:G51"/>
    <mergeCell ref="E42:G42"/>
    <mergeCell ref="E43:G43"/>
    <mergeCell ref="E44:G44"/>
    <mergeCell ref="E45:G45"/>
    <mergeCell ref="E46:G46"/>
    <mergeCell ref="E57:G57"/>
    <mergeCell ref="E58:G58"/>
    <mergeCell ref="E59:G59"/>
    <mergeCell ref="E60:G60"/>
    <mergeCell ref="E61:G61"/>
    <mergeCell ref="E52:G52"/>
    <mergeCell ref="E53:G53"/>
    <mergeCell ref="E54:G54"/>
    <mergeCell ref="E55:G55"/>
    <mergeCell ref="E56:G56"/>
    <mergeCell ref="E67:G67"/>
    <mergeCell ref="E68:G68"/>
    <mergeCell ref="E69:G69"/>
    <mergeCell ref="E70:G70"/>
    <mergeCell ref="E71:G71"/>
    <mergeCell ref="E62:G62"/>
    <mergeCell ref="E63:G63"/>
    <mergeCell ref="E64:G64"/>
    <mergeCell ref="E65:G65"/>
    <mergeCell ref="E66:G66"/>
    <mergeCell ref="E77:G77"/>
    <mergeCell ref="E78:G78"/>
    <mergeCell ref="E79:G79"/>
    <mergeCell ref="E80:G80"/>
    <mergeCell ref="E72:G72"/>
    <mergeCell ref="E73:G73"/>
    <mergeCell ref="E74:G74"/>
    <mergeCell ref="E75:G75"/>
    <mergeCell ref="E76:G76"/>
    <mergeCell ref="E86:G86"/>
    <mergeCell ref="E87:G87"/>
    <mergeCell ref="E88:G88"/>
    <mergeCell ref="E89:G89"/>
    <mergeCell ref="E90:G90"/>
    <mergeCell ref="E81:G81"/>
    <mergeCell ref="E82:G82"/>
    <mergeCell ref="E83:G83"/>
    <mergeCell ref="E84:G84"/>
    <mergeCell ref="E85:G85"/>
    <mergeCell ref="E105:G105"/>
    <mergeCell ref="E106:G106"/>
    <mergeCell ref="E107:G107"/>
    <mergeCell ref="E108:G108"/>
    <mergeCell ref="E109:G109"/>
    <mergeCell ref="E91:G91"/>
    <mergeCell ref="E92:G92"/>
    <mergeCell ref="E95:G95"/>
    <mergeCell ref="E96:G96"/>
    <mergeCell ref="E97:G97"/>
    <mergeCell ref="E93:G93"/>
    <mergeCell ref="E94:G94"/>
    <mergeCell ref="E102:G102"/>
    <mergeCell ref="E103:G103"/>
    <mergeCell ref="E104:G104"/>
    <mergeCell ref="E98:G98"/>
    <mergeCell ref="E99:G99"/>
    <mergeCell ref="E100:G100"/>
    <mergeCell ref="E101:G101"/>
    <mergeCell ref="E115:G115"/>
    <mergeCell ref="E116:G116"/>
    <mergeCell ref="E117:G117"/>
    <mergeCell ref="E118:G118"/>
    <mergeCell ref="E119:G119"/>
    <mergeCell ref="E110:G110"/>
    <mergeCell ref="E111:G111"/>
    <mergeCell ref="E112:G112"/>
    <mergeCell ref="E113:G113"/>
    <mergeCell ref="E114:G114"/>
    <mergeCell ref="E125:G125"/>
    <mergeCell ref="E126:G126"/>
    <mergeCell ref="E127:G127"/>
    <mergeCell ref="E128:G128"/>
    <mergeCell ref="E129:G129"/>
    <mergeCell ref="E120:G120"/>
    <mergeCell ref="E121:G121"/>
    <mergeCell ref="E122:G122"/>
    <mergeCell ref="E123:G123"/>
    <mergeCell ref="E124:G124"/>
    <mergeCell ref="E140:G140"/>
    <mergeCell ref="E141:G141"/>
    <mergeCell ref="E142:G142"/>
    <mergeCell ref="E135:G135"/>
    <mergeCell ref="E136:G136"/>
    <mergeCell ref="E137:G137"/>
    <mergeCell ref="E138:G138"/>
    <mergeCell ref="E139:G139"/>
    <mergeCell ref="E130:G130"/>
    <mergeCell ref="E131:G131"/>
    <mergeCell ref="E132:G132"/>
    <mergeCell ref="E133:G133"/>
    <mergeCell ref="E134:G134"/>
  </mergeCells>
  <phoneticPr fontId="3"/>
  <dataValidations count="3">
    <dataValidation type="list" allowBlank="1" showInputMessage="1" showErrorMessage="1" sqref="D16:D17 WVL983056:WVL983061 WLP983056:WLP983061 WBT983056:WBT983061 VRX983056:VRX983061 VIB983056:VIB983061 UYF983056:UYF983061 UOJ983056:UOJ983061 UEN983056:UEN983061 TUR983056:TUR983061 TKV983056:TKV983061 TAZ983056:TAZ983061 SRD983056:SRD983061 SHH983056:SHH983061 RXL983056:RXL983061 RNP983056:RNP983061 RDT983056:RDT983061 QTX983056:QTX983061 QKB983056:QKB983061 QAF983056:QAF983061 PQJ983056:PQJ983061 PGN983056:PGN983061 OWR983056:OWR983061 OMV983056:OMV983061 OCZ983056:OCZ983061 NTD983056:NTD983061 NJH983056:NJH983061 MZL983056:MZL983061 MPP983056:MPP983061 MFT983056:MFT983061 LVX983056:LVX983061 LMB983056:LMB983061 LCF983056:LCF983061 KSJ983056:KSJ983061 KIN983056:KIN983061 JYR983056:JYR983061 JOV983056:JOV983061 JEZ983056:JEZ983061 IVD983056:IVD983061 ILH983056:ILH983061 IBL983056:IBL983061 HRP983056:HRP983061 HHT983056:HHT983061 GXX983056:GXX983061 GOB983056:GOB983061 GEF983056:GEF983061 FUJ983056:FUJ983061 FKN983056:FKN983061 FAR983056:FAR983061 EQV983056:EQV983061 EGZ983056:EGZ983061 DXD983056:DXD983061 DNH983056:DNH983061 DDL983056:DDL983061 CTP983056:CTP983061 CJT983056:CJT983061 BZX983056:BZX983061 BQB983056:BQB983061 BGF983056:BGF983061 AWJ983056:AWJ983061 AMN983056:AMN983061 ACR983056:ACR983061 SV983056:SV983061 IZ983056:IZ983061 D983056:D983061 WVL917520:WVL917525 WLP917520:WLP917525 WBT917520:WBT917525 VRX917520:VRX917525 VIB917520:VIB917525 UYF917520:UYF917525 UOJ917520:UOJ917525 UEN917520:UEN917525 TUR917520:TUR917525 TKV917520:TKV917525 TAZ917520:TAZ917525 SRD917520:SRD917525 SHH917520:SHH917525 RXL917520:RXL917525 RNP917520:RNP917525 RDT917520:RDT917525 QTX917520:QTX917525 QKB917520:QKB917525 QAF917520:QAF917525 PQJ917520:PQJ917525 PGN917520:PGN917525 OWR917520:OWR917525 OMV917520:OMV917525 OCZ917520:OCZ917525 NTD917520:NTD917525 NJH917520:NJH917525 MZL917520:MZL917525 MPP917520:MPP917525 MFT917520:MFT917525 LVX917520:LVX917525 LMB917520:LMB917525 LCF917520:LCF917525 KSJ917520:KSJ917525 KIN917520:KIN917525 JYR917520:JYR917525 JOV917520:JOV917525 JEZ917520:JEZ917525 IVD917520:IVD917525 ILH917520:ILH917525 IBL917520:IBL917525 HRP917520:HRP917525 HHT917520:HHT917525 GXX917520:GXX917525 GOB917520:GOB917525 GEF917520:GEF917525 FUJ917520:FUJ917525 FKN917520:FKN917525 FAR917520:FAR917525 EQV917520:EQV917525 EGZ917520:EGZ917525 DXD917520:DXD917525 DNH917520:DNH917525 DDL917520:DDL917525 CTP917520:CTP917525 CJT917520:CJT917525 BZX917520:BZX917525 BQB917520:BQB917525 BGF917520:BGF917525 AWJ917520:AWJ917525 AMN917520:AMN917525 ACR917520:ACR917525 SV917520:SV917525 IZ917520:IZ917525 D917520:D917525 WVL851984:WVL851989 WLP851984:WLP851989 WBT851984:WBT851989 VRX851984:VRX851989 VIB851984:VIB851989 UYF851984:UYF851989 UOJ851984:UOJ851989 UEN851984:UEN851989 TUR851984:TUR851989 TKV851984:TKV851989 TAZ851984:TAZ851989 SRD851984:SRD851989 SHH851984:SHH851989 RXL851984:RXL851989 RNP851984:RNP851989 RDT851984:RDT851989 QTX851984:QTX851989 QKB851984:QKB851989 QAF851984:QAF851989 PQJ851984:PQJ851989 PGN851984:PGN851989 OWR851984:OWR851989 OMV851984:OMV851989 OCZ851984:OCZ851989 NTD851984:NTD851989 NJH851984:NJH851989 MZL851984:MZL851989 MPP851984:MPP851989 MFT851984:MFT851989 LVX851984:LVX851989 LMB851984:LMB851989 LCF851984:LCF851989 KSJ851984:KSJ851989 KIN851984:KIN851989 JYR851984:JYR851989 JOV851984:JOV851989 JEZ851984:JEZ851989 IVD851984:IVD851989 ILH851984:ILH851989 IBL851984:IBL851989 HRP851984:HRP851989 HHT851984:HHT851989 GXX851984:GXX851989 GOB851984:GOB851989 GEF851984:GEF851989 FUJ851984:FUJ851989 FKN851984:FKN851989 FAR851984:FAR851989 EQV851984:EQV851989 EGZ851984:EGZ851989 DXD851984:DXD851989 DNH851984:DNH851989 DDL851984:DDL851989 CTP851984:CTP851989 CJT851984:CJT851989 BZX851984:BZX851989 BQB851984:BQB851989 BGF851984:BGF851989 AWJ851984:AWJ851989 AMN851984:AMN851989 ACR851984:ACR851989 SV851984:SV851989 IZ851984:IZ851989 D851984:D851989 WVL786448:WVL786453 WLP786448:WLP786453 WBT786448:WBT786453 VRX786448:VRX786453 VIB786448:VIB786453 UYF786448:UYF786453 UOJ786448:UOJ786453 UEN786448:UEN786453 TUR786448:TUR786453 TKV786448:TKV786453 TAZ786448:TAZ786453 SRD786448:SRD786453 SHH786448:SHH786453 RXL786448:RXL786453 RNP786448:RNP786453 RDT786448:RDT786453 QTX786448:QTX786453 QKB786448:QKB786453 QAF786448:QAF786453 PQJ786448:PQJ786453 PGN786448:PGN786453 OWR786448:OWR786453 OMV786448:OMV786453 OCZ786448:OCZ786453 NTD786448:NTD786453 NJH786448:NJH786453 MZL786448:MZL786453 MPP786448:MPP786453 MFT786448:MFT786453 LVX786448:LVX786453 LMB786448:LMB786453 LCF786448:LCF786453 KSJ786448:KSJ786453 KIN786448:KIN786453 JYR786448:JYR786453 JOV786448:JOV786453 JEZ786448:JEZ786453 IVD786448:IVD786453 ILH786448:ILH786453 IBL786448:IBL786453 HRP786448:HRP786453 HHT786448:HHT786453 GXX786448:GXX786453 GOB786448:GOB786453 GEF786448:GEF786453 FUJ786448:FUJ786453 FKN786448:FKN786453 FAR786448:FAR786453 EQV786448:EQV786453 EGZ786448:EGZ786453 DXD786448:DXD786453 DNH786448:DNH786453 DDL786448:DDL786453 CTP786448:CTP786453 CJT786448:CJT786453 BZX786448:BZX786453 BQB786448:BQB786453 BGF786448:BGF786453 AWJ786448:AWJ786453 AMN786448:AMN786453 ACR786448:ACR786453 SV786448:SV786453 IZ786448:IZ786453 D786448:D786453 WVL720912:WVL720917 WLP720912:WLP720917 WBT720912:WBT720917 VRX720912:VRX720917 VIB720912:VIB720917 UYF720912:UYF720917 UOJ720912:UOJ720917 UEN720912:UEN720917 TUR720912:TUR720917 TKV720912:TKV720917 TAZ720912:TAZ720917 SRD720912:SRD720917 SHH720912:SHH720917 RXL720912:RXL720917 RNP720912:RNP720917 RDT720912:RDT720917 QTX720912:QTX720917 QKB720912:QKB720917 QAF720912:QAF720917 PQJ720912:PQJ720917 PGN720912:PGN720917 OWR720912:OWR720917 OMV720912:OMV720917 OCZ720912:OCZ720917 NTD720912:NTD720917 NJH720912:NJH720917 MZL720912:MZL720917 MPP720912:MPP720917 MFT720912:MFT720917 LVX720912:LVX720917 LMB720912:LMB720917 LCF720912:LCF720917 KSJ720912:KSJ720917 KIN720912:KIN720917 JYR720912:JYR720917 JOV720912:JOV720917 JEZ720912:JEZ720917 IVD720912:IVD720917 ILH720912:ILH720917 IBL720912:IBL720917 HRP720912:HRP720917 HHT720912:HHT720917 GXX720912:GXX720917 GOB720912:GOB720917 GEF720912:GEF720917 FUJ720912:FUJ720917 FKN720912:FKN720917 FAR720912:FAR720917 EQV720912:EQV720917 EGZ720912:EGZ720917 DXD720912:DXD720917 DNH720912:DNH720917 DDL720912:DDL720917 CTP720912:CTP720917 CJT720912:CJT720917 BZX720912:BZX720917 BQB720912:BQB720917 BGF720912:BGF720917 AWJ720912:AWJ720917 AMN720912:AMN720917 ACR720912:ACR720917 SV720912:SV720917 IZ720912:IZ720917 D720912:D720917 WVL655376:WVL655381 WLP655376:WLP655381 WBT655376:WBT655381 VRX655376:VRX655381 VIB655376:VIB655381 UYF655376:UYF655381 UOJ655376:UOJ655381 UEN655376:UEN655381 TUR655376:TUR655381 TKV655376:TKV655381 TAZ655376:TAZ655381 SRD655376:SRD655381 SHH655376:SHH655381 RXL655376:RXL655381 RNP655376:RNP655381 RDT655376:RDT655381 QTX655376:QTX655381 QKB655376:QKB655381 QAF655376:QAF655381 PQJ655376:PQJ655381 PGN655376:PGN655381 OWR655376:OWR655381 OMV655376:OMV655381 OCZ655376:OCZ655381 NTD655376:NTD655381 NJH655376:NJH655381 MZL655376:MZL655381 MPP655376:MPP655381 MFT655376:MFT655381 LVX655376:LVX655381 LMB655376:LMB655381 LCF655376:LCF655381 KSJ655376:KSJ655381 KIN655376:KIN655381 JYR655376:JYR655381 JOV655376:JOV655381 JEZ655376:JEZ655381 IVD655376:IVD655381 ILH655376:ILH655381 IBL655376:IBL655381 HRP655376:HRP655381 HHT655376:HHT655381 GXX655376:GXX655381 GOB655376:GOB655381 GEF655376:GEF655381 FUJ655376:FUJ655381 FKN655376:FKN655381 FAR655376:FAR655381 EQV655376:EQV655381 EGZ655376:EGZ655381 DXD655376:DXD655381 DNH655376:DNH655381 DDL655376:DDL655381 CTP655376:CTP655381 CJT655376:CJT655381 BZX655376:BZX655381 BQB655376:BQB655381 BGF655376:BGF655381 AWJ655376:AWJ655381 AMN655376:AMN655381 ACR655376:ACR655381 SV655376:SV655381 IZ655376:IZ655381 D655376:D655381 WVL589840:WVL589845 WLP589840:WLP589845 WBT589840:WBT589845 VRX589840:VRX589845 VIB589840:VIB589845 UYF589840:UYF589845 UOJ589840:UOJ589845 UEN589840:UEN589845 TUR589840:TUR589845 TKV589840:TKV589845 TAZ589840:TAZ589845 SRD589840:SRD589845 SHH589840:SHH589845 RXL589840:RXL589845 RNP589840:RNP589845 RDT589840:RDT589845 QTX589840:QTX589845 QKB589840:QKB589845 QAF589840:QAF589845 PQJ589840:PQJ589845 PGN589840:PGN589845 OWR589840:OWR589845 OMV589840:OMV589845 OCZ589840:OCZ589845 NTD589840:NTD589845 NJH589840:NJH589845 MZL589840:MZL589845 MPP589840:MPP589845 MFT589840:MFT589845 LVX589840:LVX589845 LMB589840:LMB589845 LCF589840:LCF589845 KSJ589840:KSJ589845 KIN589840:KIN589845 JYR589840:JYR589845 JOV589840:JOV589845 JEZ589840:JEZ589845 IVD589840:IVD589845 ILH589840:ILH589845 IBL589840:IBL589845 HRP589840:HRP589845 HHT589840:HHT589845 GXX589840:GXX589845 GOB589840:GOB589845 GEF589840:GEF589845 FUJ589840:FUJ589845 FKN589840:FKN589845 FAR589840:FAR589845 EQV589840:EQV589845 EGZ589840:EGZ589845 DXD589840:DXD589845 DNH589840:DNH589845 DDL589840:DDL589845 CTP589840:CTP589845 CJT589840:CJT589845 BZX589840:BZX589845 BQB589840:BQB589845 BGF589840:BGF589845 AWJ589840:AWJ589845 AMN589840:AMN589845 ACR589840:ACR589845 SV589840:SV589845 IZ589840:IZ589845 D589840:D589845 WVL524304:WVL524309 WLP524304:WLP524309 WBT524304:WBT524309 VRX524304:VRX524309 VIB524304:VIB524309 UYF524304:UYF524309 UOJ524304:UOJ524309 UEN524304:UEN524309 TUR524304:TUR524309 TKV524304:TKV524309 TAZ524304:TAZ524309 SRD524304:SRD524309 SHH524304:SHH524309 RXL524304:RXL524309 RNP524304:RNP524309 RDT524304:RDT524309 QTX524304:QTX524309 QKB524304:QKB524309 QAF524304:QAF524309 PQJ524304:PQJ524309 PGN524304:PGN524309 OWR524304:OWR524309 OMV524304:OMV524309 OCZ524304:OCZ524309 NTD524304:NTD524309 NJH524304:NJH524309 MZL524304:MZL524309 MPP524304:MPP524309 MFT524304:MFT524309 LVX524304:LVX524309 LMB524304:LMB524309 LCF524304:LCF524309 KSJ524304:KSJ524309 KIN524304:KIN524309 JYR524304:JYR524309 JOV524304:JOV524309 JEZ524304:JEZ524309 IVD524304:IVD524309 ILH524304:ILH524309 IBL524304:IBL524309 HRP524304:HRP524309 HHT524304:HHT524309 GXX524304:GXX524309 GOB524304:GOB524309 GEF524304:GEF524309 FUJ524304:FUJ524309 FKN524304:FKN524309 FAR524304:FAR524309 EQV524304:EQV524309 EGZ524304:EGZ524309 DXD524304:DXD524309 DNH524304:DNH524309 DDL524304:DDL524309 CTP524304:CTP524309 CJT524304:CJT524309 BZX524304:BZX524309 BQB524304:BQB524309 BGF524304:BGF524309 AWJ524304:AWJ524309 AMN524304:AMN524309 ACR524304:ACR524309 SV524304:SV524309 IZ524304:IZ524309 D524304:D524309 WVL458768:WVL458773 WLP458768:WLP458773 WBT458768:WBT458773 VRX458768:VRX458773 VIB458768:VIB458773 UYF458768:UYF458773 UOJ458768:UOJ458773 UEN458768:UEN458773 TUR458768:TUR458773 TKV458768:TKV458773 TAZ458768:TAZ458773 SRD458768:SRD458773 SHH458768:SHH458773 RXL458768:RXL458773 RNP458768:RNP458773 RDT458768:RDT458773 QTX458768:QTX458773 QKB458768:QKB458773 QAF458768:QAF458773 PQJ458768:PQJ458773 PGN458768:PGN458773 OWR458768:OWR458773 OMV458768:OMV458773 OCZ458768:OCZ458773 NTD458768:NTD458773 NJH458768:NJH458773 MZL458768:MZL458773 MPP458768:MPP458773 MFT458768:MFT458773 LVX458768:LVX458773 LMB458768:LMB458773 LCF458768:LCF458773 KSJ458768:KSJ458773 KIN458768:KIN458773 JYR458768:JYR458773 JOV458768:JOV458773 JEZ458768:JEZ458773 IVD458768:IVD458773 ILH458768:ILH458773 IBL458768:IBL458773 HRP458768:HRP458773 HHT458768:HHT458773 GXX458768:GXX458773 GOB458768:GOB458773 GEF458768:GEF458773 FUJ458768:FUJ458773 FKN458768:FKN458773 FAR458768:FAR458773 EQV458768:EQV458773 EGZ458768:EGZ458773 DXD458768:DXD458773 DNH458768:DNH458773 DDL458768:DDL458773 CTP458768:CTP458773 CJT458768:CJT458773 BZX458768:BZX458773 BQB458768:BQB458773 BGF458768:BGF458773 AWJ458768:AWJ458773 AMN458768:AMN458773 ACR458768:ACR458773 SV458768:SV458773 IZ458768:IZ458773 D458768:D458773 WVL393232:WVL393237 WLP393232:WLP393237 WBT393232:WBT393237 VRX393232:VRX393237 VIB393232:VIB393237 UYF393232:UYF393237 UOJ393232:UOJ393237 UEN393232:UEN393237 TUR393232:TUR393237 TKV393232:TKV393237 TAZ393232:TAZ393237 SRD393232:SRD393237 SHH393232:SHH393237 RXL393232:RXL393237 RNP393232:RNP393237 RDT393232:RDT393237 QTX393232:QTX393237 QKB393232:QKB393237 QAF393232:QAF393237 PQJ393232:PQJ393237 PGN393232:PGN393237 OWR393232:OWR393237 OMV393232:OMV393237 OCZ393232:OCZ393237 NTD393232:NTD393237 NJH393232:NJH393237 MZL393232:MZL393237 MPP393232:MPP393237 MFT393232:MFT393237 LVX393232:LVX393237 LMB393232:LMB393237 LCF393232:LCF393237 KSJ393232:KSJ393237 KIN393232:KIN393237 JYR393232:JYR393237 JOV393232:JOV393237 JEZ393232:JEZ393237 IVD393232:IVD393237 ILH393232:ILH393237 IBL393232:IBL393237 HRP393232:HRP393237 HHT393232:HHT393237 GXX393232:GXX393237 GOB393232:GOB393237 GEF393232:GEF393237 FUJ393232:FUJ393237 FKN393232:FKN393237 FAR393232:FAR393237 EQV393232:EQV393237 EGZ393232:EGZ393237 DXD393232:DXD393237 DNH393232:DNH393237 DDL393232:DDL393237 CTP393232:CTP393237 CJT393232:CJT393237 BZX393232:BZX393237 BQB393232:BQB393237 BGF393232:BGF393237 AWJ393232:AWJ393237 AMN393232:AMN393237 ACR393232:ACR393237 SV393232:SV393237 IZ393232:IZ393237 D393232:D393237 WVL327696:WVL327701 WLP327696:WLP327701 WBT327696:WBT327701 VRX327696:VRX327701 VIB327696:VIB327701 UYF327696:UYF327701 UOJ327696:UOJ327701 UEN327696:UEN327701 TUR327696:TUR327701 TKV327696:TKV327701 TAZ327696:TAZ327701 SRD327696:SRD327701 SHH327696:SHH327701 RXL327696:RXL327701 RNP327696:RNP327701 RDT327696:RDT327701 QTX327696:QTX327701 QKB327696:QKB327701 QAF327696:QAF327701 PQJ327696:PQJ327701 PGN327696:PGN327701 OWR327696:OWR327701 OMV327696:OMV327701 OCZ327696:OCZ327701 NTD327696:NTD327701 NJH327696:NJH327701 MZL327696:MZL327701 MPP327696:MPP327701 MFT327696:MFT327701 LVX327696:LVX327701 LMB327696:LMB327701 LCF327696:LCF327701 KSJ327696:KSJ327701 KIN327696:KIN327701 JYR327696:JYR327701 JOV327696:JOV327701 JEZ327696:JEZ327701 IVD327696:IVD327701 ILH327696:ILH327701 IBL327696:IBL327701 HRP327696:HRP327701 HHT327696:HHT327701 GXX327696:GXX327701 GOB327696:GOB327701 GEF327696:GEF327701 FUJ327696:FUJ327701 FKN327696:FKN327701 FAR327696:FAR327701 EQV327696:EQV327701 EGZ327696:EGZ327701 DXD327696:DXD327701 DNH327696:DNH327701 DDL327696:DDL327701 CTP327696:CTP327701 CJT327696:CJT327701 BZX327696:BZX327701 BQB327696:BQB327701 BGF327696:BGF327701 AWJ327696:AWJ327701 AMN327696:AMN327701 ACR327696:ACR327701 SV327696:SV327701 IZ327696:IZ327701 D327696:D327701 WVL262160:WVL262165 WLP262160:WLP262165 WBT262160:WBT262165 VRX262160:VRX262165 VIB262160:VIB262165 UYF262160:UYF262165 UOJ262160:UOJ262165 UEN262160:UEN262165 TUR262160:TUR262165 TKV262160:TKV262165 TAZ262160:TAZ262165 SRD262160:SRD262165 SHH262160:SHH262165 RXL262160:RXL262165 RNP262160:RNP262165 RDT262160:RDT262165 QTX262160:QTX262165 QKB262160:QKB262165 QAF262160:QAF262165 PQJ262160:PQJ262165 PGN262160:PGN262165 OWR262160:OWR262165 OMV262160:OMV262165 OCZ262160:OCZ262165 NTD262160:NTD262165 NJH262160:NJH262165 MZL262160:MZL262165 MPP262160:MPP262165 MFT262160:MFT262165 LVX262160:LVX262165 LMB262160:LMB262165 LCF262160:LCF262165 KSJ262160:KSJ262165 KIN262160:KIN262165 JYR262160:JYR262165 JOV262160:JOV262165 JEZ262160:JEZ262165 IVD262160:IVD262165 ILH262160:ILH262165 IBL262160:IBL262165 HRP262160:HRP262165 HHT262160:HHT262165 GXX262160:GXX262165 GOB262160:GOB262165 GEF262160:GEF262165 FUJ262160:FUJ262165 FKN262160:FKN262165 FAR262160:FAR262165 EQV262160:EQV262165 EGZ262160:EGZ262165 DXD262160:DXD262165 DNH262160:DNH262165 DDL262160:DDL262165 CTP262160:CTP262165 CJT262160:CJT262165 BZX262160:BZX262165 BQB262160:BQB262165 BGF262160:BGF262165 AWJ262160:AWJ262165 AMN262160:AMN262165 ACR262160:ACR262165 SV262160:SV262165 IZ262160:IZ262165 D262160:D262165 WVL196624:WVL196629 WLP196624:WLP196629 WBT196624:WBT196629 VRX196624:VRX196629 VIB196624:VIB196629 UYF196624:UYF196629 UOJ196624:UOJ196629 UEN196624:UEN196629 TUR196624:TUR196629 TKV196624:TKV196629 TAZ196624:TAZ196629 SRD196624:SRD196629 SHH196624:SHH196629 RXL196624:RXL196629 RNP196624:RNP196629 RDT196624:RDT196629 QTX196624:QTX196629 QKB196624:QKB196629 QAF196624:QAF196629 PQJ196624:PQJ196629 PGN196624:PGN196629 OWR196624:OWR196629 OMV196624:OMV196629 OCZ196624:OCZ196629 NTD196624:NTD196629 NJH196624:NJH196629 MZL196624:MZL196629 MPP196624:MPP196629 MFT196624:MFT196629 LVX196624:LVX196629 LMB196624:LMB196629 LCF196624:LCF196629 KSJ196624:KSJ196629 KIN196624:KIN196629 JYR196624:JYR196629 JOV196624:JOV196629 JEZ196624:JEZ196629 IVD196624:IVD196629 ILH196624:ILH196629 IBL196624:IBL196629 HRP196624:HRP196629 HHT196624:HHT196629 GXX196624:GXX196629 GOB196624:GOB196629 GEF196624:GEF196629 FUJ196624:FUJ196629 FKN196624:FKN196629 FAR196624:FAR196629 EQV196624:EQV196629 EGZ196624:EGZ196629 DXD196624:DXD196629 DNH196624:DNH196629 DDL196624:DDL196629 CTP196624:CTP196629 CJT196624:CJT196629 BZX196624:BZX196629 BQB196624:BQB196629 BGF196624:BGF196629 AWJ196624:AWJ196629 AMN196624:AMN196629 ACR196624:ACR196629 SV196624:SV196629 IZ196624:IZ196629 D196624:D196629 WVL131088:WVL131093 WLP131088:WLP131093 WBT131088:WBT131093 VRX131088:VRX131093 VIB131088:VIB131093 UYF131088:UYF131093 UOJ131088:UOJ131093 UEN131088:UEN131093 TUR131088:TUR131093 TKV131088:TKV131093 TAZ131088:TAZ131093 SRD131088:SRD131093 SHH131088:SHH131093 RXL131088:RXL131093 RNP131088:RNP131093 RDT131088:RDT131093 QTX131088:QTX131093 QKB131088:QKB131093 QAF131088:QAF131093 PQJ131088:PQJ131093 PGN131088:PGN131093 OWR131088:OWR131093 OMV131088:OMV131093 OCZ131088:OCZ131093 NTD131088:NTD131093 NJH131088:NJH131093 MZL131088:MZL131093 MPP131088:MPP131093 MFT131088:MFT131093 LVX131088:LVX131093 LMB131088:LMB131093 LCF131088:LCF131093 KSJ131088:KSJ131093 KIN131088:KIN131093 JYR131088:JYR131093 JOV131088:JOV131093 JEZ131088:JEZ131093 IVD131088:IVD131093 ILH131088:ILH131093 IBL131088:IBL131093 HRP131088:HRP131093 HHT131088:HHT131093 GXX131088:GXX131093 GOB131088:GOB131093 GEF131088:GEF131093 FUJ131088:FUJ131093 FKN131088:FKN131093 FAR131088:FAR131093 EQV131088:EQV131093 EGZ131088:EGZ131093 DXD131088:DXD131093 DNH131088:DNH131093 DDL131088:DDL131093 CTP131088:CTP131093 CJT131088:CJT131093 BZX131088:BZX131093 BQB131088:BQB131093 BGF131088:BGF131093 AWJ131088:AWJ131093 AMN131088:AMN131093 ACR131088:ACR131093 SV131088:SV131093 IZ131088:IZ131093 D131088:D131093 WVL65552:WVL65557 WLP65552:WLP65557 WBT65552:WBT65557 VRX65552:VRX65557 VIB65552:VIB65557 UYF65552:UYF65557 UOJ65552:UOJ65557 UEN65552:UEN65557 TUR65552:TUR65557 TKV65552:TKV65557 TAZ65552:TAZ65557 SRD65552:SRD65557 SHH65552:SHH65557 RXL65552:RXL65557 RNP65552:RNP65557 RDT65552:RDT65557 QTX65552:QTX65557 QKB65552:QKB65557 QAF65552:QAF65557 PQJ65552:PQJ65557 PGN65552:PGN65557 OWR65552:OWR65557 OMV65552:OMV65557 OCZ65552:OCZ65557 NTD65552:NTD65557 NJH65552:NJH65557 MZL65552:MZL65557 MPP65552:MPP65557 MFT65552:MFT65557 LVX65552:LVX65557 LMB65552:LMB65557 LCF65552:LCF65557 KSJ65552:KSJ65557 KIN65552:KIN65557 JYR65552:JYR65557 JOV65552:JOV65557 JEZ65552:JEZ65557 IVD65552:IVD65557 ILH65552:ILH65557 IBL65552:IBL65557 HRP65552:HRP65557 HHT65552:HHT65557 GXX65552:GXX65557 GOB65552:GOB65557 GEF65552:GEF65557 FUJ65552:FUJ65557 FKN65552:FKN65557 FAR65552:FAR65557 EQV65552:EQV65557 EGZ65552:EGZ65557 DXD65552:DXD65557 DNH65552:DNH65557 DDL65552:DDL65557 CTP65552:CTP65557 CJT65552:CJT65557 BZX65552:BZX65557 BQB65552:BQB65557 BGF65552:BGF65557 AWJ65552:AWJ65557 AMN65552:AMN65557 ACR65552:ACR65557 SV65552:SV65557 IZ65552:IZ65557 D65552:D65557 WVL20:WVL25 WLP20:WLP25 WBT20:WBT25 VRX20:VRX25 VIB20:VIB25 UYF20:UYF25 UOJ20:UOJ25 UEN20:UEN25 TUR20:TUR25 TKV20:TKV25 TAZ20:TAZ25 SRD20:SRD25 SHH20:SHH25 RXL20:RXL25 RNP20:RNP25 RDT20:RDT25 QTX20:QTX25 QKB20:QKB25 QAF20:QAF25 PQJ20:PQJ25 PGN20:PGN25 OWR20:OWR25 OMV20:OMV25 OCZ20:OCZ25 NTD20:NTD25 NJH20:NJH25 MZL20:MZL25 MPP20:MPP25 MFT20:MFT25 LVX20:LVX25 LMB20:LMB25 LCF20:LCF25 KSJ20:KSJ25 KIN20:KIN25 JYR20:JYR25 JOV20:JOV25 JEZ20:JEZ25 IVD20:IVD25 ILH20:ILH25 IBL20:IBL25 HRP20:HRP25 HHT20:HHT25 GXX20:GXX25 GOB20:GOB25 GEF20:GEF25 FUJ20:FUJ25 FKN20:FKN25 FAR20:FAR25 EQV20:EQV25 EGZ20:EGZ25 DXD20:DXD25 DNH20:DNH25 DDL20:DDL25 CTP20:CTP25 CJT20:CJT25 BZX20:BZX25 BQB20:BQB25 BGF20:BGF25 AWJ20:AWJ25 AMN20:AMN25 ACR20:ACR25 SV20:SV25 IZ20:IZ25 D20:D25 WVL983064:WVL983067 WLP983064:WLP983067 WBT983064:WBT983067 VRX983064:VRX983067 VIB983064:VIB983067 UYF983064:UYF983067 UOJ983064:UOJ983067 UEN983064:UEN983067 TUR983064:TUR983067 TKV983064:TKV983067 TAZ983064:TAZ983067 SRD983064:SRD983067 SHH983064:SHH983067 RXL983064:RXL983067 RNP983064:RNP983067 RDT983064:RDT983067 QTX983064:QTX983067 QKB983064:QKB983067 QAF983064:QAF983067 PQJ983064:PQJ983067 PGN983064:PGN983067 OWR983064:OWR983067 OMV983064:OMV983067 OCZ983064:OCZ983067 NTD983064:NTD983067 NJH983064:NJH983067 MZL983064:MZL983067 MPP983064:MPP983067 MFT983064:MFT983067 LVX983064:LVX983067 LMB983064:LMB983067 LCF983064:LCF983067 KSJ983064:KSJ983067 KIN983064:KIN983067 JYR983064:JYR983067 JOV983064:JOV983067 JEZ983064:JEZ983067 IVD983064:IVD983067 ILH983064:ILH983067 IBL983064:IBL983067 HRP983064:HRP983067 HHT983064:HHT983067 GXX983064:GXX983067 GOB983064:GOB983067 GEF983064:GEF983067 FUJ983064:FUJ983067 FKN983064:FKN983067 FAR983064:FAR983067 EQV983064:EQV983067 EGZ983064:EGZ983067 DXD983064:DXD983067 DNH983064:DNH983067 DDL983064:DDL983067 CTP983064:CTP983067 CJT983064:CJT983067 BZX983064:BZX983067 BQB983064:BQB983067 BGF983064:BGF983067 AWJ983064:AWJ983067 AMN983064:AMN983067 ACR983064:ACR983067 SV983064:SV983067 IZ983064:IZ983067 D983064:D983067 WVL917528:WVL917531 WLP917528:WLP917531 WBT917528:WBT917531 VRX917528:VRX917531 VIB917528:VIB917531 UYF917528:UYF917531 UOJ917528:UOJ917531 UEN917528:UEN917531 TUR917528:TUR917531 TKV917528:TKV917531 TAZ917528:TAZ917531 SRD917528:SRD917531 SHH917528:SHH917531 RXL917528:RXL917531 RNP917528:RNP917531 RDT917528:RDT917531 QTX917528:QTX917531 QKB917528:QKB917531 QAF917528:QAF917531 PQJ917528:PQJ917531 PGN917528:PGN917531 OWR917528:OWR917531 OMV917528:OMV917531 OCZ917528:OCZ917531 NTD917528:NTD917531 NJH917528:NJH917531 MZL917528:MZL917531 MPP917528:MPP917531 MFT917528:MFT917531 LVX917528:LVX917531 LMB917528:LMB917531 LCF917528:LCF917531 KSJ917528:KSJ917531 KIN917528:KIN917531 JYR917528:JYR917531 JOV917528:JOV917531 JEZ917528:JEZ917531 IVD917528:IVD917531 ILH917528:ILH917531 IBL917528:IBL917531 HRP917528:HRP917531 HHT917528:HHT917531 GXX917528:GXX917531 GOB917528:GOB917531 GEF917528:GEF917531 FUJ917528:FUJ917531 FKN917528:FKN917531 FAR917528:FAR917531 EQV917528:EQV917531 EGZ917528:EGZ917531 DXD917528:DXD917531 DNH917528:DNH917531 DDL917528:DDL917531 CTP917528:CTP917531 CJT917528:CJT917531 BZX917528:BZX917531 BQB917528:BQB917531 BGF917528:BGF917531 AWJ917528:AWJ917531 AMN917528:AMN917531 ACR917528:ACR917531 SV917528:SV917531 IZ917528:IZ917531 D917528:D917531 WVL851992:WVL851995 WLP851992:WLP851995 WBT851992:WBT851995 VRX851992:VRX851995 VIB851992:VIB851995 UYF851992:UYF851995 UOJ851992:UOJ851995 UEN851992:UEN851995 TUR851992:TUR851995 TKV851992:TKV851995 TAZ851992:TAZ851995 SRD851992:SRD851995 SHH851992:SHH851995 RXL851992:RXL851995 RNP851992:RNP851995 RDT851992:RDT851995 QTX851992:QTX851995 QKB851992:QKB851995 QAF851992:QAF851995 PQJ851992:PQJ851995 PGN851992:PGN851995 OWR851992:OWR851995 OMV851992:OMV851995 OCZ851992:OCZ851995 NTD851992:NTD851995 NJH851992:NJH851995 MZL851992:MZL851995 MPP851992:MPP851995 MFT851992:MFT851995 LVX851992:LVX851995 LMB851992:LMB851995 LCF851992:LCF851995 KSJ851992:KSJ851995 KIN851992:KIN851995 JYR851992:JYR851995 JOV851992:JOV851995 JEZ851992:JEZ851995 IVD851992:IVD851995 ILH851992:ILH851995 IBL851992:IBL851995 HRP851992:HRP851995 HHT851992:HHT851995 GXX851992:GXX851995 GOB851992:GOB851995 GEF851992:GEF851995 FUJ851992:FUJ851995 FKN851992:FKN851995 FAR851992:FAR851995 EQV851992:EQV851995 EGZ851992:EGZ851995 DXD851992:DXD851995 DNH851992:DNH851995 DDL851992:DDL851995 CTP851992:CTP851995 CJT851992:CJT851995 BZX851992:BZX851995 BQB851992:BQB851995 BGF851992:BGF851995 AWJ851992:AWJ851995 AMN851992:AMN851995 ACR851992:ACR851995 SV851992:SV851995 IZ851992:IZ851995 D851992:D851995 WVL786456:WVL786459 WLP786456:WLP786459 WBT786456:WBT786459 VRX786456:VRX786459 VIB786456:VIB786459 UYF786456:UYF786459 UOJ786456:UOJ786459 UEN786456:UEN786459 TUR786456:TUR786459 TKV786456:TKV786459 TAZ786456:TAZ786459 SRD786456:SRD786459 SHH786456:SHH786459 RXL786456:RXL786459 RNP786456:RNP786459 RDT786456:RDT786459 QTX786456:QTX786459 QKB786456:QKB786459 QAF786456:QAF786459 PQJ786456:PQJ786459 PGN786456:PGN786459 OWR786456:OWR786459 OMV786456:OMV786459 OCZ786456:OCZ786459 NTD786456:NTD786459 NJH786456:NJH786459 MZL786456:MZL786459 MPP786456:MPP786459 MFT786456:MFT786459 LVX786456:LVX786459 LMB786456:LMB786459 LCF786456:LCF786459 KSJ786456:KSJ786459 KIN786456:KIN786459 JYR786456:JYR786459 JOV786456:JOV786459 JEZ786456:JEZ786459 IVD786456:IVD786459 ILH786456:ILH786459 IBL786456:IBL786459 HRP786456:HRP786459 HHT786456:HHT786459 GXX786456:GXX786459 GOB786456:GOB786459 GEF786456:GEF786459 FUJ786456:FUJ786459 FKN786456:FKN786459 FAR786456:FAR786459 EQV786456:EQV786459 EGZ786456:EGZ786459 DXD786456:DXD786459 DNH786456:DNH786459 DDL786456:DDL786459 CTP786456:CTP786459 CJT786456:CJT786459 BZX786456:BZX786459 BQB786456:BQB786459 BGF786456:BGF786459 AWJ786456:AWJ786459 AMN786456:AMN786459 ACR786456:ACR786459 SV786456:SV786459 IZ786456:IZ786459 D786456:D786459 WVL720920:WVL720923 WLP720920:WLP720923 WBT720920:WBT720923 VRX720920:VRX720923 VIB720920:VIB720923 UYF720920:UYF720923 UOJ720920:UOJ720923 UEN720920:UEN720923 TUR720920:TUR720923 TKV720920:TKV720923 TAZ720920:TAZ720923 SRD720920:SRD720923 SHH720920:SHH720923 RXL720920:RXL720923 RNP720920:RNP720923 RDT720920:RDT720923 QTX720920:QTX720923 QKB720920:QKB720923 QAF720920:QAF720923 PQJ720920:PQJ720923 PGN720920:PGN720923 OWR720920:OWR720923 OMV720920:OMV720923 OCZ720920:OCZ720923 NTD720920:NTD720923 NJH720920:NJH720923 MZL720920:MZL720923 MPP720920:MPP720923 MFT720920:MFT720923 LVX720920:LVX720923 LMB720920:LMB720923 LCF720920:LCF720923 KSJ720920:KSJ720923 KIN720920:KIN720923 JYR720920:JYR720923 JOV720920:JOV720923 JEZ720920:JEZ720923 IVD720920:IVD720923 ILH720920:ILH720923 IBL720920:IBL720923 HRP720920:HRP720923 HHT720920:HHT720923 GXX720920:GXX720923 GOB720920:GOB720923 GEF720920:GEF720923 FUJ720920:FUJ720923 FKN720920:FKN720923 FAR720920:FAR720923 EQV720920:EQV720923 EGZ720920:EGZ720923 DXD720920:DXD720923 DNH720920:DNH720923 DDL720920:DDL720923 CTP720920:CTP720923 CJT720920:CJT720923 BZX720920:BZX720923 BQB720920:BQB720923 BGF720920:BGF720923 AWJ720920:AWJ720923 AMN720920:AMN720923 ACR720920:ACR720923 SV720920:SV720923 IZ720920:IZ720923 D720920:D720923 WVL655384:WVL655387 WLP655384:WLP655387 WBT655384:WBT655387 VRX655384:VRX655387 VIB655384:VIB655387 UYF655384:UYF655387 UOJ655384:UOJ655387 UEN655384:UEN655387 TUR655384:TUR655387 TKV655384:TKV655387 TAZ655384:TAZ655387 SRD655384:SRD655387 SHH655384:SHH655387 RXL655384:RXL655387 RNP655384:RNP655387 RDT655384:RDT655387 QTX655384:QTX655387 QKB655384:QKB655387 QAF655384:QAF655387 PQJ655384:PQJ655387 PGN655384:PGN655387 OWR655384:OWR655387 OMV655384:OMV655387 OCZ655384:OCZ655387 NTD655384:NTD655387 NJH655384:NJH655387 MZL655384:MZL655387 MPP655384:MPP655387 MFT655384:MFT655387 LVX655384:LVX655387 LMB655384:LMB655387 LCF655384:LCF655387 KSJ655384:KSJ655387 KIN655384:KIN655387 JYR655384:JYR655387 JOV655384:JOV655387 JEZ655384:JEZ655387 IVD655384:IVD655387 ILH655384:ILH655387 IBL655384:IBL655387 HRP655384:HRP655387 HHT655384:HHT655387 GXX655384:GXX655387 GOB655384:GOB655387 GEF655384:GEF655387 FUJ655384:FUJ655387 FKN655384:FKN655387 FAR655384:FAR655387 EQV655384:EQV655387 EGZ655384:EGZ655387 DXD655384:DXD655387 DNH655384:DNH655387 DDL655384:DDL655387 CTP655384:CTP655387 CJT655384:CJT655387 BZX655384:BZX655387 BQB655384:BQB655387 BGF655384:BGF655387 AWJ655384:AWJ655387 AMN655384:AMN655387 ACR655384:ACR655387 SV655384:SV655387 IZ655384:IZ655387 D655384:D655387 WVL589848:WVL589851 WLP589848:WLP589851 WBT589848:WBT589851 VRX589848:VRX589851 VIB589848:VIB589851 UYF589848:UYF589851 UOJ589848:UOJ589851 UEN589848:UEN589851 TUR589848:TUR589851 TKV589848:TKV589851 TAZ589848:TAZ589851 SRD589848:SRD589851 SHH589848:SHH589851 RXL589848:RXL589851 RNP589848:RNP589851 RDT589848:RDT589851 QTX589848:QTX589851 QKB589848:QKB589851 QAF589848:QAF589851 PQJ589848:PQJ589851 PGN589848:PGN589851 OWR589848:OWR589851 OMV589848:OMV589851 OCZ589848:OCZ589851 NTD589848:NTD589851 NJH589848:NJH589851 MZL589848:MZL589851 MPP589848:MPP589851 MFT589848:MFT589851 LVX589848:LVX589851 LMB589848:LMB589851 LCF589848:LCF589851 KSJ589848:KSJ589851 KIN589848:KIN589851 JYR589848:JYR589851 JOV589848:JOV589851 JEZ589848:JEZ589851 IVD589848:IVD589851 ILH589848:ILH589851 IBL589848:IBL589851 HRP589848:HRP589851 HHT589848:HHT589851 GXX589848:GXX589851 GOB589848:GOB589851 GEF589848:GEF589851 FUJ589848:FUJ589851 FKN589848:FKN589851 FAR589848:FAR589851 EQV589848:EQV589851 EGZ589848:EGZ589851 DXD589848:DXD589851 DNH589848:DNH589851 DDL589848:DDL589851 CTP589848:CTP589851 CJT589848:CJT589851 BZX589848:BZX589851 BQB589848:BQB589851 BGF589848:BGF589851 AWJ589848:AWJ589851 AMN589848:AMN589851 ACR589848:ACR589851 SV589848:SV589851 IZ589848:IZ589851 D589848:D589851 WVL524312:WVL524315 WLP524312:WLP524315 WBT524312:WBT524315 VRX524312:VRX524315 VIB524312:VIB524315 UYF524312:UYF524315 UOJ524312:UOJ524315 UEN524312:UEN524315 TUR524312:TUR524315 TKV524312:TKV524315 TAZ524312:TAZ524315 SRD524312:SRD524315 SHH524312:SHH524315 RXL524312:RXL524315 RNP524312:RNP524315 RDT524312:RDT524315 QTX524312:QTX524315 QKB524312:QKB524315 QAF524312:QAF524315 PQJ524312:PQJ524315 PGN524312:PGN524315 OWR524312:OWR524315 OMV524312:OMV524315 OCZ524312:OCZ524315 NTD524312:NTD524315 NJH524312:NJH524315 MZL524312:MZL524315 MPP524312:MPP524315 MFT524312:MFT524315 LVX524312:LVX524315 LMB524312:LMB524315 LCF524312:LCF524315 KSJ524312:KSJ524315 KIN524312:KIN524315 JYR524312:JYR524315 JOV524312:JOV524315 JEZ524312:JEZ524315 IVD524312:IVD524315 ILH524312:ILH524315 IBL524312:IBL524315 HRP524312:HRP524315 HHT524312:HHT524315 GXX524312:GXX524315 GOB524312:GOB524315 GEF524312:GEF524315 FUJ524312:FUJ524315 FKN524312:FKN524315 FAR524312:FAR524315 EQV524312:EQV524315 EGZ524312:EGZ524315 DXD524312:DXD524315 DNH524312:DNH524315 DDL524312:DDL524315 CTP524312:CTP524315 CJT524312:CJT524315 BZX524312:BZX524315 BQB524312:BQB524315 BGF524312:BGF524315 AWJ524312:AWJ524315 AMN524312:AMN524315 ACR524312:ACR524315 SV524312:SV524315 IZ524312:IZ524315 D524312:D524315 WVL458776:WVL458779 WLP458776:WLP458779 WBT458776:WBT458779 VRX458776:VRX458779 VIB458776:VIB458779 UYF458776:UYF458779 UOJ458776:UOJ458779 UEN458776:UEN458779 TUR458776:TUR458779 TKV458776:TKV458779 TAZ458776:TAZ458779 SRD458776:SRD458779 SHH458776:SHH458779 RXL458776:RXL458779 RNP458776:RNP458779 RDT458776:RDT458779 QTX458776:QTX458779 QKB458776:QKB458779 QAF458776:QAF458779 PQJ458776:PQJ458779 PGN458776:PGN458779 OWR458776:OWR458779 OMV458776:OMV458779 OCZ458776:OCZ458779 NTD458776:NTD458779 NJH458776:NJH458779 MZL458776:MZL458779 MPP458776:MPP458779 MFT458776:MFT458779 LVX458776:LVX458779 LMB458776:LMB458779 LCF458776:LCF458779 KSJ458776:KSJ458779 KIN458776:KIN458779 JYR458776:JYR458779 JOV458776:JOV458779 JEZ458776:JEZ458779 IVD458776:IVD458779 ILH458776:ILH458779 IBL458776:IBL458779 HRP458776:HRP458779 HHT458776:HHT458779 GXX458776:GXX458779 GOB458776:GOB458779 GEF458776:GEF458779 FUJ458776:FUJ458779 FKN458776:FKN458779 FAR458776:FAR458779 EQV458776:EQV458779 EGZ458776:EGZ458779 DXD458776:DXD458779 DNH458776:DNH458779 DDL458776:DDL458779 CTP458776:CTP458779 CJT458776:CJT458779 BZX458776:BZX458779 BQB458776:BQB458779 BGF458776:BGF458779 AWJ458776:AWJ458779 AMN458776:AMN458779 ACR458776:ACR458779 SV458776:SV458779 IZ458776:IZ458779 D458776:D458779 WVL393240:WVL393243 WLP393240:WLP393243 WBT393240:WBT393243 VRX393240:VRX393243 VIB393240:VIB393243 UYF393240:UYF393243 UOJ393240:UOJ393243 UEN393240:UEN393243 TUR393240:TUR393243 TKV393240:TKV393243 TAZ393240:TAZ393243 SRD393240:SRD393243 SHH393240:SHH393243 RXL393240:RXL393243 RNP393240:RNP393243 RDT393240:RDT393243 QTX393240:QTX393243 QKB393240:QKB393243 QAF393240:QAF393243 PQJ393240:PQJ393243 PGN393240:PGN393243 OWR393240:OWR393243 OMV393240:OMV393243 OCZ393240:OCZ393243 NTD393240:NTD393243 NJH393240:NJH393243 MZL393240:MZL393243 MPP393240:MPP393243 MFT393240:MFT393243 LVX393240:LVX393243 LMB393240:LMB393243 LCF393240:LCF393243 KSJ393240:KSJ393243 KIN393240:KIN393243 JYR393240:JYR393243 JOV393240:JOV393243 JEZ393240:JEZ393243 IVD393240:IVD393243 ILH393240:ILH393243 IBL393240:IBL393243 HRP393240:HRP393243 HHT393240:HHT393243 GXX393240:GXX393243 GOB393240:GOB393243 GEF393240:GEF393243 FUJ393240:FUJ393243 FKN393240:FKN393243 FAR393240:FAR393243 EQV393240:EQV393243 EGZ393240:EGZ393243 DXD393240:DXD393243 DNH393240:DNH393243 DDL393240:DDL393243 CTP393240:CTP393243 CJT393240:CJT393243 BZX393240:BZX393243 BQB393240:BQB393243 BGF393240:BGF393243 AWJ393240:AWJ393243 AMN393240:AMN393243 ACR393240:ACR393243 SV393240:SV393243 IZ393240:IZ393243 D393240:D393243 WVL327704:WVL327707 WLP327704:WLP327707 WBT327704:WBT327707 VRX327704:VRX327707 VIB327704:VIB327707 UYF327704:UYF327707 UOJ327704:UOJ327707 UEN327704:UEN327707 TUR327704:TUR327707 TKV327704:TKV327707 TAZ327704:TAZ327707 SRD327704:SRD327707 SHH327704:SHH327707 RXL327704:RXL327707 RNP327704:RNP327707 RDT327704:RDT327707 QTX327704:QTX327707 QKB327704:QKB327707 QAF327704:QAF327707 PQJ327704:PQJ327707 PGN327704:PGN327707 OWR327704:OWR327707 OMV327704:OMV327707 OCZ327704:OCZ327707 NTD327704:NTD327707 NJH327704:NJH327707 MZL327704:MZL327707 MPP327704:MPP327707 MFT327704:MFT327707 LVX327704:LVX327707 LMB327704:LMB327707 LCF327704:LCF327707 KSJ327704:KSJ327707 KIN327704:KIN327707 JYR327704:JYR327707 JOV327704:JOV327707 JEZ327704:JEZ327707 IVD327704:IVD327707 ILH327704:ILH327707 IBL327704:IBL327707 HRP327704:HRP327707 HHT327704:HHT327707 GXX327704:GXX327707 GOB327704:GOB327707 GEF327704:GEF327707 FUJ327704:FUJ327707 FKN327704:FKN327707 FAR327704:FAR327707 EQV327704:EQV327707 EGZ327704:EGZ327707 DXD327704:DXD327707 DNH327704:DNH327707 DDL327704:DDL327707 CTP327704:CTP327707 CJT327704:CJT327707 BZX327704:BZX327707 BQB327704:BQB327707 BGF327704:BGF327707 AWJ327704:AWJ327707 AMN327704:AMN327707 ACR327704:ACR327707 SV327704:SV327707 IZ327704:IZ327707 D327704:D327707 WVL262168:WVL262171 WLP262168:WLP262171 WBT262168:WBT262171 VRX262168:VRX262171 VIB262168:VIB262171 UYF262168:UYF262171 UOJ262168:UOJ262171 UEN262168:UEN262171 TUR262168:TUR262171 TKV262168:TKV262171 TAZ262168:TAZ262171 SRD262168:SRD262171 SHH262168:SHH262171 RXL262168:RXL262171 RNP262168:RNP262171 RDT262168:RDT262171 QTX262168:QTX262171 QKB262168:QKB262171 QAF262168:QAF262171 PQJ262168:PQJ262171 PGN262168:PGN262171 OWR262168:OWR262171 OMV262168:OMV262171 OCZ262168:OCZ262171 NTD262168:NTD262171 NJH262168:NJH262171 MZL262168:MZL262171 MPP262168:MPP262171 MFT262168:MFT262171 LVX262168:LVX262171 LMB262168:LMB262171 LCF262168:LCF262171 KSJ262168:KSJ262171 KIN262168:KIN262171 JYR262168:JYR262171 JOV262168:JOV262171 JEZ262168:JEZ262171 IVD262168:IVD262171 ILH262168:ILH262171 IBL262168:IBL262171 HRP262168:HRP262171 HHT262168:HHT262171 GXX262168:GXX262171 GOB262168:GOB262171 GEF262168:GEF262171 FUJ262168:FUJ262171 FKN262168:FKN262171 FAR262168:FAR262171 EQV262168:EQV262171 EGZ262168:EGZ262171 DXD262168:DXD262171 DNH262168:DNH262171 DDL262168:DDL262171 CTP262168:CTP262171 CJT262168:CJT262171 BZX262168:BZX262171 BQB262168:BQB262171 BGF262168:BGF262171 AWJ262168:AWJ262171 AMN262168:AMN262171 ACR262168:ACR262171 SV262168:SV262171 IZ262168:IZ262171 D262168:D262171 WVL196632:WVL196635 WLP196632:WLP196635 WBT196632:WBT196635 VRX196632:VRX196635 VIB196632:VIB196635 UYF196632:UYF196635 UOJ196632:UOJ196635 UEN196632:UEN196635 TUR196632:TUR196635 TKV196632:TKV196635 TAZ196632:TAZ196635 SRD196632:SRD196635 SHH196632:SHH196635 RXL196632:RXL196635 RNP196632:RNP196635 RDT196632:RDT196635 QTX196632:QTX196635 QKB196632:QKB196635 QAF196632:QAF196635 PQJ196632:PQJ196635 PGN196632:PGN196635 OWR196632:OWR196635 OMV196632:OMV196635 OCZ196632:OCZ196635 NTD196632:NTD196635 NJH196632:NJH196635 MZL196632:MZL196635 MPP196632:MPP196635 MFT196632:MFT196635 LVX196632:LVX196635 LMB196632:LMB196635 LCF196632:LCF196635 KSJ196632:KSJ196635 KIN196632:KIN196635 JYR196632:JYR196635 JOV196632:JOV196635 JEZ196632:JEZ196635 IVD196632:IVD196635 ILH196632:ILH196635 IBL196632:IBL196635 HRP196632:HRP196635 HHT196632:HHT196635 GXX196632:GXX196635 GOB196632:GOB196635 GEF196632:GEF196635 FUJ196632:FUJ196635 FKN196632:FKN196635 FAR196632:FAR196635 EQV196632:EQV196635 EGZ196632:EGZ196635 DXD196632:DXD196635 DNH196632:DNH196635 DDL196632:DDL196635 CTP196632:CTP196635 CJT196632:CJT196635 BZX196632:BZX196635 BQB196632:BQB196635 BGF196632:BGF196635 AWJ196632:AWJ196635 AMN196632:AMN196635 ACR196632:ACR196635 SV196632:SV196635 IZ196632:IZ196635 D196632:D196635 WVL131096:WVL131099 WLP131096:WLP131099 WBT131096:WBT131099 VRX131096:VRX131099 VIB131096:VIB131099 UYF131096:UYF131099 UOJ131096:UOJ131099 UEN131096:UEN131099 TUR131096:TUR131099 TKV131096:TKV131099 TAZ131096:TAZ131099 SRD131096:SRD131099 SHH131096:SHH131099 RXL131096:RXL131099 RNP131096:RNP131099 RDT131096:RDT131099 QTX131096:QTX131099 QKB131096:QKB131099 QAF131096:QAF131099 PQJ131096:PQJ131099 PGN131096:PGN131099 OWR131096:OWR131099 OMV131096:OMV131099 OCZ131096:OCZ131099 NTD131096:NTD131099 NJH131096:NJH131099 MZL131096:MZL131099 MPP131096:MPP131099 MFT131096:MFT131099 LVX131096:LVX131099 LMB131096:LMB131099 LCF131096:LCF131099 KSJ131096:KSJ131099 KIN131096:KIN131099 JYR131096:JYR131099 JOV131096:JOV131099 JEZ131096:JEZ131099 IVD131096:IVD131099 ILH131096:ILH131099 IBL131096:IBL131099 HRP131096:HRP131099 HHT131096:HHT131099 GXX131096:GXX131099 GOB131096:GOB131099 GEF131096:GEF131099 FUJ131096:FUJ131099 FKN131096:FKN131099 FAR131096:FAR131099 EQV131096:EQV131099 EGZ131096:EGZ131099 DXD131096:DXD131099 DNH131096:DNH131099 DDL131096:DDL131099 CTP131096:CTP131099 CJT131096:CJT131099 BZX131096:BZX131099 BQB131096:BQB131099 BGF131096:BGF131099 AWJ131096:AWJ131099 AMN131096:AMN131099 ACR131096:ACR131099 SV131096:SV131099 IZ131096:IZ131099 D131096:D131099 WVL65560:WVL65563 WLP65560:WLP65563 WBT65560:WBT65563 VRX65560:VRX65563 VIB65560:VIB65563 UYF65560:UYF65563 UOJ65560:UOJ65563 UEN65560:UEN65563 TUR65560:TUR65563 TKV65560:TKV65563 TAZ65560:TAZ65563 SRD65560:SRD65563 SHH65560:SHH65563 RXL65560:RXL65563 RNP65560:RNP65563 RDT65560:RDT65563 QTX65560:QTX65563 QKB65560:QKB65563 QAF65560:QAF65563 PQJ65560:PQJ65563 PGN65560:PGN65563 OWR65560:OWR65563 OMV65560:OMV65563 OCZ65560:OCZ65563 NTD65560:NTD65563 NJH65560:NJH65563 MZL65560:MZL65563 MPP65560:MPP65563 MFT65560:MFT65563 LVX65560:LVX65563 LMB65560:LMB65563 LCF65560:LCF65563 KSJ65560:KSJ65563 KIN65560:KIN65563 JYR65560:JYR65563 JOV65560:JOV65563 JEZ65560:JEZ65563 IVD65560:IVD65563 ILH65560:ILH65563 IBL65560:IBL65563 HRP65560:HRP65563 HHT65560:HHT65563 GXX65560:GXX65563 GOB65560:GOB65563 GEF65560:GEF65563 FUJ65560:FUJ65563 FKN65560:FKN65563 FAR65560:FAR65563 EQV65560:EQV65563 EGZ65560:EGZ65563 DXD65560:DXD65563 DNH65560:DNH65563 DDL65560:DDL65563 CTP65560:CTP65563 CJT65560:CJT65563 BZX65560:BZX65563 BQB65560:BQB65563 BGF65560:BGF65563 AWJ65560:AWJ65563 AMN65560:AMN65563 ACR65560:ACR65563 SV65560:SV65563 IZ65560:IZ65563 D65560:D65563 WVL28:WVL31 WLP28:WLP31 WBT28:WBT31 VRX28:VRX31 VIB28:VIB31 UYF28:UYF31 UOJ28:UOJ31 UEN28:UEN31 TUR28:TUR31 TKV28:TKV31 TAZ28:TAZ31 SRD28:SRD31 SHH28:SHH31 RXL28:RXL31 RNP28:RNP31 RDT28:RDT31 QTX28:QTX31 QKB28:QKB31 QAF28:QAF31 PQJ28:PQJ31 PGN28:PGN31 OWR28:OWR31 OMV28:OMV31 OCZ28:OCZ31 NTD28:NTD31 NJH28:NJH31 MZL28:MZL31 MPP28:MPP31 MFT28:MFT31 LVX28:LVX31 LMB28:LMB31 LCF28:LCF31 KSJ28:KSJ31 KIN28:KIN31 JYR28:JYR31 JOV28:JOV31 JEZ28:JEZ31 IVD28:IVD31 ILH28:ILH31 IBL28:IBL31 HRP28:HRP31 HHT28:HHT31 GXX28:GXX31 GOB28:GOB31 GEF28:GEF31 FUJ28:FUJ31 FKN28:FKN31 FAR28:FAR31 EQV28:EQV31 EGZ28:EGZ31 DXD28:DXD31 DNH28:DNH31 DDL28:DDL31 CTP28:CTP31 CJT28:CJT31 BZX28:BZX31 BQB28:BQB31 BGF28:BGF31 AWJ28:AWJ31 AMN28:AMN31 ACR28:ACR31 SV28:SV31 IZ28:IZ31 D28:D31 WVL983052:WVL983053 WLP983052:WLP983053 WBT983052:WBT983053 VRX983052:VRX983053 VIB983052:VIB983053 UYF983052:UYF983053 UOJ983052:UOJ983053 UEN983052:UEN983053 TUR983052:TUR983053 TKV983052:TKV983053 TAZ983052:TAZ983053 SRD983052:SRD983053 SHH983052:SHH983053 RXL983052:RXL983053 RNP983052:RNP983053 RDT983052:RDT983053 QTX983052:QTX983053 QKB983052:QKB983053 QAF983052:QAF983053 PQJ983052:PQJ983053 PGN983052:PGN983053 OWR983052:OWR983053 OMV983052:OMV983053 OCZ983052:OCZ983053 NTD983052:NTD983053 NJH983052:NJH983053 MZL983052:MZL983053 MPP983052:MPP983053 MFT983052:MFT983053 LVX983052:LVX983053 LMB983052:LMB983053 LCF983052:LCF983053 KSJ983052:KSJ983053 KIN983052:KIN983053 JYR983052:JYR983053 JOV983052:JOV983053 JEZ983052:JEZ983053 IVD983052:IVD983053 ILH983052:ILH983053 IBL983052:IBL983053 HRP983052:HRP983053 HHT983052:HHT983053 GXX983052:GXX983053 GOB983052:GOB983053 GEF983052:GEF983053 FUJ983052:FUJ983053 FKN983052:FKN983053 FAR983052:FAR983053 EQV983052:EQV983053 EGZ983052:EGZ983053 DXD983052:DXD983053 DNH983052:DNH983053 DDL983052:DDL983053 CTP983052:CTP983053 CJT983052:CJT983053 BZX983052:BZX983053 BQB983052:BQB983053 BGF983052:BGF983053 AWJ983052:AWJ983053 AMN983052:AMN983053 ACR983052:ACR983053 SV983052:SV983053 IZ983052:IZ983053 D983052:D983053 WVL917516:WVL917517 WLP917516:WLP917517 WBT917516:WBT917517 VRX917516:VRX917517 VIB917516:VIB917517 UYF917516:UYF917517 UOJ917516:UOJ917517 UEN917516:UEN917517 TUR917516:TUR917517 TKV917516:TKV917517 TAZ917516:TAZ917517 SRD917516:SRD917517 SHH917516:SHH917517 RXL917516:RXL917517 RNP917516:RNP917517 RDT917516:RDT917517 QTX917516:QTX917517 QKB917516:QKB917517 QAF917516:QAF917517 PQJ917516:PQJ917517 PGN917516:PGN917517 OWR917516:OWR917517 OMV917516:OMV917517 OCZ917516:OCZ917517 NTD917516:NTD917517 NJH917516:NJH917517 MZL917516:MZL917517 MPP917516:MPP917517 MFT917516:MFT917517 LVX917516:LVX917517 LMB917516:LMB917517 LCF917516:LCF917517 KSJ917516:KSJ917517 KIN917516:KIN917517 JYR917516:JYR917517 JOV917516:JOV917517 JEZ917516:JEZ917517 IVD917516:IVD917517 ILH917516:ILH917517 IBL917516:IBL917517 HRP917516:HRP917517 HHT917516:HHT917517 GXX917516:GXX917517 GOB917516:GOB917517 GEF917516:GEF917517 FUJ917516:FUJ917517 FKN917516:FKN917517 FAR917516:FAR917517 EQV917516:EQV917517 EGZ917516:EGZ917517 DXD917516:DXD917517 DNH917516:DNH917517 DDL917516:DDL917517 CTP917516:CTP917517 CJT917516:CJT917517 BZX917516:BZX917517 BQB917516:BQB917517 BGF917516:BGF917517 AWJ917516:AWJ917517 AMN917516:AMN917517 ACR917516:ACR917517 SV917516:SV917517 IZ917516:IZ917517 D917516:D917517 WVL851980:WVL851981 WLP851980:WLP851981 WBT851980:WBT851981 VRX851980:VRX851981 VIB851980:VIB851981 UYF851980:UYF851981 UOJ851980:UOJ851981 UEN851980:UEN851981 TUR851980:TUR851981 TKV851980:TKV851981 TAZ851980:TAZ851981 SRD851980:SRD851981 SHH851980:SHH851981 RXL851980:RXL851981 RNP851980:RNP851981 RDT851980:RDT851981 QTX851980:QTX851981 QKB851980:QKB851981 QAF851980:QAF851981 PQJ851980:PQJ851981 PGN851980:PGN851981 OWR851980:OWR851981 OMV851980:OMV851981 OCZ851980:OCZ851981 NTD851980:NTD851981 NJH851980:NJH851981 MZL851980:MZL851981 MPP851980:MPP851981 MFT851980:MFT851981 LVX851980:LVX851981 LMB851980:LMB851981 LCF851980:LCF851981 KSJ851980:KSJ851981 KIN851980:KIN851981 JYR851980:JYR851981 JOV851980:JOV851981 JEZ851980:JEZ851981 IVD851980:IVD851981 ILH851980:ILH851981 IBL851980:IBL851981 HRP851980:HRP851981 HHT851980:HHT851981 GXX851980:GXX851981 GOB851980:GOB851981 GEF851980:GEF851981 FUJ851980:FUJ851981 FKN851980:FKN851981 FAR851980:FAR851981 EQV851980:EQV851981 EGZ851980:EGZ851981 DXD851980:DXD851981 DNH851980:DNH851981 DDL851980:DDL851981 CTP851980:CTP851981 CJT851980:CJT851981 BZX851980:BZX851981 BQB851980:BQB851981 BGF851980:BGF851981 AWJ851980:AWJ851981 AMN851980:AMN851981 ACR851980:ACR851981 SV851980:SV851981 IZ851980:IZ851981 D851980:D851981 WVL786444:WVL786445 WLP786444:WLP786445 WBT786444:WBT786445 VRX786444:VRX786445 VIB786444:VIB786445 UYF786444:UYF786445 UOJ786444:UOJ786445 UEN786444:UEN786445 TUR786444:TUR786445 TKV786444:TKV786445 TAZ786444:TAZ786445 SRD786444:SRD786445 SHH786444:SHH786445 RXL786444:RXL786445 RNP786444:RNP786445 RDT786444:RDT786445 QTX786444:QTX786445 QKB786444:QKB786445 QAF786444:QAF786445 PQJ786444:PQJ786445 PGN786444:PGN786445 OWR786444:OWR786445 OMV786444:OMV786445 OCZ786444:OCZ786445 NTD786444:NTD786445 NJH786444:NJH786445 MZL786444:MZL786445 MPP786444:MPP786445 MFT786444:MFT786445 LVX786444:LVX786445 LMB786444:LMB786445 LCF786444:LCF786445 KSJ786444:KSJ786445 KIN786444:KIN786445 JYR786444:JYR786445 JOV786444:JOV786445 JEZ786444:JEZ786445 IVD786444:IVD786445 ILH786444:ILH786445 IBL786444:IBL786445 HRP786444:HRP786445 HHT786444:HHT786445 GXX786444:GXX786445 GOB786444:GOB786445 GEF786444:GEF786445 FUJ786444:FUJ786445 FKN786444:FKN786445 FAR786444:FAR786445 EQV786444:EQV786445 EGZ786444:EGZ786445 DXD786444:DXD786445 DNH786444:DNH786445 DDL786444:DDL786445 CTP786444:CTP786445 CJT786444:CJT786445 BZX786444:BZX786445 BQB786444:BQB786445 BGF786444:BGF786445 AWJ786444:AWJ786445 AMN786444:AMN786445 ACR786444:ACR786445 SV786444:SV786445 IZ786444:IZ786445 D786444:D786445 WVL720908:WVL720909 WLP720908:WLP720909 WBT720908:WBT720909 VRX720908:VRX720909 VIB720908:VIB720909 UYF720908:UYF720909 UOJ720908:UOJ720909 UEN720908:UEN720909 TUR720908:TUR720909 TKV720908:TKV720909 TAZ720908:TAZ720909 SRD720908:SRD720909 SHH720908:SHH720909 RXL720908:RXL720909 RNP720908:RNP720909 RDT720908:RDT720909 QTX720908:QTX720909 QKB720908:QKB720909 QAF720908:QAF720909 PQJ720908:PQJ720909 PGN720908:PGN720909 OWR720908:OWR720909 OMV720908:OMV720909 OCZ720908:OCZ720909 NTD720908:NTD720909 NJH720908:NJH720909 MZL720908:MZL720909 MPP720908:MPP720909 MFT720908:MFT720909 LVX720908:LVX720909 LMB720908:LMB720909 LCF720908:LCF720909 KSJ720908:KSJ720909 KIN720908:KIN720909 JYR720908:JYR720909 JOV720908:JOV720909 JEZ720908:JEZ720909 IVD720908:IVD720909 ILH720908:ILH720909 IBL720908:IBL720909 HRP720908:HRP720909 HHT720908:HHT720909 GXX720908:GXX720909 GOB720908:GOB720909 GEF720908:GEF720909 FUJ720908:FUJ720909 FKN720908:FKN720909 FAR720908:FAR720909 EQV720908:EQV720909 EGZ720908:EGZ720909 DXD720908:DXD720909 DNH720908:DNH720909 DDL720908:DDL720909 CTP720908:CTP720909 CJT720908:CJT720909 BZX720908:BZX720909 BQB720908:BQB720909 BGF720908:BGF720909 AWJ720908:AWJ720909 AMN720908:AMN720909 ACR720908:ACR720909 SV720908:SV720909 IZ720908:IZ720909 D720908:D720909 WVL655372:WVL655373 WLP655372:WLP655373 WBT655372:WBT655373 VRX655372:VRX655373 VIB655372:VIB655373 UYF655372:UYF655373 UOJ655372:UOJ655373 UEN655372:UEN655373 TUR655372:TUR655373 TKV655372:TKV655373 TAZ655372:TAZ655373 SRD655372:SRD655373 SHH655372:SHH655373 RXL655372:RXL655373 RNP655372:RNP655373 RDT655372:RDT655373 QTX655372:QTX655373 QKB655372:QKB655373 QAF655372:QAF655373 PQJ655372:PQJ655373 PGN655372:PGN655373 OWR655372:OWR655373 OMV655372:OMV655373 OCZ655372:OCZ655373 NTD655372:NTD655373 NJH655372:NJH655373 MZL655372:MZL655373 MPP655372:MPP655373 MFT655372:MFT655373 LVX655372:LVX655373 LMB655372:LMB655373 LCF655372:LCF655373 KSJ655372:KSJ655373 KIN655372:KIN655373 JYR655372:JYR655373 JOV655372:JOV655373 JEZ655372:JEZ655373 IVD655372:IVD655373 ILH655372:ILH655373 IBL655372:IBL655373 HRP655372:HRP655373 HHT655372:HHT655373 GXX655372:GXX655373 GOB655372:GOB655373 GEF655372:GEF655373 FUJ655372:FUJ655373 FKN655372:FKN655373 FAR655372:FAR655373 EQV655372:EQV655373 EGZ655372:EGZ655373 DXD655372:DXD655373 DNH655372:DNH655373 DDL655372:DDL655373 CTP655372:CTP655373 CJT655372:CJT655373 BZX655372:BZX655373 BQB655372:BQB655373 BGF655372:BGF655373 AWJ655372:AWJ655373 AMN655372:AMN655373 ACR655372:ACR655373 SV655372:SV655373 IZ655372:IZ655373 D655372:D655373 WVL589836:WVL589837 WLP589836:WLP589837 WBT589836:WBT589837 VRX589836:VRX589837 VIB589836:VIB589837 UYF589836:UYF589837 UOJ589836:UOJ589837 UEN589836:UEN589837 TUR589836:TUR589837 TKV589836:TKV589837 TAZ589836:TAZ589837 SRD589836:SRD589837 SHH589836:SHH589837 RXL589836:RXL589837 RNP589836:RNP589837 RDT589836:RDT589837 QTX589836:QTX589837 QKB589836:QKB589837 QAF589836:QAF589837 PQJ589836:PQJ589837 PGN589836:PGN589837 OWR589836:OWR589837 OMV589836:OMV589837 OCZ589836:OCZ589837 NTD589836:NTD589837 NJH589836:NJH589837 MZL589836:MZL589837 MPP589836:MPP589837 MFT589836:MFT589837 LVX589836:LVX589837 LMB589836:LMB589837 LCF589836:LCF589837 KSJ589836:KSJ589837 KIN589836:KIN589837 JYR589836:JYR589837 JOV589836:JOV589837 JEZ589836:JEZ589837 IVD589836:IVD589837 ILH589836:ILH589837 IBL589836:IBL589837 HRP589836:HRP589837 HHT589836:HHT589837 GXX589836:GXX589837 GOB589836:GOB589837 GEF589836:GEF589837 FUJ589836:FUJ589837 FKN589836:FKN589837 FAR589836:FAR589837 EQV589836:EQV589837 EGZ589836:EGZ589837 DXD589836:DXD589837 DNH589836:DNH589837 DDL589836:DDL589837 CTP589836:CTP589837 CJT589836:CJT589837 BZX589836:BZX589837 BQB589836:BQB589837 BGF589836:BGF589837 AWJ589836:AWJ589837 AMN589836:AMN589837 ACR589836:ACR589837 SV589836:SV589837 IZ589836:IZ589837 D589836:D589837 WVL524300:WVL524301 WLP524300:WLP524301 WBT524300:WBT524301 VRX524300:VRX524301 VIB524300:VIB524301 UYF524300:UYF524301 UOJ524300:UOJ524301 UEN524300:UEN524301 TUR524300:TUR524301 TKV524300:TKV524301 TAZ524300:TAZ524301 SRD524300:SRD524301 SHH524300:SHH524301 RXL524300:RXL524301 RNP524300:RNP524301 RDT524300:RDT524301 QTX524300:QTX524301 QKB524300:QKB524301 QAF524300:QAF524301 PQJ524300:PQJ524301 PGN524300:PGN524301 OWR524300:OWR524301 OMV524300:OMV524301 OCZ524300:OCZ524301 NTD524300:NTD524301 NJH524300:NJH524301 MZL524300:MZL524301 MPP524300:MPP524301 MFT524300:MFT524301 LVX524300:LVX524301 LMB524300:LMB524301 LCF524300:LCF524301 KSJ524300:KSJ524301 KIN524300:KIN524301 JYR524300:JYR524301 JOV524300:JOV524301 JEZ524300:JEZ524301 IVD524300:IVD524301 ILH524300:ILH524301 IBL524300:IBL524301 HRP524300:HRP524301 HHT524300:HHT524301 GXX524300:GXX524301 GOB524300:GOB524301 GEF524300:GEF524301 FUJ524300:FUJ524301 FKN524300:FKN524301 FAR524300:FAR524301 EQV524300:EQV524301 EGZ524300:EGZ524301 DXD524300:DXD524301 DNH524300:DNH524301 DDL524300:DDL524301 CTP524300:CTP524301 CJT524300:CJT524301 BZX524300:BZX524301 BQB524300:BQB524301 BGF524300:BGF524301 AWJ524300:AWJ524301 AMN524300:AMN524301 ACR524300:ACR524301 SV524300:SV524301 IZ524300:IZ524301 D524300:D524301 WVL458764:WVL458765 WLP458764:WLP458765 WBT458764:WBT458765 VRX458764:VRX458765 VIB458764:VIB458765 UYF458764:UYF458765 UOJ458764:UOJ458765 UEN458764:UEN458765 TUR458764:TUR458765 TKV458764:TKV458765 TAZ458764:TAZ458765 SRD458764:SRD458765 SHH458764:SHH458765 RXL458764:RXL458765 RNP458764:RNP458765 RDT458764:RDT458765 QTX458764:QTX458765 QKB458764:QKB458765 QAF458764:QAF458765 PQJ458764:PQJ458765 PGN458764:PGN458765 OWR458764:OWR458765 OMV458764:OMV458765 OCZ458764:OCZ458765 NTD458764:NTD458765 NJH458764:NJH458765 MZL458764:MZL458765 MPP458764:MPP458765 MFT458764:MFT458765 LVX458764:LVX458765 LMB458764:LMB458765 LCF458764:LCF458765 KSJ458764:KSJ458765 KIN458764:KIN458765 JYR458764:JYR458765 JOV458764:JOV458765 JEZ458764:JEZ458765 IVD458764:IVD458765 ILH458764:ILH458765 IBL458764:IBL458765 HRP458764:HRP458765 HHT458764:HHT458765 GXX458764:GXX458765 GOB458764:GOB458765 GEF458764:GEF458765 FUJ458764:FUJ458765 FKN458764:FKN458765 FAR458764:FAR458765 EQV458764:EQV458765 EGZ458764:EGZ458765 DXD458764:DXD458765 DNH458764:DNH458765 DDL458764:DDL458765 CTP458764:CTP458765 CJT458764:CJT458765 BZX458764:BZX458765 BQB458764:BQB458765 BGF458764:BGF458765 AWJ458764:AWJ458765 AMN458764:AMN458765 ACR458764:ACR458765 SV458764:SV458765 IZ458764:IZ458765 D458764:D458765 WVL393228:WVL393229 WLP393228:WLP393229 WBT393228:WBT393229 VRX393228:VRX393229 VIB393228:VIB393229 UYF393228:UYF393229 UOJ393228:UOJ393229 UEN393228:UEN393229 TUR393228:TUR393229 TKV393228:TKV393229 TAZ393228:TAZ393229 SRD393228:SRD393229 SHH393228:SHH393229 RXL393228:RXL393229 RNP393228:RNP393229 RDT393228:RDT393229 QTX393228:QTX393229 QKB393228:QKB393229 QAF393228:QAF393229 PQJ393228:PQJ393229 PGN393228:PGN393229 OWR393228:OWR393229 OMV393228:OMV393229 OCZ393228:OCZ393229 NTD393228:NTD393229 NJH393228:NJH393229 MZL393228:MZL393229 MPP393228:MPP393229 MFT393228:MFT393229 LVX393228:LVX393229 LMB393228:LMB393229 LCF393228:LCF393229 KSJ393228:KSJ393229 KIN393228:KIN393229 JYR393228:JYR393229 JOV393228:JOV393229 JEZ393228:JEZ393229 IVD393228:IVD393229 ILH393228:ILH393229 IBL393228:IBL393229 HRP393228:HRP393229 HHT393228:HHT393229 GXX393228:GXX393229 GOB393228:GOB393229 GEF393228:GEF393229 FUJ393228:FUJ393229 FKN393228:FKN393229 FAR393228:FAR393229 EQV393228:EQV393229 EGZ393228:EGZ393229 DXD393228:DXD393229 DNH393228:DNH393229 DDL393228:DDL393229 CTP393228:CTP393229 CJT393228:CJT393229 BZX393228:BZX393229 BQB393228:BQB393229 BGF393228:BGF393229 AWJ393228:AWJ393229 AMN393228:AMN393229 ACR393228:ACR393229 SV393228:SV393229 IZ393228:IZ393229 D393228:D393229 WVL327692:WVL327693 WLP327692:WLP327693 WBT327692:WBT327693 VRX327692:VRX327693 VIB327692:VIB327693 UYF327692:UYF327693 UOJ327692:UOJ327693 UEN327692:UEN327693 TUR327692:TUR327693 TKV327692:TKV327693 TAZ327692:TAZ327693 SRD327692:SRD327693 SHH327692:SHH327693 RXL327692:RXL327693 RNP327692:RNP327693 RDT327692:RDT327693 QTX327692:QTX327693 QKB327692:QKB327693 QAF327692:QAF327693 PQJ327692:PQJ327693 PGN327692:PGN327693 OWR327692:OWR327693 OMV327692:OMV327693 OCZ327692:OCZ327693 NTD327692:NTD327693 NJH327692:NJH327693 MZL327692:MZL327693 MPP327692:MPP327693 MFT327692:MFT327693 LVX327692:LVX327693 LMB327692:LMB327693 LCF327692:LCF327693 KSJ327692:KSJ327693 KIN327692:KIN327693 JYR327692:JYR327693 JOV327692:JOV327693 JEZ327692:JEZ327693 IVD327692:IVD327693 ILH327692:ILH327693 IBL327692:IBL327693 HRP327692:HRP327693 HHT327692:HHT327693 GXX327692:GXX327693 GOB327692:GOB327693 GEF327692:GEF327693 FUJ327692:FUJ327693 FKN327692:FKN327693 FAR327692:FAR327693 EQV327692:EQV327693 EGZ327692:EGZ327693 DXD327692:DXD327693 DNH327692:DNH327693 DDL327692:DDL327693 CTP327692:CTP327693 CJT327692:CJT327693 BZX327692:BZX327693 BQB327692:BQB327693 BGF327692:BGF327693 AWJ327692:AWJ327693 AMN327692:AMN327693 ACR327692:ACR327693 SV327692:SV327693 IZ327692:IZ327693 D327692:D327693 WVL262156:WVL262157 WLP262156:WLP262157 WBT262156:WBT262157 VRX262156:VRX262157 VIB262156:VIB262157 UYF262156:UYF262157 UOJ262156:UOJ262157 UEN262156:UEN262157 TUR262156:TUR262157 TKV262156:TKV262157 TAZ262156:TAZ262157 SRD262156:SRD262157 SHH262156:SHH262157 RXL262156:RXL262157 RNP262156:RNP262157 RDT262156:RDT262157 QTX262156:QTX262157 QKB262156:QKB262157 QAF262156:QAF262157 PQJ262156:PQJ262157 PGN262156:PGN262157 OWR262156:OWR262157 OMV262156:OMV262157 OCZ262156:OCZ262157 NTD262156:NTD262157 NJH262156:NJH262157 MZL262156:MZL262157 MPP262156:MPP262157 MFT262156:MFT262157 LVX262156:LVX262157 LMB262156:LMB262157 LCF262156:LCF262157 KSJ262156:KSJ262157 KIN262156:KIN262157 JYR262156:JYR262157 JOV262156:JOV262157 JEZ262156:JEZ262157 IVD262156:IVD262157 ILH262156:ILH262157 IBL262156:IBL262157 HRP262156:HRP262157 HHT262156:HHT262157 GXX262156:GXX262157 GOB262156:GOB262157 GEF262156:GEF262157 FUJ262156:FUJ262157 FKN262156:FKN262157 FAR262156:FAR262157 EQV262156:EQV262157 EGZ262156:EGZ262157 DXD262156:DXD262157 DNH262156:DNH262157 DDL262156:DDL262157 CTP262156:CTP262157 CJT262156:CJT262157 BZX262156:BZX262157 BQB262156:BQB262157 BGF262156:BGF262157 AWJ262156:AWJ262157 AMN262156:AMN262157 ACR262156:ACR262157 SV262156:SV262157 IZ262156:IZ262157 D262156:D262157 WVL196620:WVL196621 WLP196620:WLP196621 WBT196620:WBT196621 VRX196620:VRX196621 VIB196620:VIB196621 UYF196620:UYF196621 UOJ196620:UOJ196621 UEN196620:UEN196621 TUR196620:TUR196621 TKV196620:TKV196621 TAZ196620:TAZ196621 SRD196620:SRD196621 SHH196620:SHH196621 RXL196620:RXL196621 RNP196620:RNP196621 RDT196620:RDT196621 QTX196620:QTX196621 QKB196620:QKB196621 QAF196620:QAF196621 PQJ196620:PQJ196621 PGN196620:PGN196621 OWR196620:OWR196621 OMV196620:OMV196621 OCZ196620:OCZ196621 NTD196620:NTD196621 NJH196620:NJH196621 MZL196620:MZL196621 MPP196620:MPP196621 MFT196620:MFT196621 LVX196620:LVX196621 LMB196620:LMB196621 LCF196620:LCF196621 KSJ196620:KSJ196621 KIN196620:KIN196621 JYR196620:JYR196621 JOV196620:JOV196621 JEZ196620:JEZ196621 IVD196620:IVD196621 ILH196620:ILH196621 IBL196620:IBL196621 HRP196620:HRP196621 HHT196620:HHT196621 GXX196620:GXX196621 GOB196620:GOB196621 GEF196620:GEF196621 FUJ196620:FUJ196621 FKN196620:FKN196621 FAR196620:FAR196621 EQV196620:EQV196621 EGZ196620:EGZ196621 DXD196620:DXD196621 DNH196620:DNH196621 DDL196620:DDL196621 CTP196620:CTP196621 CJT196620:CJT196621 BZX196620:BZX196621 BQB196620:BQB196621 BGF196620:BGF196621 AWJ196620:AWJ196621 AMN196620:AMN196621 ACR196620:ACR196621 SV196620:SV196621 IZ196620:IZ196621 D196620:D196621 WVL131084:WVL131085 WLP131084:WLP131085 WBT131084:WBT131085 VRX131084:VRX131085 VIB131084:VIB131085 UYF131084:UYF131085 UOJ131084:UOJ131085 UEN131084:UEN131085 TUR131084:TUR131085 TKV131084:TKV131085 TAZ131084:TAZ131085 SRD131084:SRD131085 SHH131084:SHH131085 RXL131084:RXL131085 RNP131084:RNP131085 RDT131084:RDT131085 QTX131084:QTX131085 QKB131084:QKB131085 QAF131084:QAF131085 PQJ131084:PQJ131085 PGN131084:PGN131085 OWR131084:OWR131085 OMV131084:OMV131085 OCZ131084:OCZ131085 NTD131084:NTD131085 NJH131084:NJH131085 MZL131084:MZL131085 MPP131084:MPP131085 MFT131084:MFT131085 LVX131084:LVX131085 LMB131084:LMB131085 LCF131084:LCF131085 KSJ131084:KSJ131085 KIN131084:KIN131085 JYR131084:JYR131085 JOV131084:JOV131085 JEZ131084:JEZ131085 IVD131084:IVD131085 ILH131084:ILH131085 IBL131084:IBL131085 HRP131084:HRP131085 HHT131084:HHT131085 GXX131084:GXX131085 GOB131084:GOB131085 GEF131084:GEF131085 FUJ131084:FUJ131085 FKN131084:FKN131085 FAR131084:FAR131085 EQV131084:EQV131085 EGZ131084:EGZ131085 DXD131084:DXD131085 DNH131084:DNH131085 DDL131084:DDL131085 CTP131084:CTP131085 CJT131084:CJT131085 BZX131084:BZX131085 BQB131084:BQB131085 BGF131084:BGF131085 AWJ131084:AWJ131085 AMN131084:AMN131085 ACR131084:ACR131085 SV131084:SV131085 IZ131084:IZ131085 D131084:D131085 WVL65548:WVL65549 WLP65548:WLP65549 WBT65548:WBT65549 VRX65548:VRX65549 VIB65548:VIB65549 UYF65548:UYF65549 UOJ65548:UOJ65549 UEN65548:UEN65549 TUR65548:TUR65549 TKV65548:TKV65549 TAZ65548:TAZ65549 SRD65548:SRD65549 SHH65548:SHH65549 RXL65548:RXL65549 RNP65548:RNP65549 RDT65548:RDT65549 QTX65548:QTX65549 QKB65548:QKB65549 QAF65548:QAF65549 PQJ65548:PQJ65549 PGN65548:PGN65549 OWR65548:OWR65549 OMV65548:OMV65549 OCZ65548:OCZ65549 NTD65548:NTD65549 NJH65548:NJH65549 MZL65548:MZL65549 MPP65548:MPP65549 MFT65548:MFT65549 LVX65548:LVX65549 LMB65548:LMB65549 LCF65548:LCF65549 KSJ65548:KSJ65549 KIN65548:KIN65549 JYR65548:JYR65549 JOV65548:JOV65549 JEZ65548:JEZ65549 IVD65548:IVD65549 ILH65548:ILH65549 IBL65548:IBL65549 HRP65548:HRP65549 HHT65548:HHT65549 GXX65548:GXX65549 GOB65548:GOB65549 GEF65548:GEF65549 FUJ65548:FUJ65549 FKN65548:FKN65549 FAR65548:FAR65549 EQV65548:EQV65549 EGZ65548:EGZ65549 DXD65548:DXD65549 DNH65548:DNH65549 DDL65548:DDL65549 CTP65548:CTP65549 CJT65548:CJT65549 BZX65548:BZX65549 BQB65548:BQB65549 BGF65548:BGF65549 AWJ65548:AWJ65549 AMN65548:AMN65549 ACR65548:ACR65549 SV65548:SV65549 IZ65548:IZ65549 D65548:D65549 WVL16:WVL17 WLP16:WLP17 WBT16:WBT17 VRX16:VRX17 VIB16:VIB17 UYF16:UYF17 UOJ16:UOJ17 UEN16:UEN17 TUR16:TUR17 TKV16:TKV17 TAZ16:TAZ17 SRD16:SRD17 SHH16:SHH17 RXL16:RXL17 RNP16:RNP17 RDT16:RDT17 QTX16:QTX17 QKB16:QKB17 QAF16:QAF17 PQJ16:PQJ17 PGN16:PGN17 OWR16:OWR17 OMV16:OMV17 OCZ16:OCZ17 NTD16:NTD17 NJH16:NJH17 MZL16:MZL17 MPP16:MPP17 MFT16:MFT17 LVX16:LVX17 LMB16:LMB17 LCF16:LCF17 KSJ16:KSJ17 KIN16:KIN17 JYR16:JYR17 JOV16:JOV17 JEZ16:JEZ17 IVD16:IVD17 ILH16:ILH17 IBL16:IBL17 HRP16:HRP17 HHT16:HHT17 GXX16:GXX17 GOB16:GOB17 GEF16:GEF17 FUJ16:FUJ17 FKN16:FKN17 FAR16:FAR17 EQV16:EQV17 EGZ16:EGZ17 DXD16:DXD17 DNH16:DNH17 DDL16:DDL17 CTP16:CTP17 CJT16:CJT17 BZX16:BZX17 BQB16:BQB17 BGF16:BGF17 AWJ16:AWJ17 AMN16:AMN17 ACR16:ACR17 SV16:SV17 IZ16:IZ17" xr:uid="{AF777E6C-5E5D-48B3-B348-E988FF211240}">
      <formula1>$R$14:$R$15</formula1>
    </dataValidation>
    <dataValidation type="list" allowBlank="1" showInputMessage="1" showErrorMessage="1" sqref="D32:D65 D67:D142 IZ67:IZ142 SV67:SV142 ACR67:ACR142 AMN67:AMN142 AWJ67:AWJ142 BGF67:BGF142 BQB67:BQB142 BZX67:BZX142 CJT67:CJT142 CTP67:CTP142 DDL67:DDL142 DNH67:DNH142 DXD67:DXD142 EGZ67:EGZ142 EQV67:EQV142 FAR67:FAR142 FKN67:FKN142 FUJ67:FUJ142 GEF67:GEF142 GOB67:GOB142 GXX67:GXX142 HHT67:HHT142 HRP67:HRP142 IBL67:IBL142 ILH67:ILH142 IVD67:IVD142 JEZ67:JEZ142 JOV67:JOV142 JYR67:JYR142 KIN67:KIN142 KSJ67:KSJ142 LCF67:LCF142 LMB67:LMB142 LVX67:LVX142 MFT67:MFT142 MPP67:MPP142 MZL67:MZL142 NJH67:NJH142 NTD67:NTD142 OCZ67:OCZ142 OMV67:OMV142 OWR67:OWR142 PGN67:PGN142 PQJ67:PQJ142 QAF67:QAF142 QKB67:QKB142 QTX67:QTX142 RDT67:RDT142 RNP67:RNP142 RXL67:RXL142 SHH67:SHH142 SRD67:SRD142 TAZ67:TAZ142 TKV67:TKV142 TUR67:TUR142 UEN67:UEN142 UOJ67:UOJ142 UYF67:UYF142 VIB67:VIB142 VRX67:VRX142 WBT67:WBT142 WLP67:WLP142 WVL67:WVL142 WVL983103:WVL983182 WLP983103:WLP983182 WBT983103:WBT983182 VRX983103:VRX983182 VIB983103:VIB983182 UYF983103:UYF983182 UOJ983103:UOJ983182 UEN983103:UEN983182 TUR983103:TUR983182 TKV983103:TKV983182 TAZ983103:TAZ983182 SRD983103:SRD983182 SHH983103:SHH983182 RXL983103:RXL983182 RNP983103:RNP983182 RDT983103:RDT983182 QTX983103:QTX983182 QKB983103:QKB983182 QAF983103:QAF983182 PQJ983103:PQJ983182 PGN983103:PGN983182 OWR983103:OWR983182 OMV983103:OMV983182 OCZ983103:OCZ983182 NTD983103:NTD983182 NJH983103:NJH983182 MZL983103:MZL983182 MPP983103:MPP983182 MFT983103:MFT983182 LVX983103:LVX983182 LMB983103:LMB983182 LCF983103:LCF983182 KSJ983103:KSJ983182 KIN983103:KIN983182 JYR983103:JYR983182 JOV983103:JOV983182 JEZ983103:JEZ983182 IVD983103:IVD983182 ILH983103:ILH983182 IBL983103:IBL983182 HRP983103:HRP983182 HHT983103:HHT983182 GXX983103:GXX983182 GOB983103:GOB983182 GEF983103:GEF983182 FUJ983103:FUJ983182 FKN983103:FKN983182 FAR983103:FAR983182 EQV983103:EQV983182 EGZ983103:EGZ983182 DXD983103:DXD983182 DNH983103:DNH983182 DDL983103:DDL983182 CTP983103:CTP983182 CJT983103:CJT983182 BZX983103:BZX983182 BQB983103:BQB983182 BGF983103:BGF983182 AWJ983103:AWJ983182 AMN983103:AMN983182 ACR983103:ACR983182 SV983103:SV983182 IZ983103:IZ983182 D983103:D983182 WVL917567:WVL917646 WLP917567:WLP917646 WBT917567:WBT917646 VRX917567:VRX917646 VIB917567:VIB917646 UYF917567:UYF917646 UOJ917567:UOJ917646 UEN917567:UEN917646 TUR917567:TUR917646 TKV917567:TKV917646 TAZ917567:TAZ917646 SRD917567:SRD917646 SHH917567:SHH917646 RXL917567:RXL917646 RNP917567:RNP917646 RDT917567:RDT917646 QTX917567:QTX917646 QKB917567:QKB917646 QAF917567:QAF917646 PQJ917567:PQJ917646 PGN917567:PGN917646 OWR917567:OWR917646 OMV917567:OMV917646 OCZ917567:OCZ917646 NTD917567:NTD917646 NJH917567:NJH917646 MZL917567:MZL917646 MPP917567:MPP917646 MFT917567:MFT917646 LVX917567:LVX917646 LMB917567:LMB917646 LCF917567:LCF917646 KSJ917567:KSJ917646 KIN917567:KIN917646 JYR917567:JYR917646 JOV917567:JOV917646 JEZ917567:JEZ917646 IVD917567:IVD917646 ILH917567:ILH917646 IBL917567:IBL917646 HRP917567:HRP917646 HHT917567:HHT917646 GXX917567:GXX917646 GOB917567:GOB917646 GEF917567:GEF917646 FUJ917567:FUJ917646 FKN917567:FKN917646 FAR917567:FAR917646 EQV917567:EQV917646 EGZ917567:EGZ917646 DXD917567:DXD917646 DNH917567:DNH917646 DDL917567:DDL917646 CTP917567:CTP917646 CJT917567:CJT917646 BZX917567:BZX917646 BQB917567:BQB917646 BGF917567:BGF917646 AWJ917567:AWJ917646 AMN917567:AMN917646 ACR917567:ACR917646 SV917567:SV917646 IZ917567:IZ917646 D917567:D917646 WVL852031:WVL852110 WLP852031:WLP852110 WBT852031:WBT852110 VRX852031:VRX852110 VIB852031:VIB852110 UYF852031:UYF852110 UOJ852031:UOJ852110 UEN852031:UEN852110 TUR852031:TUR852110 TKV852031:TKV852110 TAZ852031:TAZ852110 SRD852031:SRD852110 SHH852031:SHH852110 RXL852031:RXL852110 RNP852031:RNP852110 RDT852031:RDT852110 QTX852031:QTX852110 QKB852031:QKB852110 QAF852031:QAF852110 PQJ852031:PQJ852110 PGN852031:PGN852110 OWR852031:OWR852110 OMV852031:OMV852110 OCZ852031:OCZ852110 NTD852031:NTD852110 NJH852031:NJH852110 MZL852031:MZL852110 MPP852031:MPP852110 MFT852031:MFT852110 LVX852031:LVX852110 LMB852031:LMB852110 LCF852031:LCF852110 KSJ852031:KSJ852110 KIN852031:KIN852110 JYR852031:JYR852110 JOV852031:JOV852110 JEZ852031:JEZ852110 IVD852031:IVD852110 ILH852031:ILH852110 IBL852031:IBL852110 HRP852031:HRP852110 HHT852031:HHT852110 GXX852031:GXX852110 GOB852031:GOB852110 GEF852031:GEF852110 FUJ852031:FUJ852110 FKN852031:FKN852110 FAR852031:FAR852110 EQV852031:EQV852110 EGZ852031:EGZ852110 DXD852031:DXD852110 DNH852031:DNH852110 DDL852031:DDL852110 CTP852031:CTP852110 CJT852031:CJT852110 BZX852031:BZX852110 BQB852031:BQB852110 BGF852031:BGF852110 AWJ852031:AWJ852110 AMN852031:AMN852110 ACR852031:ACR852110 SV852031:SV852110 IZ852031:IZ852110 D852031:D852110 WVL786495:WVL786574 WLP786495:WLP786574 WBT786495:WBT786574 VRX786495:VRX786574 VIB786495:VIB786574 UYF786495:UYF786574 UOJ786495:UOJ786574 UEN786495:UEN786574 TUR786495:TUR786574 TKV786495:TKV786574 TAZ786495:TAZ786574 SRD786495:SRD786574 SHH786495:SHH786574 RXL786495:RXL786574 RNP786495:RNP786574 RDT786495:RDT786574 QTX786495:QTX786574 QKB786495:QKB786574 QAF786495:QAF786574 PQJ786495:PQJ786574 PGN786495:PGN786574 OWR786495:OWR786574 OMV786495:OMV786574 OCZ786495:OCZ786574 NTD786495:NTD786574 NJH786495:NJH786574 MZL786495:MZL786574 MPP786495:MPP786574 MFT786495:MFT786574 LVX786495:LVX786574 LMB786495:LMB786574 LCF786495:LCF786574 KSJ786495:KSJ786574 KIN786495:KIN786574 JYR786495:JYR786574 JOV786495:JOV786574 JEZ786495:JEZ786574 IVD786495:IVD786574 ILH786495:ILH786574 IBL786495:IBL786574 HRP786495:HRP786574 HHT786495:HHT786574 GXX786495:GXX786574 GOB786495:GOB786574 GEF786495:GEF786574 FUJ786495:FUJ786574 FKN786495:FKN786574 FAR786495:FAR786574 EQV786495:EQV786574 EGZ786495:EGZ786574 DXD786495:DXD786574 DNH786495:DNH786574 DDL786495:DDL786574 CTP786495:CTP786574 CJT786495:CJT786574 BZX786495:BZX786574 BQB786495:BQB786574 BGF786495:BGF786574 AWJ786495:AWJ786574 AMN786495:AMN786574 ACR786495:ACR786574 SV786495:SV786574 IZ786495:IZ786574 D786495:D786574 WVL720959:WVL721038 WLP720959:WLP721038 WBT720959:WBT721038 VRX720959:VRX721038 VIB720959:VIB721038 UYF720959:UYF721038 UOJ720959:UOJ721038 UEN720959:UEN721038 TUR720959:TUR721038 TKV720959:TKV721038 TAZ720959:TAZ721038 SRD720959:SRD721038 SHH720959:SHH721038 RXL720959:RXL721038 RNP720959:RNP721038 RDT720959:RDT721038 QTX720959:QTX721038 QKB720959:QKB721038 QAF720959:QAF721038 PQJ720959:PQJ721038 PGN720959:PGN721038 OWR720959:OWR721038 OMV720959:OMV721038 OCZ720959:OCZ721038 NTD720959:NTD721038 NJH720959:NJH721038 MZL720959:MZL721038 MPP720959:MPP721038 MFT720959:MFT721038 LVX720959:LVX721038 LMB720959:LMB721038 LCF720959:LCF721038 KSJ720959:KSJ721038 KIN720959:KIN721038 JYR720959:JYR721038 JOV720959:JOV721038 JEZ720959:JEZ721038 IVD720959:IVD721038 ILH720959:ILH721038 IBL720959:IBL721038 HRP720959:HRP721038 HHT720959:HHT721038 GXX720959:GXX721038 GOB720959:GOB721038 GEF720959:GEF721038 FUJ720959:FUJ721038 FKN720959:FKN721038 FAR720959:FAR721038 EQV720959:EQV721038 EGZ720959:EGZ721038 DXD720959:DXD721038 DNH720959:DNH721038 DDL720959:DDL721038 CTP720959:CTP721038 CJT720959:CJT721038 BZX720959:BZX721038 BQB720959:BQB721038 BGF720959:BGF721038 AWJ720959:AWJ721038 AMN720959:AMN721038 ACR720959:ACR721038 SV720959:SV721038 IZ720959:IZ721038 D720959:D721038 WVL655423:WVL655502 WLP655423:WLP655502 WBT655423:WBT655502 VRX655423:VRX655502 VIB655423:VIB655502 UYF655423:UYF655502 UOJ655423:UOJ655502 UEN655423:UEN655502 TUR655423:TUR655502 TKV655423:TKV655502 TAZ655423:TAZ655502 SRD655423:SRD655502 SHH655423:SHH655502 RXL655423:RXL655502 RNP655423:RNP655502 RDT655423:RDT655502 QTX655423:QTX655502 QKB655423:QKB655502 QAF655423:QAF655502 PQJ655423:PQJ655502 PGN655423:PGN655502 OWR655423:OWR655502 OMV655423:OMV655502 OCZ655423:OCZ655502 NTD655423:NTD655502 NJH655423:NJH655502 MZL655423:MZL655502 MPP655423:MPP655502 MFT655423:MFT655502 LVX655423:LVX655502 LMB655423:LMB655502 LCF655423:LCF655502 KSJ655423:KSJ655502 KIN655423:KIN655502 JYR655423:JYR655502 JOV655423:JOV655502 JEZ655423:JEZ655502 IVD655423:IVD655502 ILH655423:ILH655502 IBL655423:IBL655502 HRP655423:HRP655502 HHT655423:HHT655502 GXX655423:GXX655502 GOB655423:GOB655502 GEF655423:GEF655502 FUJ655423:FUJ655502 FKN655423:FKN655502 FAR655423:FAR655502 EQV655423:EQV655502 EGZ655423:EGZ655502 DXD655423:DXD655502 DNH655423:DNH655502 DDL655423:DDL655502 CTP655423:CTP655502 CJT655423:CJT655502 BZX655423:BZX655502 BQB655423:BQB655502 BGF655423:BGF655502 AWJ655423:AWJ655502 AMN655423:AMN655502 ACR655423:ACR655502 SV655423:SV655502 IZ655423:IZ655502 D655423:D655502 WVL589887:WVL589966 WLP589887:WLP589966 WBT589887:WBT589966 VRX589887:VRX589966 VIB589887:VIB589966 UYF589887:UYF589966 UOJ589887:UOJ589966 UEN589887:UEN589966 TUR589887:TUR589966 TKV589887:TKV589966 TAZ589887:TAZ589966 SRD589887:SRD589966 SHH589887:SHH589966 RXL589887:RXL589966 RNP589887:RNP589966 RDT589887:RDT589966 QTX589887:QTX589966 QKB589887:QKB589966 QAF589887:QAF589966 PQJ589887:PQJ589966 PGN589887:PGN589966 OWR589887:OWR589966 OMV589887:OMV589966 OCZ589887:OCZ589966 NTD589887:NTD589966 NJH589887:NJH589966 MZL589887:MZL589966 MPP589887:MPP589966 MFT589887:MFT589966 LVX589887:LVX589966 LMB589887:LMB589966 LCF589887:LCF589966 KSJ589887:KSJ589966 KIN589887:KIN589966 JYR589887:JYR589966 JOV589887:JOV589966 JEZ589887:JEZ589966 IVD589887:IVD589966 ILH589887:ILH589966 IBL589887:IBL589966 HRP589887:HRP589966 HHT589887:HHT589966 GXX589887:GXX589966 GOB589887:GOB589966 GEF589887:GEF589966 FUJ589887:FUJ589966 FKN589887:FKN589966 FAR589887:FAR589966 EQV589887:EQV589966 EGZ589887:EGZ589966 DXD589887:DXD589966 DNH589887:DNH589966 DDL589887:DDL589966 CTP589887:CTP589966 CJT589887:CJT589966 BZX589887:BZX589966 BQB589887:BQB589966 BGF589887:BGF589966 AWJ589887:AWJ589966 AMN589887:AMN589966 ACR589887:ACR589966 SV589887:SV589966 IZ589887:IZ589966 D589887:D589966 WVL524351:WVL524430 WLP524351:WLP524430 WBT524351:WBT524430 VRX524351:VRX524430 VIB524351:VIB524430 UYF524351:UYF524430 UOJ524351:UOJ524430 UEN524351:UEN524430 TUR524351:TUR524430 TKV524351:TKV524430 TAZ524351:TAZ524430 SRD524351:SRD524430 SHH524351:SHH524430 RXL524351:RXL524430 RNP524351:RNP524430 RDT524351:RDT524430 QTX524351:QTX524430 QKB524351:QKB524430 QAF524351:QAF524430 PQJ524351:PQJ524430 PGN524351:PGN524430 OWR524351:OWR524430 OMV524351:OMV524430 OCZ524351:OCZ524430 NTD524351:NTD524430 NJH524351:NJH524430 MZL524351:MZL524430 MPP524351:MPP524430 MFT524351:MFT524430 LVX524351:LVX524430 LMB524351:LMB524430 LCF524351:LCF524430 KSJ524351:KSJ524430 KIN524351:KIN524430 JYR524351:JYR524430 JOV524351:JOV524430 JEZ524351:JEZ524430 IVD524351:IVD524430 ILH524351:ILH524430 IBL524351:IBL524430 HRP524351:HRP524430 HHT524351:HHT524430 GXX524351:GXX524430 GOB524351:GOB524430 GEF524351:GEF524430 FUJ524351:FUJ524430 FKN524351:FKN524430 FAR524351:FAR524430 EQV524351:EQV524430 EGZ524351:EGZ524430 DXD524351:DXD524430 DNH524351:DNH524430 DDL524351:DDL524430 CTP524351:CTP524430 CJT524351:CJT524430 BZX524351:BZX524430 BQB524351:BQB524430 BGF524351:BGF524430 AWJ524351:AWJ524430 AMN524351:AMN524430 ACR524351:ACR524430 SV524351:SV524430 IZ524351:IZ524430 D524351:D524430 WVL458815:WVL458894 WLP458815:WLP458894 WBT458815:WBT458894 VRX458815:VRX458894 VIB458815:VIB458894 UYF458815:UYF458894 UOJ458815:UOJ458894 UEN458815:UEN458894 TUR458815:TUR458894 TKV458815:TKV458894 TAZ458815:TAZ458894 SRD458815:SRD458894 SHH458815:SHH458894 RXL458815:RXL458894 RNP458815:RNP458894 RDT458815:RDT458894 QTX458815:QTX458894 QKB458815:QKB458894 QAF458815:QAF458894 PQJ458815:PQJ458894 PGN458815:PGN458894 OWR458815:OWR458894 OMV458815:OMV458894 OCZ458815:OCZ458894 NTD458815:NTD458894 NJH458815:NJH458894 MZL458815:MZL458894 MPP458815:MPP458894 MFT458815:MFT458894 LVX458815:LVX458894 LMB458815:LMB458894 LCF458815:LCF458894 KSJ458815:KSJ458894 KIN458815:KIN458894 JYR458815:JYR458894 JOV458815:JOV458894 JEZ458815:JEZ458894 IVD458815:IVD458894 ILH458815:ILH458894 IBL458815:IBL458894 HRP458815:HRP458894 HHT458815:HHT458894 GXX458815:GXX458894 GOB458815:GOB458894 GEF458815:GEF458894 FUJ458815:FUJ458894 FKN458815:FKN458894 FAR458815:FAR458894 EQV458815:EQV458894 EGZ458815:EGZ458894 DXD458815:DXD458894 DNH458815:DNH458894 DDL458815:DDL458894 CTP458815:CTP458894 CJT458815:CJT458894 BZX458815:BZX458894 BQB458815:BQB458894 BGF458815:BGF458894 AWJ458815:AWJ458894 AMN458815:AMN458894 ACR458815:ACR458894 SV458815:SV458894 IZ458815:IZ458894 D458815:D458894 WVL393279:WVL393358 WLP393279:WLP393358 WBT393279:WBT393358 VRX393279:VRX393358 VIB393279:VIB393358 UYF393279:UYF393358 UOJ393279:UOJ393358 UEN393279:UEN393358 TUR393279:TUR393358 TKV393279:TKV393358 TAZ393279:TAZ393358 SRD393279:SRD393358 SHH393279:SHH393358 RXL393279:RXL393358 RNP393279:RNP393358 RDT393279:RDT393358 QTX393279:QTX393358 QKB393279:QKB393358 QAF393279:QAF393358 PQJ393279:PQJ393358 PGN393279:PGN393358 OWR393279:OWR393358 OMV393279:OMV393358 OCZ393279:OCZ393358 NTD393279:NTD393358 NJH393279:NJH393358 MZL393279:MZL393358 MPP393279:MPP393358 MFT393279:MFT393358 LVX393279:LVX393358 LMB393279:LMB393358 LCF393279:LCF393358 KSJ393279:KSJ393358 KIN393279:KIN393358 JYR393279:JYR393358 JOV393279:JOV393358 JEZ393279:JEZ393358 IVD393279:IVD393358 ILH393279:ILH393358 IBL393279:IBL393358 HRP393279:HRP393358 HHT393279:HHT393358 GXX393279:GXX393358 GOB393279:GOB393358 GEF393279:GEF393358 FUJ393279:FUJ393358 FKN393279:FKN393358 FAR393279:FAR393358 EQV393279:EQV393358 EGZ393279:EGZ393358 DXD393279:DXD393358 DNH393279:DNH393358 DDL393279:DDL393358 CTP393279:CTP393358 CJT393279:CJT393358 BZX393279:BZX393358 BQB393279:BQB393358 BGF393279:BGF393358 AWJ393279:AWJ393358 AMN393279:AMN393358 ACR393279:ACR393358 SV393279:SV393358 IZ393279:IZ393358 D393279:D393358 WVL327743:WVL327822 WLP327743:WLP327822 WBT327743:WBT327822 VRX327743:VRX327822 VIB327743:VIB327822 UYF327743:UYF327822 UOJ327743:UOJ327822 UEN327743:UEN327822 TUR327743:TUR327822 TKV327743:TKV327822 TAZ327743:TAZ327822 SRD327743:SRD327822 SHH327743:SHH327822 RXL327743:RXL327822 RNP327743:RNP327822 RDT327743:RDT327822 QTX327743:QTX327822 QKB327743:QKB327822 QAF327743:QAF327822 PQJ327743:PQJ327822 PGN327743:PGN327822 OWR327743:OWR327822 OMV327743:OMV327822 OCZ327743:OCZ327822 NTD327743:NTD327822 NJH327743:NJH327822 MZL327743:MZL327822 MPP327743:MPP327822 MFT327743:MFT327822 LVX327743:LVX327822 LMB327743:LMB327822 LCF327743:LCF327822 KSJ327743:KSJ327822 KIN327743:KIN327822 JYR327743:JYR327822 JOV327743:JOV327822 JEZ327743:JEZ327822 IVD327743:IVD327822 ILH327743:ILH327822 IBL327743:IBL327822 HRP327743:HRP327822 HHT327743:HHT327822 GXX327743:GXX327822 GOB327743:GOB327822 GEF327743:GEF327822 FUJ327743:FUJ327822 FKN327743:FKN327822 FAR327743:FAR327822 EQV327743:EQV327822 EGZ327743:EGZ327822 DXD327743:DXD327822 DNH327743:DNH327822 DDL327743:DDL327822 CTP327743:CTP327822 CJT327743:CJT327822 BZX327743:BZX327822 BQB327743:BQB327822 BGF327743:BGF327822 AWJ327743:AWJ327822 AMN327743:AMN327822 ACR327743:ACR327822 SV327743:SV327822 IZ327743:IZ327822 D327743:D327822 WVL262207:WVL262286 WLP262207:WLP262286 WBT262207:WBT262286 VRX262207:VRX262286 VIB262207:VIB262286 UYF262207:UYF262286 UOJ262207:UOJ262286 UEN262207:UEN262286 TUR262207:TUR262286 TKV262207:TKV262286 TAZ262207:TAZ262286 SRD262207:SRD262286 SHH262207:SHH262286 RXL262207:RXL262286 RNP262207:RNP262286 RDT262207:RDT262286 QTX262207:QTX262286 QKB262207:QKB262286 QAF262207:QAF262286 PQJ262207:PQJ262286 PGN262207:PGN262286 OWR262207:OWR262286 OMV262207:OMV262286 OCZ262207:OCZ262286 NTD262207:NTD262286 NJH262207:NJH262286 MZL262207:MZL262286 MPP262207:MPP262286 MFT262207:MFT262286 LVX262207:LVX262286 LMB262207:LMB262286 LCF262207:LCF262286 KSJ262207:KSJ262286 KIN262207:KIN262286 JYR262207:JYR262286 JOV262207:JOV262286 JEZ262207:JEZ262286 IVD262207:IVD262286 ILH262207:ILH262286 IBL262207:IBL262286 HRP262207:HRP262286 HHT262207:HHT262286 GXX262207:GXX262286 GOB262207:GOB262286 GEF262207:GEF262286 FUJ262207:FUJ262286 FKN262207:FKN262286 FAR262207:FAR262286 EQV262207:EQV262286 EGZ262207:EGZ262286 DXD262207:DXD262286 DNH262207:DNH262286 DDL262207:DDL262286 CTP262207:CTP262286 CJT262207:CJT262286 BZX262207:BZX262286 BQB262207:BQB262286 BGF262207:BGF262286 AWJ262207:AWJ262286 AMN262207:AMN262286 ACR262207:ACR262286 SV262207:SV262286 IZ262207:IZ262286 D262207:D262286 WVL196671:WVL196750 WLP196671:WLP196750 WBT196671:WBT196750 VRX196671:VRX196750 VIB196671:VIB196750 UYF196671:UYF196750 UOJ196671:UOJ196750 UEN196671:UEN196750 TUR196671:TUR196750 TKV196671:TKV196750 TAZ196671:TAZ196750 SRD196671:SRD196750 SHH196671:SHH196750 RXL196671:RXL196750 RNP196671:RNP196750 RDT196671:RDT196750 QTX196671:QTX196750 QKB196671:QKB196750 QAF196671:QAF196750 PQJ196671:PQJ196750 PGN196671:PGN196750 OWR196671:OWR196750 OMV196671:OMV196750 OCZ196671:OCZ196750 NTD196671:NTD196750 NJH196671:NJH196750 MZL196671:MZL196750 MPP196671:MPP196750 MFT196671:MFT196750 LVX196671:LVX196750 LMB196671:LMB196750 LCF196671:LCF196750 KSJ196671:KSJ196750 KIN196671:KIN196750 JYR196671:JYR196750 JOV196671:JOV196750 JEZ196671:JEZ196750 IVD196671:IVD196750 ILH196671:ILH196750 IBL196671:IBL196750 HRP196671:HRP196750 HHT196671:HHT196750 GXX196671:GXX196750 GOB196671:GOB196750 GEF196671:GEF196750 FUJ196671:FUJ196750 FKN196671:FKN196750 FAR196671:FAR196750 EQV196671:EQV196750 EGZ196671:EGZ196750 DXD196671:DXD196750 DNH196671:DNH196750 DDL196671:DDL196750 CTP196671:CTP196750 CJT196671:CJT196750 BZX196671:BZX196750 BQB196671:BQB196750 BGF196671:BGF196750 AWJ196671:AWJ196750 AMN196671:AMN196750 ACR196671:ACR196750 SV196671:SV196750 IZ196671:IZ196750 D196671:D196750 WVL131135:WVL131214 WLP131135:WLP131214 WBT131135:WBT131214 VRX131135:VRX131214 VIB131135:VIB131214 UYF131135:UYF131214 UOJ131135:UOJ131214 UEN131135:UEN131214 TUR131135:TUR131214 TKV131135:TKV131214 TAZ131135:TAZ131214 SRD131135:SRD131214 SHH131135:SHH131214 RXL131135:RXL131214 RNP131135:RNP131214 RDT131135:RDT131214 QTX131135:QTX131214 QKB131135:QKB131214 QAF131135:QAF131214 PQJ131135:PQJ131214 PGN131135:PGN131214 OWR131135:OWR131214 OMV131135:OMV131214 OCZ131135:OCZ131214 NTD131135:NTD131214 NJH131135:NJH131214 MZL131135:MZL131214 MPP131135:MPP131214 MFT131135:MFT131214 LVX131135:LVX131214 LMB131135:LMB131214 LCF131135:LCF131214 KSJ131135:KSJ131214 KIN131135:KIN131214 JYR131135:JYR131214 JOV131135:JOV131214 JEZ131135:JEZ131214 IVD131135:IVD131214 ILH131135:ILH131214 IBL131135:IBL131214 HRP131135:HRP131214 HHT131135:HHT131214 GXX131135:GXX131214 GOB131135:GOB131214 GEF131135:GEF131214 FUJ131135:FUJ131214 FKN131135:FKN131214 FAR131135:FAR131214 EQV131135:EQV131214 EGZ131135:EGZ131214 DXD131135:DXD131214 DNH131135:DNH131214 DDL131135:DDL131214 CTP131135:CTP131214 CJT131135:CJT131214 BZX131135:BZX131214 BQB131135:BQB131214 BGF131135:BGF131214 AWJ131135:AWJ131214 AMN131135:AMN131214 ACR131135:ACR131214 SV131135:SV131214 IZ131135:IZ131214 D131135:D131214 WVL65599:WVL65678 WLP65599:WLP65678 WBT65599:WBT65678 VRX65599:VRX65678 VIB65599:VIB65678 UYF65599:UYF65678 UOJ65599:UOJ65678 UEN65599:UEN65678 TUR65599:TUR65678 TKV65599:TKV65678 TAZ65599:TAZ65678 SRD65599:SRD65678 SHH65599:SHH65678 RXL65599:RXL65678 RNP65599:RNP65678 RDT65599:RDT65678 QTX65599:QTX65678 QKB65599:QKB65678 QAF65599:QAF65678 PQJ65599:PQJ65678 PGN65599:PGN65678 OWR65599:OWR65678 OMV65599:OMV65678 OCZ65599:OCZ65678 NTD65599:NTD65678 NJH65599:NJH65678 MZL65599:MZL65678 MPP65599:MPP65678 MFT65599:MFT65678 LVX65599:LVX65678 LMB65599:LMB65678 LCF65599:LCF65678 KSJ65599:KSJ65678 KIN65599:KIN65678 JYR65599:JYR65678 JOV65599:JOV65678 JEZ65599:JEZ65678 IVD65599:IVD65678 ILH65599:ILH65678 IBL65599:IBL65678 HRP65599:HRP65678 HHT65599:HHT65678 GXX65599:GXX65678 GOB65599:GOB65678 GEF65599:GEF65678 FUJ65599:FUJ65678 FKN65599:FKN65678 FAR65599:FAR65678 EQV65599:EQV65678 EGZ65599:EGZ65678 DXD65599:DXD65678 DNH65599:DNH65678 DDL65599:DDL65678 CTP65599:CTP65678 CJT65599:CJT65678 BZX65599:BZX65678 BQB65599:BQB65678 BGF65599:BGF65678 AWJ65599:AWJ65678 AMN65599:AMN65678 ACR65599:ACR65678 SV65599:SV65678 IZ65599:IZ65678 D65599:D65678 WVL983068:WVL983101 WLP983068:WLP983101 WBT983068:WBT983101 VRX983068:VRX983101 VIB983068:VIB983101 UYF983068:UYF983101 UOJ983068:UOJ983101 UEN983068:UEN983101 TUR983068:TUR983101 TKV983068:TKV983101 TAZ983068:TAZ983101 SRD983068:SRD983101 SHH983068:SHH983101 RXL983068:RXL983101 RNP983068:RNP983101 RDT983068:RDT983101 QTX983068:QTX983101 QKB983068:QKB983101 QAF983068:QAF983101 PQJ983068:PQJ983101 PGN983068:PGN983101 OWR983068:OWR983101 OMV983068:OMV983101 OCZ983068:OCZ983101 NTD983068:NTD983101 NJH983068:NJH983101 MZL983068:MZL983101 MPP983068:MPP983101 MFT983068:MFT983101 LVX983068:LVX983101 LMB983068:LMB983101 LCF983068:LCF983101 KSJ983068:KSJ983101 KIN983068:KIN983101 JYR983068:JYR983101 JOV983068:JOV983101 JEZ983068:JEZ983101 IVD983068:IVD983101 ILH983068:ILH983101 IBL983068:IBL983101 HRP983068:HRP983101 HHT983068:HHT983101 GXX983068:GXX983101 GOB983068:GOB983101 GEF983068:GEF983101 FUJ983068:FUJ983101 FKN983068:FKN983101 FAR983068:FAR983101 EQV983068:EQV983101 EGZ983068:EGZ983101 DXD983068:DXD983101 DNH983068:DNH983101 DDL983068:DDL983101 CTP983068:CTP983101 CJT983068:CJT983101 BZX983068:BZX983101 BQB983068:BQB983101 BGF983068:BGF983101 AWJ983068:AWJ983101 AMN983068:AMN983101 ACR983068:ACR983101 SV983068:SV983101 IZ983068:IZ983101 D983068:D983101 WVL917532:WVL917565 WLP917532:WLP917565 WBT917532:WBT917565 VRX917532:VRX917565 VIB917532:VIB917565 UYF917532:UYF917565 UOJ917532:UOJ917565 UEN917532:UEN917565 TUR917532:TUR917565 TKV917532:TKV917565 TAZ917532:TAZ917565 SRD917532:SRD917565 SHH917532:SHH917565 RXL917532:RXL917565 RNP917532:RNP917565 RDT917532:RDT917565 QTX917532:QTX917565 QKB917532:QKB917565 QAF917532:QAF917565 PQJ917532:PQJ917565 PGN917532:PGN917565 OWR917532:OWR917565 OMV917532:OMV917565 OCZ917532:OCZ917565 NTD917532:NTD917565 NJH917532:NJH917565 MZL917532:MZL917565 MPP917532:MPP917565 MFT917532:MFT917565 LVX917532:LVX917565 LMB917532:LMB917565 LCF917532:LCF917565 KSJ917532:KSJ917565 KIN917532:KIN917565 JYR917532:JYR917565 JOV917532:JOV917565 JEZ917532:JEZ917565 IVD917532:IVD917565 ILH917532:ILH917565 IBL917532:IBL917565 HRP917532:HRP917565 HHT917532:HHT917565 GXX917532:GXX917565 GOB917532:GOB917565 GEF917532:GEF917565 FUJ917532:FUJ917565 FKN917532:FKN917565 FAR917532:FAR917565 EQV917532:EQV917565 EGZ917532:EGZ917565 DXD917532:DXD917565 DNH917532:DNH917565 DDL917532:DDL917565 CTP917532:CTP917565 CJT917532:CJT917565 BZX917532:BZX917565 BQB917532:BQB917565 BGF917532:BGF917565 AWJ917532:AWJ917565 AMN917532:AMN917565 ACR917532:ACR917565 SV917532:SV917565 IZ917532:IZ917565 D917532:D917565 WVL851996:WVL852029 WLP851996:WLP852029 WBT851996:WBT852029 VRX851996:VRX852029 VIB851996:VIB852029 UYF851996:UYF852029 UOJ851996:UOJ852029 UEN851996:UEN852029 TUR851996:TUR852029 TKV851996:TKV852029 TAZ851996:TAZ852029 SRD851996:SRD852029 SHH851996:SHH852029 RXL851996:RXL852029 RNP851996:RNP852029 RDT851996:RDT852029 QTX851996:QTX852029 QKB851996:QKB852029 QAF851996:QAF852029 PQJ851996:PQJ852029 PGN851996:PGN852029 OWR851996:OWR852029 OMV851996:OMV852029 OCZ851996:OCZ852029 NTD851996:NTD852029 NJH851996:NJH852029 MZL851996:MZL852029 MPP851996:MPP852029 MFT851996:MFT852029 LVX851996:LVX852029 LMB851996:LMB852029 LCF851996:LCF852029 KSJ851996:KSJ852029 KIN851996:KIN852029 JYR851996:JYR852029 JOV851996:JOV852029 JEZ851996:JEZ852029 IVD851996:IVD852029 ILH851996:ILH852029 IBL851996:IBL852029 HRP851996:HRP852029 HHT851996:HHT852029 GXX851996:GXX852029 GOB851996:GOB852029 GEF851996:GEF852029 FUJ851996:FUJ852029 FKN851996:FKN852029 FAR851996:FAR852029 EQV851996:EQV852029 EGZ851996:EGZ852029 DXD851996:DXD852029 DNH851996:DNH852029 DDL851996:DDL852029 CTP851996:CTP852029 CJT851996:CJT852029 BZX851996:BZX852029 BQB851996:BQB852029 BGF851996:BGF852029 AWJ851996:AWJ852029 AMN851996:AMN852029 ACR851996:ACR852029 SV851996:SV852029 IZ851996:IZ852029 D851996:D852029 WVL786460:WVL786493 WLP786460:WLP786493 WBT786460:WBT786493 VRX786460:VRX786493 VIB786460:VIB786493 UYF786460:UYF786493 UOJ786460:UOJ786493 UEN786460:UEN786493 TUR786460:TUR786493 TKV786460:TKV786493 TAZ786460:TAZ786493 SRD786460:SRD786493 SHH786460:SHH786493 RXL786460:RXL786493 RNP786460:RNP786493 RDT786460:RDT786493 QTX786460:QTX786493 QKB786460:QKB786493 QAF786460:QAF786493 PQJ786460:PQJ786493 PGN786460:PGN786493 OWR786460:OWR786493 OMV786460:OMV786493 OCZ786460:OCZ786493 NTD786460:NTD786493 NJH786460:NJH786493 MZL786460:MZL786493 MPP786460:MPP786493 MFT786460:MFT786493 LVX786460:LVX786493 LMB786460:LMB786493 LCF786460:LCF786493 KSJ786460:KSJ786493 KIN786460:KIN786493 JYR786460:JYR786493 JOV786460:JOV786493 JEZ786460:JEZ786493 IVD786460:IVD786493 ILH786460:ILH786493 IBL786460:IBL786493 HRP786460:HRP786493 HHT786460:HHT786493 GXX786460:GXX786493 GOB786460:GOB786493 GEF786460:GEF786493 FUJ786460:FUJ786493 FKN786460:FKN786493 FAR786460:FAR786493 EQV786460:EQV786493 EGZ786460:EGZ786493 DXD786460:DXD786493 DNH786460:DNH786493 DDL786460:DDL786493 CTP786460:CTP786493 CJT786460:CJT786493 BZX786460:BZX786493 BQB786460:BQB786493 BGF786460:BGF786493 AWJ786460:AWJ786493 AMN786460:AMN786493 ACR786460:ACR786493 SV786460:SV786493 IZ786460:IZ786493 D786460:D786493 WVL720924:WVL720957 WLP720924:WLP720957 WBT720924:WBT720957 VRX720924:VRX720957 VIB720924:VIB720957 UYF720924:UYF720957 UOJ720924:UOJ720957 UEN720924:UEN720957 TUR720924:TUR720957 TKV720924:TKV720957 TAZ720924:TAZ720957 SRD720924:SRD720957 SHH720924:SHH720957 RXL720924:RXL720957 RNP720924:RNP720957 RDT720924:RDT720957 QTX720924:QTX720957 QKB720924:QKB720957 QAF720924:QAF720957 PQJ720924:PQJ720957 PGN720924:PGN720957 OWR720924:OWR720957 OMV720924:OMV720957 OCZ720924:OCZ720957 NTD720924:NTD720957 NJH720924:NJH720957 MZL720924:MZL720957 MPP720924:MPP720957 MFT720924:MFT720957 LVX720924:LVX720957 LMB720924:LMB720957 LCF720924:LCF720957 KSJ720924:KSJ720957 KIN720924:KIN720957 JYR720924:JYR720957 JOV720924:JOV720957 JEZ720924:JEZ720957 IVD720924:IVD720957 ILH720924:ILH720957 IBL720924:IBL720957 HRP720924:HRP720957 HHT720924:HHT720957 GXX720924:GXX720957 GOB720924:GOB720957 GEF720924:GEF720957 FUJ720924:FUJ720957 FKN720924:FKN720957 FAR720924:FAR720957 EQV720924:EQV720957 EGZ720924:EGZ720957 DXD720924:DXD720957 DNH720924:DNH720957 DDL720924:DDL720957 CTP720924:CTP720957 CJT720924:CJT720957 BZX720924:BZX720957 BQB720924:BQB720957 BGF720924:BGF720957 AWJ720924:AWJ720957 AMN720924:AMN720957 ACR720924:ACR720957 SV720924:SV720957 IZ720924:IZ720957 D720924:D720957 WVL655388:WVL655421 WLP655388:WLP655421 WBT655388:WBT655421 VRX655388:VRX655421 VIB655388:VIB655421 UYF655388:UYF655421 UOJ655388:UOJ655421 UEN655388:UEN655421 TUR655388:TUR655421 TKV655388:TKV655421 TAZ655388:TAZ655421 SRD655388:SRD655421 SHH655388:SHH655421 RXL655388:RXL655421 RNP655388:RNP655421 RDT655388:RDT655421 QTX655388:QTX655421 QKB655388:QKB655421 QAF655388:QAF655421 PQJ655388:PQJ655421 PGN655388:PGN655421 OWR655388:OWR655421 OMV655388:OMV655421 OCZ655388:OCZ655421 NTD655388:NTD655421 NJH655388:NJH655421 MZL655388:MZL655421 MPP655388:MPP655421 MFT655388:MFT655421 LVX655388:LVX655421 LMB655388:LMB655421 LCF655388:LCF655421 KSJ655388:KSJ655421 KIN655388:KIN655421 JYR655388:JYR655421 JOV655388:JOV655421 JEZ655388:JEZ655421 IVD655388:IVD655421 ILH655388:ILH655421 IBL655388:IBL655421 HRP655388:HRP655421 HHT655388:HHT655421 GXX655388:GXX655421 GOB655388:GOB655421 GEF655388:GEF655421 FUJ655388:FUJ655421 FKN655388:FKN655421 FAR655388:FAR655421 EQV655388:EQV655421 EGZ655388:EGZ655421 DXD655388:DXD655421 DNH655388:DNH655421 DDL655388:DDL655421 CTP655388:CTP655421 CJT655388:CJT655421 BZX655388:BZX655421 BQB655388:BQB655421 BGF655388:BGF655421 AWJ655388:AWJ655421 AMN655388:AMN655421 ACR655388:ACR655421 SV655388:SV655421 IZ655388:IZ655421 D655388:D655421 WVL589852:WVL589885 WLP589852:WLP589885 WBT589852:WBT589885 VRX589852:VRX589885 VIB589852:VIB589885 UYF589852:UYF589885 UOJ589852:UOJ589885 UEN589852:UEN589885 TUR589852:TUR589885 TKV589852:TKV589885 TAZ589852:TAZ589885 SRD589852:SRD589885 SHH589852:SHH589885 RXL589852:RXL589885 RNP589852:RNP589885 RDT589852:RDT589885 QTX589852:QTX589885 QKB589852:QKB589885 QAF589852:QAF589885 PQJ589852:PQJ589885 PGN589852:PGN589885 OWR589852:OWR589885 OMV589852:OMV589885 OCZ589852:OCZ589885 NTD589852:NTD589885 NJH589852:NJH589885 MZL589852:MZL589885 MPP589852:MPP589885 MFT589852:MFT589885 LVX589852:LVX589885 LMB589852:LMB589885 LCF589852:LCF589885 KSJ589852:KSJ589885 KIN589852:KIN589885 JYR589852:JYR589885 JOV589852:JOV589885 JEZ589852:JEZ589885 IVD589852:IVD589885 ILH589852:ILH589885 IBL589852:IBL589885 HRP589852:HRP589885 HHT589852:HHT589885 GXX589852:GXX589885 GOB589852:GOB589885 GEF589852:GEF589885 FUJ589852:FUJ589885 FKN589852:FKN589885 FAR589852:FAR589885 EQV589852:EQV589885 EGZ589852:EGZ589885 DXD589852:DXD589885 DNH589852:DNH589885 DDL589852:DDL589885 CTP589852:CTP589885 CJT589852:CJT589885 BZX589852:BZX589885 BQB589852:BQB589885 BGF589852:BGF589885 AWJ589852:AWJ589885 AMN589852:AMN589885 ACR589852:ACR589885 SV589852:SV589885 IZ589852:IZ589885 D589852:D589885 WVL524316:WVL524349 WLP524316:WLP524349 WBT524316:WBT524349 VRX524316:VRX524349 VIB524316:VIB524349 UYF524316:UYF524349 UOJ524316:UOJ524349 UEN524316:UEN524349 TUR524316:TUR524349 TKV524316:TKV524349 TAZ524316:TAZ524349 SRD524316:SRD524349 SHH524316:SHH524349 RXL524316:RXL524349 RNP524316:RNP524349 RDT524316:RDT524349 QTX524316:QTX524349 QKB524316:QKB524349 QAF524316:QAF524349 PQJ524316:PQJ524349 PGN524316:PGN524349 OWR524316:OWR524349 OMV524316:OMV524349 OCZ524316:OCZ524349 NTD524316:NTD524349 NJH524316:NJH524349 MZL524316:MZL524349 MPP524316:MPP524349 MFT524316:MFT524349 LVX524316:LVX524349 LMB524316:LMB524349 LCF524316:LCF524349 KSJ524316:KSJ524349 KIN524316:KIN524349 JYR524316:JYR524349 JOV524316:JOV524349 JEZ524316:JEZ524349 IVD524316:IVD524349 ILH524316:ILH524349 IBL524316:IBL524349 HRP524316:HRP524349 HHT524316:HHT524349 GXX524316:GXX524349 GOB524316:GOB524349 GEF524316:GEF524349 FUJ524316:FUJ524349 FKN524316:FKN524349 FAR524316:FAR524349 EQV524316:EQV524349 EGZ524316:EGZ524349 DXD524316:DXD524349 DNH524316:DNH524349 DDL524316:DDL524349 CTP524316:CTP524349 CJT524316:CJT524349 BZX524316:BZX524349 BQB524316:BQB524349 BGF524316:BGF524349 AWJ524316:AWJ524349 AMN524316:AMN524349 ACR524316:ACR524349 SV524316:SV524349 IZ524316:IZ524349 D524316:D524349 WVL458780:WVL458813 WLP458780:WLP458813 WBT458780:WBT458813 VRX458780:VRX458813 VIB458780:VIB458813 UYF458780:UYF458813 UOJ458780:UOJ458813 UEN458780:UEN458813 TUR458780:TUR458813 TKV458780:TKV458813 TAZ458780:TAZ458813 SRD458780:SRD458813 SHH458780:SHH458813 RXL458780:RXL458813 RNP458780:RNP458813 RDT458780:RDT458813 QTX458780:QTX458813 QKB458780:QKB458813 QAF458780:QAF458813 PQJ458780:PQJ458813 PGN458780:PGN458813 OWR458780:OWR458813 OMV458780:OMV458813 OCZ458780:OCZ458813 NTD458780:NTD458813 NJH458780:NJH458813 MZL458780:MZL458813 MPP458780:MPP458813 MFT458780:MFT458813 LVX458780:LVX458813 LMB458780:LMB458813 LCF458780:LCF458813 KSJ458780:KSJ458813 KIN458780:KIN458813 JYR458780:JYR458813 JOV458780:JOV458813 JEZ458780:JEZ458813 IVD458780:IVD458813 ILH458780:ILH458813 IBL458780:IBL458813 HRP458780:HRP458813 HHT458780:HHT458813 GXX458780:GXX458813 GOB458780:GOB458813 GEF458780:GEF458813 FUJ458780:FUJ458813 FKN458780:FKN458813 FAR458780:FAR458813 EQV458780:EQV458813 EGZ458780:EGZ458813 DXD458780:DXD458813 DNH458780:DNH458813 DDL458780:DDL458813 CTP458780:CTP458813 CJT458780:CJT458813 BZX458780:BZX458813 BQB458780:BQB458813 BGF458780:BGF458813 AWJ458780:AWJ458813 AMN458780:AMN458813 ACR458780:ACR458813 SV458780:SV458813 IZ458780:IZ458813 D458780:D458813 WVL393244:WVL393277 WLP393244:WLP393277 WBT393244:WBT393277 VRX393244:VRX393277 VIB393244:VIB393277 UYF393244:UYF393277 UOJ393244:UOJ393277 UEN393244:UEN393277 TUR393244:TUR393277 TKV393244:TKV393277 TAZ393244:TAZ393277 SRD393244:SRD393277 SHH393244:SHH393277 RXL393244:RXL393277 RNP393244:RNP393277 RDT393244:RDT393277 QTX393244:QTX393277 QKB393244:QKB393277 QAF393244:QAF393277 PQJ393244:PQJ393277 PGN393244:PGN393277 OWR393244:OWR393277 OMV393244:OMV393277 OCZ393244:OCZ393277 NTD393244:NTD393277 NJH393244:NJH393277 MZL393244:MZL393277 MPP393244:MPP393277 MFT393244:MFT393277 LVX393244:LVX393277 LMB393244:LMB393277 LCF393244:LCF393277 KSJ393244:KSJ393277 KIN393244:KIN393277 JYR393244:JYR393277 JOV393244:JOV393277 JEZ393244:JEZ393277 IVD393244:IVD393277 ILH393244:ILH393277 IBL393244:IBL393277 HRP393244:HRP393277 HHT393244:HHT393277 GXX393244:GXX393277 GOB393244:GOB393277 GEF393244:GEF393277 FUJ393244:FUJ393277 FKN393244:FKN393277 FAR393244:FAR393277 EQV393244:EQV393277 EGZ393244:EGZ393277 DXD393244:DXD393277 DNH393244:DNH393277 DDL393244:DDL393277 CTP393244:CTP393277 CJT393244:CJT393277 BZX393244:BZX393277 BQB393244:BQB393277 BGF393244:BGF393277 AWJ393244:AWJ393277 AMN393244:AMN393277 ACR393244:ACR393277 SV393244:SV393277 IZ393244:IZ393277 D393244:D393277 WVL327708:WVL327741 WLP327708:WLP327741 WBT327708:WBT327741 VRX327708:VRX327741 VIB327708:VIB327741 UYF327708:UYF327741 UOJ327708:UOJ327741 UEN327708:UEN327741 TUR327708:TUR327741 TKV327708:TKV327741 TAZ327708:TAZ327741 SRD327708:SRD327741 SHH327708:SHH327741 RXL327708:RXL327741 RNP327708:RNP327741 RDT327708:RDT327741 QTX327708:QTX327741 QKB327708:QKB327741 QAF327708:QAF327741 PQJ327708:PQJ327741 PGN327708:PGN327741 OWR327708:OWR327741 OMV327708:OMV327741 OCZ327708:OCZ327741 NTD327708:NTD327741 NJH327708:NJH327741 MZL327708:MZL327741 MPP327708:MPP327741 MFT327708:MFT327741 LVX327708:LVX327741 LMB327708:LMB327741 LCF327708:LCF327741 KSJ327708:KSJ327741 KIN327708:KIN327741 JYR327708:JYR327741 JOV327708:JOV327741 JEZ327708:JEZ327741 IVD327708:IVD327741 ILH327708:ILH327741 IBL327708:IBL327741 HRP327708:HRP327741 HHT327708:HHT327741 GXX327708:GXX327741 GOB327708:GOB327741 GEF327708:GEF327741 FUJ327708:FUJ327741 FKN327708:FKN327741 FAR327708:FAR327741 EQV327708:EQV327741 EGZ327708:EGZ327741 DXD327708:DXD327741 DNH327708:DNH327741 DDL327708:DDL327741 CTP327708:CTP327741 CJT327708:CJT327741 BZX327708:BZX327741 BQB327708:BQB327741 BGF327708:BGF327741 AWJ327708:AWJ327741 AMN327708:AMN327741 ACR327708:ACR327741 SV327708:SV327741 IZ327708:IZ327741 D327708:D327741 WVL262172:WVL262205 WLP262172:WLP262205 WBT262172:WBT262205 VRX262172:VRX262205 VIB262172:VIB262205 UYF262172:UYF262205 UOJ262172:UOJ262205 UEN262172:UEN262205 TUR262172:TUR262205 TKV262172:TKV262205 TAZ262172:TAZ262205 SRD262172:SRD262205 SHH262172:SHH262205 RXL262172:RXL262205 RNP262172:RNP262205 RDT262172:RDT262205 QTX262172:QTX262205 QKB262172:QKB262205 QAF262172:QAF262205 PQJ262172:PQJ262205 PGN262172:PGN262205 OWR262172:OWR262205 OMV262172:OMV262205 OCZ262172:OCZ262205 NTD262172:NTD262205 NJH262172:NJH262205 MZL262172:MZL262205 MPP262172:MPP262205 MFT262172:MFT262205 LVX262172:LVX262205 LMB262172:LMB262205 LCF262172:LCF262205 KSJ262172:KSJ262205 KIN262172:KIN262205 JYR262172:JYR262205 JOV262172:JOV262205 JEZ262172:JEZ262205 IVD262172:IVD262205 ILH262172:ILH262205 IBL262172:IBL262205 HRP262172:HRP262205 HHT262172:HHT262205 GXX262172:GXX262205 GOB262172:GOB262205 GEF262172:GEF262205 FUJ262172:FUJ262205 FKN262172:FKN262205 FAR262172:FAR262205 EQV262172:EQV262205 EGZ262172:EGZ262205 DXD262172:DXD262205 DNH262172:DNH262205 DDL262172:DDL262205 CTP262172:CTP262205 CJT262172:CJT262205 BZX262172:BZX262205 BQB262172:BQB262205 BGF262172:BGF262205 AWJ262172:AWJ262205 AMN262172:AMN262205 ACR262172:ACR262205 SV262172:SV262205 IZ262172:IZ262205 D262172:D262205 WVL196636:WVL196669 WLP196636:WLP196669 WBT196636:WBT196669 VRX196636:VRX196669 VIB196636:VIB196669 UYF196636:UYF196669 UOJ196636:UOJ196669 UEN196636:UEN196669 TUR196636:TUR196669 TKV196636:TKV196669 TAZ196636:TAZ196669 SRD196636:SRD196669 SHH196636:SHH196669 RXL196636:RXL196669 RNP196636:RNP196669 RDT196636:RDT196669 QTX196636:QTX196669 QKB196636:QKB196669 QAF196636:QAF196669 PQJ196636:PQJ196669 PGN196636:PGN196669 OWR196636:OWR196669 OMV196636:OMV196669 OCZ196636:OCZ196669 NTD196636:NTD196669 NJH196636:NJH196669 MZL196636:MZL196669 MPP196636:MPP196669 MFT196636:MFT196669 LVX196636:LVX196669 LMB196636:LMB196669 LCF196636:LCF196669 KSJ196636:KSJ196669 KIN196636:KIN196669 JYR196636:JYR196669 JOV196636:JOV196669 JEZ196636:JEZ196669 IVD196636:IVD196669 ILH196636:ILH196669 IBL196636:IBL196669 HRP196636:HRP196669 HHT196636:HHT196669 GXX196636:GXX196669 GOB196636:GOB196669 GEF196636:GEF196669 FUJ196636:FUJ196669 FKN196636:FKN196669 FAR196636:FAR196669 EQV196636:EQV196669 EGZ196636:EGZ196669 DXD196636:DXD196669 DNH196636:DNH196669 DDL196636:DDL196669 CTP196636:CTP196669 CJT196636:CJT196669 BZX196636:BZX196669 BQB196636:BQB196669 BGF196636:BGF196669 AWJ196636:AWJ196669 AMN196636:AMN196669 ACR196636:ACR196669 SV196636:SV196669 IZ196636:IZ196669 D196636:D196669 WVL131100:WVL131133 WLP131100:WLP131133 WBT131100:WBT131133 VRX131100:VRX131133 VIB131100:VIB131133 UYF131100:UYF131133 UOJ131100:UOJ131133 UEN131100:UEN131133 TUR131100:TUR131133 TKV131100:TKV131133 TAZ131100:TAZ131133 SRD131100:SRD131133 SHH131100:SHH131133 RXL131100:RXL131133 RNP131100:RNP131133 RDT131100:RDT131133 QTX131100:QTX131133 QKB131100:QKB131133 QAF131100:QAF131133 PQJ131100:PQJ131133 PGN131100:PGN131133 OWR131100:OWR131133 OMV131100:OMV131133 OCZ131100:OCZ131133 NTD131100:NTD131133 NJH131100:NJH131133 MZL131100:MZL131133 MPP131100:MPP131133 MFT131100:MFT131133 LVX131100:LVX131133 LMB131100:LMB131133 LCF131100:LCF131133 KSJ131100:KSJ131133 KIN131100:KIN131133 JYR131100:JYR131133 JOV131100:JOV131133 JEZ131100:JEZ131133 IVD131100:IVD131133 ILH131100:ILH131133 IBL131100:IBL131133 HRP131100:HRP131133 HHT131100:HHT131133 GXX131100:GXX131133 GOB131100:GOB131133 GEF131100:GEF131133 FUJ131100:FUJ131133 FKN131100:FKN131133 FAR131100:FAR131133 EQV131100:EQV131133 EGZ131100:EGZ131133 DXD131100:DXD131133 DNH131100:DNH131133 DDL131100:DDL131133 CTP131100:CTP131133 CJT131100:CJT131133 BZX131100:BZX131133 BQB131100:BQB131133 BGF131100:BGF131133 AWJ131100:AWJ131133 AMN131100:AMN131133 ACR131100:ACR131133 SV131100:SV131133 IZ131100:IZ131133 D131100:D131133 WVL65564:WVL65597 WLP65564:WLP65597 WBT65564:WBT65597 VRX65564:VRX65597 VIB65564:VIB65597 UYF65564:UYF65597 UOJ65564:UOJ65597 UEN65564:UEN65597 TUR65564:TUR65597 TKV65564:TKV65597 TAZ65564:TAZ65597 SRD65564:SRD65597 SHH65564:SHH65597 RXL65564:RXL65597 RNP65564:RNP65597 RDT65564:RDT65597 QTX65564:QTX65597 QKB65564:QKB65597 QAF65564:QAF65597 PQJ65564:PQJ65597 PGN65564:PGN65597 OWR65564:OWR65597 OMV65564:OMV65597 OCZ65564:OCZ65597 NTD65564:NTD65597 NJH65564:NJH65597 MZL65564:MZL65597 MPP65564:MPP65597 MFT65564:MFT65597 LVX65564:LVX65597 LMB65564:LMB65597 LCF65564:LCF65597 KSJ65564:KSJ65597 KIN65564:KIN65597 JYR65564:JYR65597 JOV65564:JOV65597 JEZ65564:JEZ65597 IVD65564:IVD65597 ILH65564:ILH65597 IBL65564:IBL65597 HRP65564:HRP65597 HHT65564:HHT65597 GXX65564:GXX65597 GOB65564:GOB65597 GEF65564:GEF65597 FUJ65564:FUJ65597 FKN65564:FKN65597 FAR65564:FAR65597 EQV65564:EQV65597 EGZ65564:EGZ65597 DXD65564:DXD65597 DNH65564:DNH65597 DDL65564:DDL65597 CTP65564:CTP65597 CJT65564:CJT65597 BZX65564:BZX65597 BQB65564:BQB65597 BGF65564:BGF65597 AWJ65564:AWJ65597 AMN65564:AMN65597 ACR65564:ACR65597 SV65564:SV65597 IZ65564:IZ65597 D65564:D65597 WVL32:WVL65 WLP32:WLP65 WBT32:WBT65 VRX32:VRX65 VIB32:VIB65 UYF32:UYF65 UOJ32:UOJ65 UEN32:UEN65 TUR32:TUR65 TKV32:TKV65 TAZ32:TAZ65 SRD32:SRD65 SHH32:SHH65 RXL32:RXL65 RNP32:RNP65 RDT32:RDT65 QTX32:QTX65 QKB32:QKB65 QAF32:QAF65 PQJ32:PQJ65 PGN32:PGN65 OWR32:OWR65 OMV32:OMV65 OCZ32:OCZ65 NTD32:NTD65 NJH32:NJH65 MZL32:MZL65 MPP32:MPP65 MFT32:MFT65 LVX32:LVX65 LMB32:LMB65 LCF32:LCF65 KSJ32:KSJ65 KIN32:KIN65 JYR32:JYR65 JOV32:JOV65 JEZ32:JEZ65 IVD32:IVD65 ILH32:ILH65 IBL32:IBL65 HRP32:HRP65 HHT32:HHT65 GXX32:GXX65 GOB32:GOB65 GEF32:GEF65 FUJ32:FUJ65 FKN32:FKN65 FAR32:FAR65 EQV32:EQV65 EGZ32:EGZ65 DXD32:DXD65 DNH32:DNH65 DDL32:DDL65 CTP32:CTP65 CJT32:CJT65 BZX32:BZX65 BQB32:BQB65 BGF32:BGF65 AWJ32:AWJ65 AMN32:AMN65 ACR32:ACR65 SV32:SV65 IZ32:IZ65" xr:uid="{68F208C8-FF2D-4CFC-9966-15DF801E8E0E}">
      <formula1>$Q$28:$Q$29</formula1>
    </dataValidation>
    <dataValidation type="list" allowBlank="1" showInputMessage="1" showErrorMessage="1" sqref="D18:D19 WVL983062:WVL983063 WLP983062:WLP983063 WBT983062:WBT983063 VRX983062:VRX983063 VIB983062:VIB983063 UYF983062:UYF983063 UOJ983062:UOJ983063 UEN983062:UEN983063 TUR983062:TUR983063 TKV983062:TKV983063 TAZ983062:TAZ983063 SRD983062:SRD983063 SHH983062:SHH983063 RXL983062:RXL983063 RNP983062:RNP983063 RDT983062:RDT983063 QTX983062:QTX983063 QKB983062:QKB983063 QAF983062:QAF983063 PQJ983062:PQJ983063 PGN983062:PGN983063 OWR983062:OWR983063 OMV983062:OMV983063 OCZ983062:OCZ983063 NTD983062:NTD983063 NJH983062:NJH983063 MZL983062:MZL983063 MPP983062:MPP983063 MFT983062:MFT983063 LVX983062:LVX983063 LMB983062:LMB983063 LCF983062:LCF983063 KSJ983062:KSJ983063 KIN983062:KIN983063 JYR983062:JYR983063 JOV983062:JOV983063 JEZ983062:JEZ983063 IVD983062:IVD983063 ILH983062:ILH983063 IBL983062:IBL983063 HRP983062:HRP983063 HHT983062:HHT983063 GXX983062:GXX983063 GOB983062:GOB983063 GEF983062:GEF983063 FUJ983062:FUJ983063 FKN983062:FKN983063 FAR983062:FAR983063 EQV983062:EQV983063 EGZ983062:EGZ983063 DXD983062:DXD983063 DNH983062:DNH983063 DDL983062:DDL983063 CTP983062:CTP983063 CJT983062:CJT983063 BZX983062:BZX983063 BQB983062:BQB983063 BGF983062:BGF983063 AWJ983062:AWJ983063 AMN983062:AMN983063 ACR983062:ACR983063 SV983062:SV983063 IZ983062:IZ983063 D983062:D983063 WVL917526:WVL917527 WLP917526:WLP917527 WBT917526:WBT917527 VRX917526:VRX917527 VIB917526:VIB917527 UYF917526:UYF917527 UOJ917526:UOJ917527 UEN917526:UEN917527 TUR917526:TUR917527 TKV917526:TKV917527 TAZ917526:TAZ917527 SRD917526:SRD917527 SHH917526:SHH917527 RXL917526:RXL917527 RNP917526:RNP917527 RDT917526:RDT917527 QTX917526:QTX917527 QKB917526:QKB917527 QAF917526:QAF917527 PQJ917526:PQJ917527 PGN917526:PGN917527 OWR917526:OWR917527 OMV917526:OMV917527 OCZ917526:OCZ917527 NTD917526:NTD917527 NJH917526:NJH917527 MZL917526:MZL917527 MPP917526:MPP917527 MFT917526:MFT917527 LVX917526:LVX917527 LMB917526:LMB917527 LCF917526:LCF917527 KSJ917526:KSJ917527 KIN917526:KIN917527 JYR917526:JYR917527 JOV917526:JOV917527 JEZ917526:JEZ917527 IVD917526:IVD917527 ILH917526:ILH917527 IBL917526:IBL917527 HRP917526:HRP917527 HHT917526:HHT917527 GXX917526:GXX917527 GOB917526:GOB917527 GEF917526:GEF917527 FUJ917526:FUJ917527 FKN917526:FKN917527 FAR917526:FAR917527 EQV917526:EQV917527 EGZ917526:EGZ917527 DXD917526:DXD917527 DNH917526:DNH917527 DDL917526:DDL917527 CTP917526:CTP917527 CJT917526:CJT917527 BZX917526:BZX917527 BQB917526:BQB917527 BGF917526:BGF917527 AWJ917526:AWJ917527 AMN917526:AMN917527 ACR917526:ACR917527 SV917526:SV917527 IZ917526:IZ917527 D917526:D917527 WVL851990:WVL851991 WLP851990:WLP851991 WBT851990:WBT851991 VRX851990:VRX851991 VIB851990:VIB851991 UYF851990:UYF851991 UOJ851990:UOJ851991 UEN851990:UEN851991 TUR851990:TUR851991 TKV851990:TKV851991 TAZ851990:TAZ851991 SRD851990:SRD851991 SHH851990:SHH851991 RXL851990:RXL851991 RNP851990:RNP851991 RDT851990:RDT851991 QTX851990:QTX851991 QKB851990:QKB851991 QAF851990:QAF851991 PQJ851990:PQJ851991 PGN851990:PGN851991 OWR851990:OWR851991 OMV851990:OMV851991 OCZ851990:OCZ851991 NTD851990:NTD851991 NJH851990:NJH851991 MZL851990:MZL851991 MPP851990:MPP851991 MFT851990:MFT851991 LVX851990:LVX851991 LMB851990:LMB851991 LCF851990:LCF851991 KSJ851990:KSJ851991 KIN851990:KIN851991 JYR851990:JYR851991 JOV851990:JOV851991 JEZ851990:JEZ851991 IVD851990:IVD851991 ILH851990:ILH851991 IBL851990:IBL851991 HRP851990:HRP851991 HHT851990:HHT851991 GXX851990:GXX851991 GOB851990:GOB851991 GEF851990:GEF851991 FUJ851990:FUJ851991 FKN851990:FKN851991 FAR851990:FAR851991 EQV851990:EQV851991 EGZ851990:EGZ851991 DXD851990:DXD851991 DNH851990:DNH851991 DDL851990:DDL851991 CTP851990:CTP851991 CJT851990:CJT851991 BZX851990:BZX851991 BQB851990:BQB851991 BGF851990:BGF851991 AWJ851990:AWJ851991 AMN851990:AMN851991 ACR851990:ACR851991 SV851990:SV851991 IZ851990:IZ851991 D851990:D851991 WVL786454:WVL786455 WLP786454:WLP786455 WBT786454:WBT786455 VRX786454:VRX786455 VIB786454:VIB786455 UYF786454:UYF786455 UOJ786454:UOJ786455 UEN786454:UEN786455 TUR786454:TUR786455 TKV786454:TKV786455 TAZ786454:TAZ786455 SRD786454:SRD786455 SHH786454:SHH786455 RXL786454:RXL786455 RNP786454:RNP786455 RDT786454:RDT786455 QTX786454:QTX786455 QKB786454:QKB786455 QAF786454:QAF786455 PQJ786454:PQJ786455 PGN786454:PGN786455 OWR786454:OWR786455 OMV786454:OMV786455 OCZ786454:OCZ786455 NTD786454:NTD786455 NJH786454:NJH786455 MZL786454:MZL786455 MPP786454:MPP786455 MFT786454:MFT786455 LVX786454:LVX786455 LMB786454:LMB786455 LCF786454:LCF786455 KSJ786454:KSJ786455 KIN786454:KIN786455 JYR786454:JYR786455 JOV786454:JOV786455 JEZ786454:JEZ786455 IVD786454:IVD786455 ILH786454:ILH786455 IBL786454:IBL786455 HRP786454:HRP786455 HHT786454:HHT786455 GXX786454:GXX786455 GOB786454:GOB786455 GEF786454:GEF786455 FUJ786454:FUJ786455 FKN786454:FKN786455 FAR786454:FAR786455 EQV786454:EQV786455 EGZ786454:EGZ786455 DXD786454:DXD786455 DNH786454:DNH786455 DDL786454:DDL786455 CTP786454:CTP786455 CJT786454:CJT786455 BZX786454:BZX786455 BQB786454:BQB786455 BGF786454:BGF786455 AWJ786454:AWJ786455 AMN786454:AMN786455 ACR786454:ACR786455 SV786454:SV786455 IZ786454:IZ786455 D786454:D786455 WVL720918:WVL720919 WLP720918:WLP720919 WBT720918:WBT720919 VRX720918:VRX720919 VIB720918:VIB720919 UYF720918:UYF720919 UOJ720918:UOJ720919 UEN720918:UEN720919 TUR720918:TUR720919 TKV720918:TKV720919 TAZ720918:TAZ720919 SRD720918:SRD720919 SHH720918:SHH720919 RXL720918:RXL720919 RNP720918:RNP720919 RDT720918:RDT720919 QTX720918:QTX720919 QKB720918:QKB720919 QAF720918:QAF720919 PQJ720918:PQJ720919 PGN720918:PGN720919 OWR720918:OWR720919 OMV720918:OMV720919 OCZ720918:OCZ720919 NTD720918:NTD720919 NJH720918:NJH720919 MZL720918:MZL720919 MPP720918:MPP720919 MFT720918:MFT720919 LVX720918:LVX720919 LMB720918:LMB720919 LCF720918:LCF720919 KSJ720918:KSJ720919 KIN720918:KIN720919 JYR720918:JYR720919 JOV720918:JOV720919 JEZ720918:JEZ720919 IVD720918:IVD720919 ILH720918:ILH720919 IBL720918:IBL720919 HRP720918:HRP720919 HHT720918:HHT720919 GXX720918:GXX720919 GOB720918:GOB720919 GEF720918:GEF720919 FUJ720918:FUJ720919 FKN720918:FKN720919 FAR720918:FAR720919 EQV720918:EQV720919 EGZ720918:EGZ720919 DXD720918:DXD720919 DNH720918:DNH720919 DDL720918:DDL720919 CTP720918:CTP720919 CJT720918:CJT720919 BZX720918:BZX720919 BQB720918:BQB720919 BGF720918:BGF720919 AWJ720918:AWJ720919 AMN720918:AMN720919 ACR720918:ACR720919 SV720918:SV720919 IZ720918:IZ720919 D720918:D720919 WVL655382:WVL655383 WLP655382:WLP655383 WBT655382:WBT655383 VRX655382:VRX655383 VIB655382:VIB655383 UYF655382:UYF655383 UOJ655382:UOJ655383 UEN655382:UEN655383 TUR655382:TUR655383 TKV655382:TKV655383 TAZ655382:TAZ655383 SRD655382:SRD655383 SHH655382:SHH655383 RXL655382:RXL655383 RNP655382:RNP655383 RDT655382:RDT655383 QTX655382:QTX655383 QKB655382:QKB655383 QAF655382:QAF655383 PQJ655382:PQJ655383 PGN655382:PGN655383 OWR655382:OWR655383 OMV655382:OMV655383 OCZ655382:OCZ655383 NTD655382:NTD655383 NJH655382:NJH655383 MZL655382:MZL655383 MPP655382:MPP655383 MFT655382:MFT655383 LVX655382:LVX655383 LMB655382:LMB655383 LCF655382:LCF655383 KSJ655382:KSJ655383 KIN655382:KIN655383 JYR655382:JYR655383 JOV655382:JOV655383 JEZ655382:JEZ655383 IVD655382:IVD655383 ILH655382:ILH655383 IBL655382:IBL655383 HRP655382:HRP655383 HHT655382:HHT655383 GXX655382:GXX655383 GOB655382:GOB655383 GEF655382:GEF655383 FUJ655382:FUJ655383 FKN655382:FKN655383 FAR655382:FAR655383 EQV655382:EQV655383 EGZ655382:EGZ655383 DXD655382:DXD655383 DNH655382:DNH655383 DDL655382:DDL655383 CTP655382:CTP655383 CJT655382:CJT655383 BZX655382:BZX655383 BQB655382:BQB655383 BGF655382:BGF655383 AWJ655382:AWJ655383 AMN655382:AMN655383 ACR655382:ACR655383 SV655382:SV655383 IZ655382:IZ655383 D655382:D655383 WVL589846:WVL589847 WLP589846:WLP589847 WBT589846:WBT589847 VRX589846:VRX589847 VIB589846:VIB589847 UYF589846:UYF589847 UOJ589846:UOJ589847 UEN589846:UEN589847 TUR589846:TUR589847 TKV589846:TKV589847 TAZ589846:TAZ589847 SRD589846:SRD589847 SHH589846:SHH589847 RXL589846:RXL589847 RNP589846:RNP589847 RDT589846:RDT589847 QTX589846:QTX589847 QKB589846:QKB589847 QAF589846:QAF589847 PQJ589846:PQJ589847 PGN589846:PGN589847 OWR589846:OWR589847 OMV589846:OMV589847 OCZ589846:OCZ589847 NTD589846:NTD589847 NJH589846:NJH589847 MZL589846:MZL589847 MPP589846:MPP589847 MFT589846:MFT589847 LVX589846:LVX589847 LMB589846:LMB589847 LCF589846:LCF589847 KSJ589846:KSJ589847 KIN589846:KIN589847 JYR589846:JYR589847 JOV589846:JOV589847 JEZ589846:JEZ589847 IVD589846:IVD589847 ILH589846:ILH589847 IBL589846:IBL589847 HRP589846:HRP589847 HHT589846:HHT589847 GXX589846:GXX589847 GOB589846:GOB589847 GEF589846:GEF589847 FUJ589846:FUJ589847 FKN589846:FKN589847 FAR589846:FAR589847 EQV589846:EQV589847 EGZ589846:EGZ589847 DXD589846:DXD589847 DNH589846:DNH589847 DDL589846:DDL589847 CTP589846:CTP589847 CJT589846:CJT589847 BZX589846:BZX589847 BQB589846:BQB589847 BGF589846:BGF589847 AWJ589846:AWJ589847 AMN589846:AMN589847 ACR589846:ACR589847 SV589846:SV589847 IZ589846:IZ589847 D589846:D589847 WVL524310:WVL524311 WLP524310:WLP524311 WBT524310:WBT524311 VRX524310:VRX524311 VIB524310:VIB524311 UYF524310:UYF524311 UOJ524310:UOJ524311 UEN524310:UEN524311 TUR524310:TUR524311 TKV524310:TKV524311 TAZ524310:TAZ524311 SRD524310:SRD524311 SHH524310:SHH524311 RXL524310:RXL524311 RNP524310:RNP524311 RDT524310:RDT524311 QTX524310:QTX524311 QKB524310:QKB524311 QAF524310:QAF524311 PQJ524310:PQJ524311 PGN524310:PGN524311 OWR524310:OWR524311 OMV524310:OMV524311 OCZ524310:OCZ524311 NTD524310:NTD524311 NJH524310:NJH524311 MZL524310:MZL524311 MPP524310:MPP524311 MFT524310:MFT524311 LVX524310:LVX524311 LMB524310:LMB524311 LCF524310:LCF524311 KSJ524310:KSJ524311 KIN524310:KIN524311 JYR524310:JYR524311 JOV524310:JOV524311 JEZ524310:JEZ524311 IVD524310:IVD524311 ILH524310:ILH524311 IBL524310:IBL524311 HRP524310:HRP524311 HHT524310:HHT524311 GXX524310:GXX524311 GOB524310:GOB524311 GEF524310:GEF524311 FUJ524310:FUJ524311 FKN524310:FKN524311 FAR524310:FAR524311 EQV524310:EQV524311 EGZ524310:EGZ524311 DXD524310:DXD524311 DNH524310:DNH524311 DDL524310:DDL524311 CTP524310:CTP524311 CJT524310:CJT524311 BZX524310:BZX524311 BQB524310:BQB524311 BGF524310:BGF524311 AWJ524310:AWJ524311 AMN524310:AMN524311 ACR524310:ACR524311 SV524310:SV524311 IZ524310:IZ524311 D524310:D524311 WVL458774:WVL458775 WLP458774:WLP458775 WBT458774:WBT458775 VRX458774:VRX458775 VIB458774:VIB458775 UYF458774:UYF458775 UOJ458774:UOJ458775 UEN458774:UEN458775 TUR458774:TUR458775 TKV458774:TKV458775 TAZ458774:TAZ458775 SRD458774:SRD458775 SHH458774:SHH458775 RXL458774:RXL458775 RNP458774:RNP458775 RDT458774:RDT458775 QTX458774:QTX458775 QKB458774:QKB458775 QAF458774:QAF458775 PQJ458774:PQJ458775 PGN458774:PGN458775 OWR458774:OWR458775 OMV458774:OMV458775 OCZ458774:OCZ458775 NTD458774:NTD458775 NJH458774:NJH458775 MZL458774:MZL458775 MPP458774:MPP458775 MFT458774:MFT458775 LVX458774:LVX458775 LMB458774:LMB458775 LCF458774:LCF458775 KSJ458774:KSJ458775 KIN458774:KIN458775 JYR458774:JYR458775 JOV458774:JOV458775 JEZ458774:JEZ458775 IVD458774:IVD458775 ILH458774:ILH458775 IBL458774:IBL458775 HRP458774:HRP458775 HHT458774:HHT458775 GXX458774:GXX458775 GOB458774:GOB458775 GEF458774:GEF458775 FUJ458774:FUJ458775 FKN458774:FKN458775 FAR458774:FAR458775 EQV458774:EQV458775 EGZ458774:EGZ458775 DXD458774:DXD458775 DNH458774:DNH458775 DDL458774:DDL458775 CTP458774:CTP458775 CJT458774:CJT458775 BZX458774:BZX458775 BQB458774:BQB458775 BGF458774:BGF458775 AWJ458774:AWJ458775 AMN458774:AMN458775 ACR458774:ACR458775 SV458774:SV458775 IZ458774:IZ458775 D458774:D458775 WVL393238:WVL393239 WLP393238:WLP393239 WBT393238:WBT393239 VRX393238:VRX393239 VIB393238:VIB393239 UYF393238:UYF393239 UOJ393238:UOJ393239 UEN393238:UEN393239 TUR393238:TUR393239 TKV393238:TKV393239 TAZ393238:TAZ393239 SRD393238:SRD393239 SHH393238:SHH393239 RXL393238:RXL393239 RNP393238:RNP393239 RDT393238:RDT393239 QTX393238:QTX393239 QKB393238:QKB393239 QAF393238:QAF393239 PQJ393238:PQJ393239 PGN393238:PGN393239 OWR393238:OWR393239 OMV393238:OMV393239 OCZ393238:OCZ393239 NTD393238:NTD393239 NJH393238:NJH393239 MZL393238:MZL393239 MPP393238:MPP393239 MFT393238:MFT393239 LVX393238:LVX393239 LMB393238:LMB393239 LCF393238:LCF393239 KSJ393238:KSJ393239 KIN393238:KIN393239 JYR393238:JYR393239 JOV393238:JOV393239 JEZ393238:JEZ393239 IVD393238:IVD393239 ILH393238:ILH393239 IBL393238:IBL393239 HRP393238:HRP393239 HHT393238:HHT393239 GXX393238:GXX393239 GOB393238:GOB393239 GEF393238:GEF393239 FUJ393238:FUJ393239 FKN393238:FKN393239 FAR393238:FAR393239 EQV393238:EQV393239 EGZ393238:EGZ393239 DXD393238:DXD393239 DNH393238:DNH393239 DDL393238:DDL393239 CTP393238:CTP393239 CJT393238:CJT393239 BZX393238:BZX393239 BQB393238:BQB393239 BGF393238:BGF393239 AWJ393238:AWJ393239 AMN393238:AMN393239 ACR393238:ACR393239 SV393238:SV393239 IZ393238:IZ393239 D393238:D393239 WVL327702:WVL327703 WLP327702:WLP327703 WBT327702:WBT327703 VRX327702:VRX327703 VIB327702:VIB327703 UYF327702:UYF327703 UOJ327702:UOJ327703 UEN327702:UEN327703 TUR327702:TUR327703 TKV327702:TKV327703 TAZ327702:TAZ327703 SRD327702:SRD327703 SHH327702:SHH327703 RXL327702:RXL327703 RNP327702:RNP327703 RDT327702:RDT327703 QTX327702:QTX327703 QKB327702:QKB327703 QAF327702:QAF327703 PQJ327702:PQJ327703 PGN327702:PGN327703 OWR327702:OWR327703 OMV327702:OMV327703 OCZ327702:OCZ327703 NTD327702:NTD327703 NJH327702:NJH327703 MZL327702:MZL327703 MPP327702:MPP327703 MFT327702:MFT327703 LVX327702:LVX327703 LMB327702:LMB327703 LCF327702:LCF327703 KSJ327702:KSJ327703 KIN327702:KIN327703 JYR327702:JYR327703 JOV327702:JOV327703 JEZ327702:JEZ327703 IVD327702:IVD327703 ILH327702:ILH327703 IBL327702:IBL327703 HRP327702:HRP327703 HHT327702:HHT327703 GXX327702:GXX327703 GOB327702:GOB327703 GEF327702:GEF327703 FUJ327702:FUJ327703 FKN327702:FKN327703 FAR327702:FAR327703 EQV327702:EQV327703 EGZ327702:EGZ327703 DXD327702:DXD327703 DNH327702:DNH327703 DDL327702:DDL327703 CTP327702:CTP327703 CJT327702:CJT327703 BZX327702:BZX327703 BQB327702:BQB327703 BGF327702:BGF327703 AWJ327702:AWJ327703 AMN327702:AMN327703 ACR327702:ACR327703 SV327702:SV327703 IZ327702:IZ327703 D327702:D327703 WVL262166:WVL262167 WLP262166:WLP262167 WBT262166:WBT262167 VRX262166:VRX262167 VIB262166:VIB262167 UYF262166:UYF262167 UOJ262166:UOJ262167 UEN262166:UEN262167 TUR262166:TUR262167 TKV262166:TKV262167 TAZ262166:TAZ262167 SRD262166:SRD262167 SHH262166:SHH262167 RXL262166:RXL262167 RNP262166:RNP262167 RDT262166:RDT262167 QTX262166:QTX262167 QKB262166:QKB262167 QAF262166:QAF262167 PQJ262166:PQJ262167 PGN262166:PGN262167 OWR262166:OWR262167 OMV262166:OMV262167 OCZ262166:OCZ262167 NTD262166:NTD262167 NJH262166:NJH262167 MZL262166:MZL262167 MPP262166:MPP262167 MFT262166:MFT262167 LVX262166:LVX262167 LMB262166:LMB262167 LCF262166:LCF262167 KSJ262166:KSJ262167 KIN262166:KIN262167 JYR262166:JYR262167 JOV262166:JOV262167 JEZ262166:JEZ262167 IVD262166:IVD262167 ILH262166:ILH262167 IBL262166:IBL262167 HRP262166:HRP262167 HHT262166:HHT262167 GXX262166:GXX262167 GOB262166:GOB262167 GEF262166:GEF262167 FUJ262166:FUJ262167 FKN262166:FKN262167 FAR262166:FAR262167 EQV262166:EQV262167 EGZ262166:EGZ262167 DXD262166:DXD262167 DNH262166:DNH262167 DDL262166:DDL262167 CTP262166:CTP262167 CJT262166:CJT262167 BZX262166:BZX262167 BQB262166:BQB262167 BGF262166:BGF262167 AWJ262166:AWJ262167 AMN262166:AMN262167 ACR262166:ACR262167 SV262166:SV262167 IZ262166:IZ262167 D262166:D262167 WVL196630:WVL196631 WLP196630:WLP196631 WBT196630:WBT196631 VRX196630:VRX196631 VIB196630:VIB196631 UYF196630:UYF196631 UOJ196630:UOJ196631 UEN196630:UEN196631 TUR196630:TUR196631 TKV196630:TKV196631 TAZ196630:TAZ196631 SRD196630:SRD196631 SHH196630:SHH196631 RXL196630:RXL196631 RNP196630:RNP196631 RDT196630:RDT196631 QTX196630:QTX196631 QKB196630:QKB196631 QAF196630:QAF196631 PQJ196630:PQJ196631 PGN196630:PGN196631 OWR196630:OWR196631 OMV196630:OMV196631 OCZ196630:OCZ196631 NTD196630:NTD196631 NJH196630:NJH196631 MZL196630:MZL196631 MPP196630:MPP196631 MFT196630:MFT196631 LVX196630:LVX196631 LMB196630:LMB196631 LCF196630:LCF196631 KSJ196630:KSJ196631 KIN196630:KIN196631 JYR196630:JYR196631 JOV196630:JOV196631 JEZ196630:JEZ196631 IVD196630:IVD196631 ILH196630:ILH196631 IBL196630:IBL196631 HRP196630:HRP196631 HHT196630:HHT196631 GXX196630:GXX196631 GOB196630:GOB196631 GEF196630:GEF196631 FUJ196630:FUJ196631 FKN196630:FKN196631 FAR196630:FAR196631 EQV196630:EQV196631 EGZ196630:EGZ196631 DXD196630:DXD196631 DNH196630:DNH196631 DDL196630:DDL196631 CTP196630:CTP196631 CJT196630:CJT196631 BZX196630:BZX196631 BQB196630:BQB196631 BGF196630:BGF196631 AWJ196630:AWJ196631 AMN196630:AMN196631 ACR196630:ACR196631 SV196630:SV196631 IZ196630:IZ196631 D196630:D196631 WVL131094:WVL131095 WLP131094:WLP131095 WBT131094:WBT131095 VRX131094:VRX131095 VIB131094:VIB131095 UYF131094:UYF131095 UOJ131094:UOJ131095 UEN131094:UEN131095 TUR131094:TUR131095 TKV131094:TKV131095 TAZ131094:TAZ131095 SRD131094:SRD131095 SHH131094:SHH131095 RXL131094:RXL131095 RNP131094:RNP131095 RDT131094:RDT131095 QTX131094:QTX131095 QKB131094:QKB131095 QAF131094:QAF131095 PQJ131094:PQJ131095 PGN131094:PGN131095 OWR131094:OWR131095 OMV131094:OMV131095 OCZ131094:OCZ131095 NTD131094:NTD131095 NJH131094:NJH131095 MZL131094:MZL131095 MPP131094:MPP131095 MFT131094:MFT131095 LVX131094:LVX131095 LMB131094:LMB131095 LCF131094:LCF131095 KSJ131094:KSJ131095 KIN131094:KIN131095 JYR131094:JYR131095 JOV131094:JOV131095 JEZ131094:JEZ131095 IVD131094:IVD131095 ILH131094:ILH131095 IBL131094:IBL131095 HRP131094:HRP131095 HHT131094:HHT131095 GXX131094:GXX131095 GOB131094:GOB131095 GEF131094:GEF131095 FUJ131094:FUJ131095 FKN131094:FKN131095 FAR131094:FAR131095 EQV131094:EQV131095 EGZ131094:EGZ131095 DXD131094:DXD131095 DNH131094:DNH131095 DDL131094:DDL131095 CTP131094:CTP131095 CJT131094:CJT131095 BZX131094:BZX131095 BQB131094:BQB131095 BGF131094:BGF131095 AWJ131094:AWJ131095 AMN131094:AMN131095 ACR131094:ACR131095 SV131094:SV131095 IZ131094:IZ131095 D131094:D131095 WVL65558:WVL65559 WLP65558:WLP65559 WBT65558:WBT65559 VRX65558:VRX65559 VIB65558:VIB65559 UYF65558:UYF65559 UOJ65558:UOJ65559 UEN65558:UEN65559 TUR65558:TUR65559 TKV65558:TKV65559 TAZ65558:TAZ65559 SRD65558:SRD65559 SHH65558:SHH65559 RXL65558:RXL65559 RNP65558:RNP65559 RDT65558:RDT65559 QTX65558:QTX65559 QKB65558:QKB65559 QAF65558:QAF65559 PQJ65558:PQJ65559 PGN65558:PGN65559 OWR65558:OWR65559 OMV65558:OMV65559 OCZ65558:OCZ65559 NTD65558:NTD65559 NJH65558:NJH65559 MZL65558:MZL65559 MPP65558:MPP65559 MFT65558:MFT65559 LVX65558:LVX65559 LMB65558:LMB65559 LCF65558:LCF65559 KSJ65558:KSJ65559 KIN65558:KIN65559 JYR65558:JYR65559 JOV65558:JOV65559 JEZ65558:JEZ65559 IVD65558:IVD65559 ILH65558:ILH65559 IBL65558:IBL65559 HRP65558:HRP65559 HHT65558:HHT65559 GXX65558:GXX65559 GOB65558:GOB65559 GEF65558:GEF65559 FUJ65558:FUJ65559 FKN65558:FKN65559 FAR65558:FAR65559 EQV65558:EQV65559 EGZ65558:EGZ65559 DXD65558:DXD65559 DNH65558:DNH65559 DDL65558:DDL65559 CTP65558:CTP65559 CJT65558:CJT65559 BZX65558:BZX65559 BQB65558:BQB65559 BGF65558:BGF65559 AWJ65558:AWJ65559 AMN65558:AMN65559 ACR65558:ACR65559 SV65558:SV65559 IZ65558:IZ65559 D65558:D65559 WVL26:WVL27 WLP26:WLP27 WBT26:WBT27 VRX26:VRX27 VIB26:VIB27 UYF26:UYF27 UOJ26:UOJ27 UEN26:UEN27 TUR26:TUR27 TKV26:TKV27 TAZ26:TAZ27 SRD26:SRD27 SHH26:SHH27 RXL26:RXL27 RNP26:RNP27 RDT26:RDT27 QTX26:QTX27 QKB26:QKB27 QAF26:QAF27 PQJ26:PQJ27 PGN26:PGN27 OWR26:OWR27 OMV26:OMV27 OCZ26:OCZ27 NTD26:NTD27 NJH26:NJH27 MZL26:MZL27 MPP26:MPP27 MFT26:MFT27 LVX26:LVX27 LMB26:LMB27 LCF26:LCF27 KSJ26:KSJ27 KIN26:KIN27 JYR26:JYR27 JOV26:JOV27 JEZ26:JEZ27 IVD26:IVD27 ILH26:ILH27 IBL26:IBL27 HRP26:HRP27 HHT26:HHT27 GXX26:GXX27 GOB26:GOB27 GEF26:GEF27 FUJ26:FUJ27 FKN26:FKN27 FAR26:FAR27 EQV26:EQV27 EGZ26:EGZ27 DXD26:DXD27 DNH26:DNH27 DDL26:DDL27 CTP26:CTP27 CJT26:CJT27 BZX26:BZX27 BQB26:BQB27 BGF26:BGF27 AWJ26:AWJ27 AMN26:AMN27 ACR26:ACR27 SV26:SV27 IZ26:IZ27 D26:D27 WVL983054:WVL983055 WLP983054:WLP983055 WBT983054:WBT983055 VRX983054:VRX983055 VIB983054:VIB983055 UYF983054:UYF983055 UOJ983054:UOJ983055 UEN983054:UEN983055 TUR983054:TUR983055 TKV983054:TKV983055 TAZ983054:TAZ983055 SRD983054:SRD983055 SHH983054:SHH983055 RXL983054:RXL983055 RNP983054:RNP983055 RDT983054:RDT983055 QTX983054:QTX983055 QKB983054:QKB983055 QAF983054:QAF983055 PQJ983054:PQJ983055 PGN983054:PGN983055 OWR983054:OWR983055 OMV983054:OMV983055 OCZ983054:OCZ983055 NTD983054:NTD983055 NJH983054:NJH983055 MZL983054:MZL983055 MPP983054:MPP983055 MFT983054:MFT983055 LVX983054:LVX983055 LMB983054:LMB983055 LCF983054:LCF983055 KSJ983054:KSJ983055 KIN983054:KIN983055 JYR983054:JYR983055 JOV983054:JOV983055 JEZ983054:JEZ983055 IVD983054:IVD983055 ILH983054:ILH983055 IBL983054:IBL983055 HRP983054:HRP983055 HHT983054:HHT983055 GXX983054:GXX983055 GOB983054:GOB983055 GEF983054:GEF983055 FUJ983054:FUJ983055 FKN983054:FKN983055 FAR983054:FAR983055 EQV983054:EQV983055 EGZ983054:EGZ983055 DXD983054:DXD983055 DNH983054:DNH983055 DDL983054:DDL983055 CTP983054:CTP983055 CJT983054:CJT983055 BZX983054:BZX983055 BQB983054:BQB983055 BGF983054:BGF983055 AWJ983054:AWJ983055 AMN983054:AMN983055 ACR983054:ACR983055 SV983054:SV983055 IZ983054:IZ983055 D983054:D983055 WVL917518:WVL917519 WLP917518:WLP917519 WBT917518:WBT917519 VRX917518:VRX917519 VIB917518:VIB917519 UYF917518:UYF917519 UOJ917518:UOJ917519 UEN917518:UEN917519 TUR917518:TUR917519 TKV917518:TKV917519 TAZ917518:TAZ917519 SRD917518:SRD917519 SHH917518:SHH917519 RXL917518:RXL917519 RNP917518:RNP917519 RDT917518:RDT917519 QTX917518:QTX917519 QKB917518:QKB917519 QAF917518:QAF917519 PQJ917518:PQJ917519 PGN917518:PGN917519 OWR917518:OWR917519 OMV917518:OMV917519 OCZ917518:OCZ917519 NTD917518:NTD917519 NJH917518:NJH917519 MZL917518:MZL917519 MPP917518:MPP917519 MFT917518:MFT917519 LVX917518:LVX917519 LMB917518:LMB917519 LCF917518:LCF917519 KSJ917518:KSJ917519 KIN917518:KIN917519 JYR917518:JYR917519 JOV917518:JOV917519 JEZ917518:JEZ917519 IVD917518:IVD917519 ILH917518:ILH917519 IBL917518:IBL917519 HRP917518:HRP917519 HHT917518:HHT917519 GXX917518:GXX917519 GOB917518:GOB917519 GEF917518:GEF917519 FUJ917518:FUJ917519 FKN917518:FKN917519 FAR917518:FAR917519 EQV917518:EQV917519 EGZ917518:EGZ917519 DXD917518:DXD917519 DNH917518:DNH917519 DDL917518:DDL917519 CTP917518:CTP917519 CJT917518:CJT917519 BZX917518:BZX917519 BQB917518:BQB917519 BGF917518:BGF917519 AWJ917518:AWJ917519 AMN917518:AMN917519 ACR917518:ACR917519 SV917518:SV917519 IZ917518:IZ917519 D917518:D917519 WVL851982:WVL851983 WLP851982:WLP851983 WBT851982:WBT851983 VRX851982:VRX851983 VIB851982:VIB851983 UYF851982:UYF851983 UOJ851982:UOJ851983 UEN851982:UEN851983 TUR851982:TUR851983 TKV851982:TKV851983 TAZ851982:TAZ851983 SRD851982:SRD851983 SHH851982:SHH851983 RXL851982:RXL851983 RNP851982:RNP851983 RDT851982:RDT851983 QTX851982:QTX851983 QKB851982:QKB851983 QAF851982:QAF851983 PQJ851982:PQJ851983 PGN851982:PGN851983 OWR851982:OWR851983 OMV851982:OMV851983 OCZ851982:OCZ851983 NTD851982:NTD851983 NJH851982:NJH851983 MZL851982:MZL851983 MPP851982:MPP851983 MFT851982:MFT851983 LVX851982:LVX851983 LMB851982:LMB851983 LCF851982:LCF851983 KSJ851982:KSJ851983 KIN851982:KIN851983 JYR851982:JYR851983 JOV851982:JOV851983 JEZ851982:JEZ851983 IVD851982:IVD851983 ILH851982:ILH851983 IBL851982:IBL851983 HRP851982:HRP851983 HHT851982:HHT851983 GXX851982:GXX851983 GOB851982:GOB851983 GEF851982:GEF851983 FUJ851982:FUJ851983 FKN851982:FKN851983 FAR851982:FAR851983 EQV851982:EQV851983 EGZ851982:EGZ851983 DXD851982:DXD851983 DNH851982:DNH851983 DDL851982:DDL851983 CTP851982:CTP851983 CJT851982:CJT851983 BZX851982:BZX851983 BQB851982:BQB851983 BGF851982:BGF851983 AWJ851982:AWJ851983 AMN851982:AMN851983 ACR851982:ACR851983 SV851982:SV851983 IZ851982:IZ851983 D851982:D851983 WVL786446:WVL786447 WLP786446:WLP786447 WBT786446:WBT786447 VRX786446:VRX786447 VIB786446:VIB786447 UYF786446:UYF786447 UOJ786446:UOJ786447 UEN786446:UEN786447 TUR786446:TUR786447 TKV786446:TKV786447 TAZ786446:TAZ786447 SRD786446:SRD786447 SHH786446:SHH786447 RXL786446:RXL786447 RNP786446:RNP786447 RDT786446:RDT786447 QTX786446:QTX786447 QKB786446:QKB786447 QAF786446:QAF786447 PQJ786446:PQJ786447 PGN786446:PGN786447 OWR786446:OWR786447 OMV786446:OMV786447 OCZ786446:OCZ786447 NTD786446:NTD786447 NJH786446:NJH786447 MZL786446:MZL786447 MPP786446:MPP786447 MFT786446:MFT786447 LVX786446:LVX786447 LMB786446:LMB786447 LCF786446:LCF786447 KSJ786446:KSJ786447 KIN786446:KIN786447 JYR786446:JYR786447 JOV786446:JOV786447 JEZ786446:JEZ786447 IVD786446:IVD786447 ILH786446:ILH786447 IBL786446:IBL786447 HRP786446:HRP786447 HHT786446:HHT786447 GXX786446:GXX786447 GOB786446:GOB786447 GEF786446:GEF786447 FUJ786446:FUJ786447 FKN786446:FKN786447 FAR786446:FAR786447 EQV786446:EQV786447 EGZ786446:EGZ786447 DXD786446:DXD786447 DNH786446:DNH786447 DDL786446:DDL786447 CTP786446:CTP786447 CJT786446:CJT786447 BZX786446:BZX786447 BQB786446:BQB786447 BGF786446:BGF786447 AWJ786446:AWJ786447 AMN786446:AMN786447 ACR786446:ACR786447 SV786446:SV786447 IZ786446:IZ786447 D786446:D786447 WVL720910:WVL720911 WLP720910:WLP720911 WBT720910:WBT720911 VRX720910:VRX720911 VIB720910:VIB720911 UYF720910:UYF720911 UOJ720910:UOJ720911 UEN720910:UEN720911 TUR720910:TUR720911 TKV720910:TKV720911 TAZ720910:TAZ720911 SRD720910:SRD720911 SHH720910:SHH720911 RXL720910:RXL720911 RNP720910:RNP720911 RDT720910:RDT720911 QTX720910:QTX720911 QKB720910:QKB720911 QAF720910:QAF720911 PQJ720910:PQJ720911 PGN720910:PGN720911 OWR720910:OWR720911 OMV720910:OMV720911 OCZ720910:OCZ720911 NTD720910:NTD720911 NJH720910:NJH720911 MZL720910:MZL720911 MPP720910:MPP720911 MFT720910:MFT720911 LVX720910:LVX720911 LMB720910:LMB720911 LCF720910:LCF720911 KSJ720910:KSJ720911 KIN720910:KIN720911 JYR720910:JYR720911 JOV720910:JOV720911 JEZ720910:JEZ720911 IVD720910:IVD720911 ILH720910:ILH720911 IBL720910:IBL720911 HRP720910:HRP720911 HHT720910:HHT720911 GXX720910:GXX720911 GOB720910:GOB720911 GEF720910:GEF720911 FUJ720910:FUJ720911 FKN720910:FKN720911 FAR720910:FAR720911 EQV720910:EQV720911 EGZ720910:EGZ720911 DXD720910:DXD720911 DNH720910:DNH720911 DDL720910:DDL720911 CTP720910:CTP720911 CJT720910:CJT720911 BZX720910:BZX720911 BQB720910:BQB720911 BGF720910:BGF720911 AWJ720910:AWJ720911 AMN720910:AMN720911 ACR720910:ACR720911 SV720910:SV720911 IZ720910:IZ720911 D720910:D720911 WVL655374:WVL655375 WLP655374:WLP655375 WBT655374:WBT655375 VRX655374:VRX655375 VIB655374:VIB655375 UYF655374:UYF655375 UOJ655374:UOJ655375 UEN655374:UEN655375 TUR655374:TUR655375 TKV655374:TKV655375 TAZ655374:TAZ655375 SRD655374:SRD655375 SHH655374:SHH655375 RXL655374:RXL655375 RNP655374:RNP655375 RDT655374:RDT655375 QTX655374:QTX655375 QKB655374:QKB655375 QAF655374:QAF655375 PQJ655374:PQJ655375 PGN655374:PGN655375 OWR655374:OWR655375 OMV655374:OMV655375 OCZ655374:OCZ655375 NTD655374:NTD655375 NJH655374:NJH655375 MZL655374:MZL655375 MPP655374:MPP655375 MFT655374:MFT655375 LVX655374:LVX655375 LMB655374:LMB655375 LCF655374:LCF655375 KSJ655374:KSJ655375 KIN655374:KIN655375 JYR655374:JYR655375 JOV655374:JOV655375 JEZ655374:JEZ655375 IVD655374:IVD655375 ILH655374:ILH655375 IBL655374:IBL655375 HRP655374:HRP655375 HHT655374:HHT655375 GXX655374:GXX655375 GOB655374:GOB655375 GEF655374:GEF655375 FUJ655374:FUJ655375 FKN655374:FKN655375 FAR655374:FAR655375 EQV655374:EQV655375 EGZ655374:EGZ655375 DXD655374:DXD655375 DNH655374:DNH655375 DDL655374:DDL655375 CTP655374:CTP655375 CJT655374:CJT655375 BZX655374:BZX655375 BQB655374:BQB655375 BGF655374:BGF655375 AWJ655374:AWJ655375 AMN655374:AMN655375 ACR655374:ACR655375 SV655374:SV655375 IZ655374:IZ655375 D655374:D655375 WVL589838:WVL589839 WLP589838:WLP589839 WBT589838:WBT589839 VRX589838:VRX589839 VIB589838:VIB589839 UYF589838:UYF589839 UOJ589838:UOJ589839 UEN589838:UEN589839 TUR589838:TUR589839 TKV589838:TKV589839 TAZ589838:TAZ589839 SRD589838:SRD589839 SHH589838:SHH589839 RXL589838:RXL589839 RNP589838:RNP589839 RDT589838:RDT589839 QTX589838:QTX589839 QKB589838:QKB589839 QAF589838:QAF589839 PQJ589838:PQJ589839 PGN589838:PGN589839 OWR589838:OWR589839 OMV589838:OMV589839 OCZ589838:OCZ589839 NTD589838:NTD589839 NJH589838:NJH589839 MZL589838:MZL589839 MPP589838:MPP589839 MFT589838:MFT589839 LVX589838:LVX589839 LMB589838:LMB589839 LCF589838:LCF589839 KSJ589838:KSJ589839 KIN589838:KIN589839 JYR589838:JYR589839 JOV589838:JOV589839 JEZ589838:JEZ589839 IVD589838:IVD589839 ILH589838:ILH589839 IBL589838:IBL589839 HRP589838:HRP589839 HHT589838:HHT589839 GXX589838:GXX589839 GOB589838:GOB589839 GEF589838:GEF589839 FUJ589838:FUJ589839 FKN589838:FKN589839 FAR589838:FAR589839 EQV589838:EQV589839 EGZ589838:EGZ589839 DXD589838:DXD589839 DNH589838:DNH589839 DDL589838:DDL589839 CTP589838:CTP589839 CJT589838:CJT589839 BZX589838:BZX589839 BQB589838:BQB589839 BGF589838:BGF589839 AWJ589838:AWJ589839 AMN589838:AMN589839 ACR589838:ACR589839 SV589838:SV589839 IZ589838:IZ589839 D589838:D589839 WVL524302:WVL524303 WLP524302:WLP524303 WBT524302:WBT524303 VRX524302:VRX524303 VIB524302:VIB524303 UYF524302:UYF524303 UOJ524302:UOJ524303 UEN524302:UEN524303 TUR524302:TUR524303 TKV524302:TKV524303 TAZ524302:TAZ524303 SRD524302:SRD524303 SHH524302:SHH524303 RXL524302:RXL524303 RNP524302:RNP524303 RDT524302:RDT524303 QTX524302:QTX524303 QKB524302:QKB524303 QAF524302:QAF524303 PQJ524302:PQJ524303 PGN524302:PGN524303 OWR524302:OWR524303 OMV524302:OMV524303 OCZ524302:OCZ524303 NTD524302:NTD524303 NJH524302:NJH524303 MZL524302:MZL524303 MPP524302:MPP524303 MFT524302:MFT524303 LVX524302:LVX524303 LMB524302:LMB524303 LCF524302:LCF524303 KSJ524302:KSJ524303 KIN524302:KIN524303 JYR524302:JYR524303 JOV524302:JOV524303 JEZ524302:JEZ524303 IVD524302:IVD524303 ILH524302:ILH524303 IBL524302:IBL524303 HRP524302:HRP524303 HHT524302:HHT524303 GXX524302:GXX524303 GOB524302:GOB524303 GEF524302:GEF524303 FUJ524302:FUJ524303 FKN524302:FKN524303 FAR524302:FAR524303 EQV524302:EQV524303 EGZ524302:EGZ524303 DXD524302:DXD524303 DNH524302:DNH524303 DDL524302:DDL524303 CTP524302:CTP524303 CJT524302:CJT524303 BZX524302:BZX524303 BQB524302:BQB524303 BGF524302:BGF524303 AWJ524302:AWJ524303 AMN524302:AMN524303 ACR524302:ACR524303 SV524302:SV524303 IZ524302:IZ524303 D524302:D524303 WVL458766:WVL458767 WLP458766:WLP458767 WBT458766:WBT458767 VRX458766:VRX458767 VIB458766:VIB458767 UYF458766:UYF458767 UOJ458766:UOJ458767 UEN458766:UEN458767 TUR458766:TUR458767 TKV458766:TKV458767 TAZ458766:TAZ458767 SRD458766:SRD458767 SHH458766:SHH458767 RXL458766:RXL458767 RNP458766:RNP458767 RDT458766:RDT458767 QTX458766:QTX458767 QKB458766:QKB458767 QAF458766:QAF458767 PQJ458766:PQJ458767 PGN458766:PGN458767 OWR458766:OWR458767 OMV458766:OMV458767 OCZ458766:OCZ458767 NTD458766:NTD458767 NJH458766:NJH458767 MZL458766:MZL458767 MPP458766:MPP458767 MFT458766:MFT458767 LVX458766:LVX458767 LMB458766:LMB458767 LCF458766:LCF458767 KSJ458766:KSJ458767 KIN458766:KIN458767 JYR458766:JYR458767 JOV458766:JOV458767 JEZ458766:JEZ458767 IVD458766:IVD458767 ILH458766:ILH458767 IBL458766:IBL458767 HRP458766:HRP458767 HHT458766:HHT458767 GXX458766:GXX458767 GOB458766:GOB458767 GEF458766:GEF458767 FUJ458766:FUJ458767 FKN458766:FKN458767 FAR458766:FAR458767 EQV458766:EQV458767 EGZ458766:EGZ458767 DXD458766:DXD458767 DNH458766:DNH458767 DDL458766:DDL458767 CTP458766:CTP458767 CJT458766:CJT458767 BZX458766:BZX458767 BQB458766:BQB458767 BGF458766:BGF458767 AWJ458766:AWJ458767 AMN458766:AMN458767 ACR458766:ACR458767 SV458766:SV458767 IZ458766:IZ458767 D458766:D458767 WVL393230:WVL393231 WLP393230:WLP393231 WBT393230:WBT393231 VRX393230:VRX393231 VIB393230:VIB393231 UYF393230:UYF393231 UOJ393230:UOJ393231 UEN393230:UEN393231 TUR393230:TUR393231 TKV393230:TKV393231 TAZ393230:TAZ393231 SRD393230:SRD393231 SHH393230:SHH393231 RXL393230:RXL393231 RNP393230:RNP393231 RDT393230:RDT393231 QTX393230:QTX393231 QKB393230:QKB393231 QAF393230:QAF393231 PQJ393230:PQJ393231 PGN393230:PGN393231 OWR393230:OWR393231 OMV393230:OMV393231 OCZ393230:OCZ393231 NTD393230:NTD393231 NJH393230:NJH393231 MZL393230:MZL393231 MPP393230:MPP393231 MFT393230:MFT393231 LVX393230:LVX393231 LMB393230:LMB393231 LCF393230:LCF393231 KSJ393230:KSJ393231 KIN393230:KIN393231 JYR393230:JYR393231 JOV393230:JOV393231 JEZ393230:JEZ393231 IVD393230:IVD393231 ILH393230:ILH393231 IBL393230:IBL393231 HRP393230:HRP393231 HHT393230:HHT393231 GXX393230:GXX393231 GOB393230:GOB393231 GEF393230:GEF393231 FUJ393230:FUJ393231 FKN393230:FKN393231 FAR393230:FAR393231 EQV393230:EQV393231 EGZ393230:EGZ393231 DXD393230:DXD393231 DNH393230:DNH393231 DDL393230:DDL393231 CTP393230:CTP393231 CJT393230:CJT393231 BZX393230:BZX393231 BQB393230:BQB393231 BGF393230:BGF393231 AWJ393230:AWJ393231 AMN393230:AMN393231 ACR393230:ACR393231 SV393230:SV393231 IZ393230:IZ393231 D393230:D393231 WVL327694:WVL327695 WLP327694:WLP327695 WBT327694:WBT327695 VRX327694:VRX327695 VIB327694:VIB327695 UYF327694:UYF327695 UOJ327694:UOJ327695 UEN327694:UEN327695 TUR327694:TUR327695 TKV327694:TKV327695 TAZ327694:TAZ327695 SRD327694:SRD327695 SHH327694:SHH327695 RXL327694:RXL327695 RNP327694:RNP327695 RDT327694:RDT327695 QTX327694:QTX327695 QKB327694:QKB327695 QAF327694:QAF327695 PQJ327694:PQJ327695 PGN327694:PGN327695 OWR327694:OWR327695 OMV327694:OMV327695 OCZ327694:OCZ327695 NTD327694:NTD327695 NJH327694:NJH327695 MZL327694:MZL327695 MPP327694:MPP327695 MFT327694:MFT327695 LVX327694:LVX327695 LMB327694:LMB327695 LCF327694:LCF327695 KSJ327694:KSJ327695 KIN327694:KIN327695 JYR327694:JYR327695 JOV327694:JOV327695 JEZ327694:JEZ327695 IVD327694:IVD327695 ILH327694:ILH327695 IBL327694:IBL327695 HRP327694:HRP327695 HHT327694:HHT327695 GXX327694:GXX327695 GOB327694:GOB327695 GEF327694:GEF327695 FUJ327694:FUJ327695 FKN327694:FKN327695 FAR327694:FAR327695 EQV327694:EQV327695 EGZ327694:EGZ327695 DXD327694:DXD327695 DNH327694:DNH327695 DDL327694:DDL327695 CTP327694:CTP327695 CJT327694:CJT327695 BZX327694:BZX327695 BQB327694:BQB327695 BGF327694:BGF327695 AWJ327694:AWJ327695 AMN327694:AMN327695 ACR327694:ACR327695 SV327694:SV327695 IZ327694:IZ327695 D327694:D327695 WVL262158:WVL262159 WLP262158:WLP262159 WBT262158:WBT262159 VRX262158:VRX262159 VIB262158:VIB262159 UYF262158:UYF262159 UOJ262158:UOJ262159 UEN262158:UEN262159 TUR262158:TUR262159 TKV262158:TKV262159 TAZ262158:TAZ262159 SRD262158:SRD262159 SHH262158:SHH262159 RXL262158:RXL262159 RNP262158:RNP262159 RDT262158:RDT262159 QTX262158:QTX262159 QKB262158:QKB262159 QAF262158:QAF262159 PQJ262158:PQJ262159 PGN262158:PGN262159 OWR262158:OWR262159 OMV262158:OMV262159 OCZ262158:OCZ262159 NTD262158:NTD262159 NJH262158:NJH262159 MZL262158:MZL262159 MPP262158:MPP262159 MFT262158:MFT262159 LVX262158:LVX262159 LMB262158:LMB262159 LCF262158:LCF262159 KSJ262158:KSJ262159 KIN262158:KIN262159 JYR262158:JYR262159 JOV262158:JOV262159 JEZ262158:JEZ262159 IVD262158:IVD262159 ILH262158:ILH262159 IBL262158:IBL262159 HRP262158:HRP262159 HHT262158:HHT262159 GXX262158:GXX262159 GOB262158:GOB262159 GEF262158:GEF262159 FUJ262158:FUJ262159 FKN262158:FKN262159 FAR262158:FAR262159 EQV262158:EQV262159 EGZ262158:EGZ262159 DXD262158:DXD262159 DNH262158:DNH262159 DDL262158:DDL262159 CTP262158:CTP262159 CJT262158:CJT262159 BZX262158:BZX262159 BQB262158:BQB262159 BGF262158:BGF262159 AWJ262158:AWJ262159 AMN262158:AMN262159 ACR262158:ACR262159 SV262158:SV262159 IZ262158:IZ262159 D262158:D262159 WVL196622:WVL196623 WLP196622:WLP196623 WBT196622:WBT196623 VRX196622:VRX196623 VIB196622:VIB196623 UYF196622:UYF196623 UOJ196622:UOJ196623 UEN196622:UEN196623 TUR196622:TUR196623 TKV196622:TKV196623 TAZ196622:TAZ196623 SRD196622:SRD196623 SHH196622:SHH196623 RXL196622:RXL196623 RNP196622:RNP196623 RDT196622:RDT196623 QTX196622:QTX196623 QKB196622:QKB196623 QAF196622:QAF196623 PQJ196622:PQJ196623 PGN196622:PGN196623 OWR196622:OWR196623 OMV196622:OMV196623 OCZ196622:OCZ196623 NTD196622:NTD196623 NJH196622:NJH196623 MZL196622:MZL196623 MPP196622:MPP196623 MFT196622:MFT196623 LVX196622:LVX196623 LMB196622:LMB196623 LCF196622:LCF196623 KSJ196622:KSJ196623 KIN196622:KIN196623 JYR196622:JYR196623 JOV196622:JOV196623 JEZ196622:JEZ196623 IVD196622:IVD196623 ILH196622:ILH196623 IBL196622:IBL196623 HRP196622:HRP196623 HHT196622:HHT196623 GXX196622:GXX196623 GOB196622:GOB196623 GEF196622:GEF196623 FUJ196622:FUJ196623 FKN196622:FKN196623 FAR196622:FAR196623 EQV196622:EQV196623 EGZ196622:EGZ196623 DXD196622:DXD196623 DNH196622:DNH196623 DDL196622:DDL196623 CTP196622:CTP196623 CJT196622:CJT196623 BZX196622:BZX196623 BQB196622:BQB196623 BGF196622:BGF196623 AWJ196622:AWJ196623 AMN196622:AMN196623 ACR196622:ACR196623 SV196622:SV196623 IZ196622:IZ196623 D196622:D196623 WVL131086:WVL131087 WLP131086:WLP131087 WBT131086:WBT131087 VRX131086:VRX131087 VIB131086:VIB131087 UYF131086:UYF131087 UOJ131086:UOJ131087 UEN131086:UEN131087 TUR131086:TUR131087 TKV131086:TKV131087 TAZ131086:TAZ131087 SRD131086:SRD131087 SHH131086:SHH131087 RXL131086:RXL131087 RNP131086:RNP131087 RDT131086:RDT131087 QTX131086:QTX131087 QKB131086:QKB131087 QAF131086:QAF131087 PQJ131086:PQJ131087 PGN131086:PGN131087 OWR131086:OWR131087 OMV131086:OMV131087 OCZ131086:OCZ131087 NTD131086:NTD131087 NJH131086:NJH131087 MZL131086:MZL131087 MPP131086:MPP131087 MFT131086:MFT131087 LVX131086:LVX131087 LMB131086:LMB131087 LCF131086:LCF131087 KSJ131086:KSJ131087 KIN131086:KIN131087 JYR131086:JYR131087 JOV131086:JOV131087 JEZ131086:JEZ131087 IVD131086:IVD131087 ILH131086:ILH131087 IBL131086:IBL131087 HRP131086:HRP131087 HHT131086:HHT131087 GXX131086:GXX131087 GOB131086:GOB131087 GEF131086:GEF131087 FUJ131086:FUJ131087 FKN131086:FKN131087 FAR131086:FAR131087 EQV131086:EQV131087 EGZ131086:EGZ131087 DXD131086:DXD131087 DNH131086:DNH131087 DDL131086:DDL131087 CTP131086:CTP131087 CJT131086:CJT131087 BZX131086:BZX131087 BQB131086:BQB131087 BGF131086:BGF131087 AWJ131086:AWJ131087 AMN131086:AMN131087 ACR131086:ACR131087 SV131086:SV131087 IZ131086:IZ131087 D131086:D131087 WVL65550:WVL65551 WLP65550:WLP65551 WBT65550:WBT65551 VRX65550:VRX65551 VIB65550:VIB65551 UYF65550:UYF65551 UOJ65550:UOJ65551 UEN65550:UEN65551 TUR65550:TUR65551 TKV65550:TKV65551 TAZ65550:TAZ65551 SRD65550:SRD65551 SHH65550:SHH65551 RXL65550:RXL65551 RNP65550:RNP65551 RDT65550:RDT65551 QTX65550:QTX65551 QKB65550:QKB65551 QAF65550:QAF65551 PQJ65550:PQJ65551 PGN65550:PGN65551 OWR65550:OWR65551 OMV65550:OMV65551 OCZ65550:OCZ65551 NTD65550:NTD65551 NJH65550:NJH65551 MZL65550:MZL65551 MPP65550:MPP65551 MFT65550:MFT65551 LVX65550:LVX65551 LMB65550:LMB65551 LCF65550:LCF65551 KSJ65550:KSJ65551 KIN65550:KIN65551 JYR65550:JYR65551 JOV65550:JOV65551 JEZ65550:JEZ65551 IVD65550:IVD65551 ILH65550:ILH65551 IBL65550:IBL65551 HRP65550:HRP65551 HHT65550:HHT65551 GXX65550:GXX65551 GOB65550:GOB65551 GEF65550:GEF65551 FUJ65550:FUJ65551 FKN65550:FKN65551 FAR65550:FAR65551 EQV65550:EQV65551 EGZ65550:EGZ65551 DXD65550:DXD65551 DNH65550:DNH65551 DDL65550:DDL65551 CTP65550:CTP65551 CJT65550:CJT65551 BZX65550:BZX65551 BQB65550:BQB65551 BGF65550:BGF65551 AWJ65550:AWJ65551 AMN65550:AMN65551 ACR65550:ACR65551 SV65550:SV65551 IZ65550:IZ65551 D65550:D65551 WVL18:WVL19 WLP18:WLP19 WBT18:WBT19 VRX18:VRX19 VIB18:VIB19 UYF18:UYF19 UOJ18:UOJ19 UEN18:UEN19 TUR18:TUR19 TKV18:TKV19 TAZ18:TAZ19 SRD18:SRD19 SHH18:SHH19 RXL18:RXL19 RNP18:RNP19 RDT18:RDT19 QTX18:QTX19 QKB18:QKB19 QAF18:QAF19 PQJ18:PQJ19 PGN18:PGN19 OWR18:OWR19 OMV18:OMV19 OCZ18:OCZ19 NTD18:NTD19 NJH18:NJH19 MZL18:MZL19 MPP18:MPP19 MFT18:MFT19 LVX18:LVX19 LMB18:LMB19 LCF18:LCF19 KSJ18:KSJ19 KIN18:KIN19 JYR18:JYR19 JOV18:JOV19 JEZ18:JEZ19 IVD18:IVD19 ILH18:ILH19 IBL18:IBL19 HRP18:HRP19 HHT18:HHT19 GXX18:GXX19 GOB18:GOB19 GEF18:GEF19 FUJ18:FUJ19 FKN18:FKN19 FAR18:FAR19 EQV18:EQV19 EGZ18:EGZ19 DXD18:DXD19 DNH18:DNH19 DDL18:DDL19 CTP18:CTP19 CJT18:CJT19 BZX18:BZX19 BQB18:BQB19 BGF18:BGF19 AWJ18:AWJ19 AMN18:AMN19 ACR18:ACR19 SV18:SV19 IZ18:IZ19" xr:uid="{B7FA0E7D-4C0F-4F9F-B8FC-AD04A8F3BA70}">
      <formula1>$Q$24:$Q$25</formula1>
    </dataValidation>
  </dataValidations>
  <pageMargins left="0.70866141732283472" right="0.51181102362204722" top="0.35433070866141736" bottom="0.35433070866141736" header="0.11811023622047245" footer="0.11811023622047245"/>
  <pageSetup paperSize="9" scale="53" fitToHeight="0" orientation="landscape" r:id="rId1"/>
  <headerFooter>
    <oddFooter xml:space="preserve">&amp;C&amp;"ＭＳ ゴシック,標準"&amp;P / &amp;N </oddFooter>
  </headerFooter>
  <rowBreaks count="6" manualBreakCount="6">
    <brk id="29" max="14" man="1"/>
    <brk id="46" max="14" man="1"/>
    <brk id="63" max="14" man="1"/>
    <brk id="80" max="14" man="1"/>
    <brk id="100" max="14" man="1"/>
    <brk id="12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05C8-5367-42CA-B341-3314567C6AD6}">
  <sheetPr codeName="Sheet5">
    <tabColor theme="0" tint="-0.499984740745262"/>
  </sheetPr>
  <dimension ref="A1:AF2"/>
  <sheetViews>
    <sheetView workbookViewId="0">
      <selection activeCell="L7" sqref="L7"/>
    </sheetView>
  </sheetViews>
  <sheetFormatPr defaultRowHeight="18"/>
  <sheetData>
    <row r="1" spans="1:32" ht="90">
      <c r="A1" t="s">
        <v>622</v>
      </c>
      <c r="B1" t="s">
        <v>623</v>
      </c>
      <c r="C1" t="s">
        <v>624</v>
      </c>
      <c r="D1" t="s">
        <v>625</v>
      </c>
      <c r="E1" t="s">
        <v>0</v>
      </c>
      <c r="F1" t="s">
        <v>626</v>
      </c>
      <c r="G1" s="96" t="s">
        <v>627</v>
      </c>
      <c r="H1" s="96" t="s">
        <v>637</v>
      </c>
      <c r="I1" s="96" t="s">
        <v>638</v>
      </c>
      <c r="J1" s="97" t="s">
        <v>642</v>
      </c>
      <c r="K1" s="97" t="s">
        <v>643</v>
      </c>
      <c r="L1" s="97" t="s">
        <v>648</v>
      </c>
      <c r="M1" s="98" t="s">
        <v>628</v>
      </c>
      <c r="N1" s="98" t="s">
        <v>639</v>
      </c>
      <c r="O1" s="98" t="s">
        <v>640</v>
      </c>
      <c r="P1" s="99" t="s">
        <v>644</v>
      </c>
      <c r="Q1" s="99" t="s">
        <v>645</v>
      </c>
      <c r="R1" s="99" t="s">
        <v>648</v>
      </c>
      <c r="S1" s="100" t="s">
        <v>629</v>
      </c>
      <c r="T1" s="100" t="s">
        <v>637</v>
      </c>
      <c r="U1" s="100" t="s">
        <v>638</v>
      </c>
      <c r="V1" s="101" t="s">
        <v>646</v>
      </c>
      <c r="W1" s="101" t="s">
        <v>647</v>
      </c>
      <c r="X1" s="101" t="s">
        <v>648</v>
      </c>
      <c r="Y1" s="102" t="s">
        <v>630</v>
      </c>
      <c r="Z1" s="102" t="s">
        <v>631</v>
      </c>
      <c r="AA1" s="102" t="s">
        <v>632</v>
      </c>
      <c r="AB1" s="102" t="s">
        <v>633</v>
      </c>
      <c r="AC1" s="102" t="s">
        <v>634</v>
      </c>
      <c r="AD1" s="102" t="s">
        <v>635</v>
      </c>
      <c r="AE1" s="102" t="s">
        <v>636</v>
      </c>
      <c r="AF1" s="103" t="s">
        <v>641</v>
      </c>
    </row>
    <row r="2" spans="1:32">
      <c r="A2">
        <f>希望調書!C16</f>
        <v>0</v>
      </c>
      <c r="B2">
        <f>希望調書!I16</f>
        <v>0</v>
      </c>
      <c r="C2">
        <f>希望調書!N16</f>
        <v>0</v>
      </c>
      <c r="D2" t="str">
        <f>希望調書!B5&amp;" "&amp;希望調書!G5</f>
        <v xml:space="preserve"> </v>
      </c>
      <c r="E2" t="str">
        <f>希望調書!B4&amp;" "&amp;希望調書!G4</f>
        <v xml:space="preserve"> </v>
      </c>
      <c r="F2">
        <f>希望調書!I10</f>
        <v>0</v>
      </c>
      <c r="G2">
        <f>希望調書!B28</f>
        <v>0</v>
      </c>
      <c r="H2" t="e">
        <f>VLOOKUP(G2,★R8実施計画!$A$16:$B$200,2,FALSE)</f>
        <v>#N/A</v>
      </c>
      <c r="I2" s="95" t="str">
        <f>希望調書!C28</f>
        <v/>
      </c>
      <c r="J2" s="95" t="str">
        <f>希望調書!G28</f>
        <v/>
      </c>
      <c r="K2" s="95" t="str">
        <f>希望調書!J28</f>
        <v/>
      </c>
      <c r="L2" s="112">
        <f>希望調書!L28</f>
        <v>0</v>
      </c>
      <c r="M2">
        <f>希望調書!B29</f>
        <v>0</v>
      </c>
      <c r="N2" t="e">
        <f>VLOOKUP(M2,★R8実施計画!$A$16:$B$200,2,FALSE)</f>
        <v>#N/A</v>
      </c>
      <c r="O2" s="95" t="str">
        <f>希望調書!C29</f>
        <v/>
      </c>
      <c r="P2" s="95" t="str">
        <f>希望調書!G29</f>
        <v/>
      </c>
      <c r="Q2" s="95" t="str">
        <f>希望調書!J29</f>
        <v/>
      </c>
      <c r="R2" s="95">
        <f>希望調書!L29</f>
        <v>0</v>
      </c>
      <c r="S2">
        <f>希望調書!B30</f>
        <v>0</v>
      </c>
      <c r="T2" t="e">
        <f>VLOOKUP(S2,★R8実施計画!$A$16:$B$200,2,FALSE)</f>
        <v>#N/A</v>
      </c>
      <c r="U2" s="95" t="str">
        <f>希望調書!C30</f>
        <v/>
      </c>
      <c r="V2" s="95" t="str">
        <f>希望調書!G30</f>
        <v/>
      </c>
      <c r="W2" s="95" t="str">
        <f>希望調書!J30</f>
        <v/>
      </c>
      <c r="X2" s="95">
        <f>希望調書!L30</f>
        <v>0</v>
      </c>
      <c r="Y2" t="b">
        <f>希望調書!E32</f>
        <v>0</v>
      </c>
      <c r="Z2" t="b">
        <f>希望調書!G32</f>
        <v>0</v>
      </c>
      <c r="AA2" t="b">
        <f>希望調書!I32</f>
        <v>0</v>
      </c>
      <c r="AB2" t="b">
        <f>希望調書!E33</f>
        <v>0</v>
      </c>
      <c r="AC2" t="b">
        <f>希望調書!G33</f>
        <v>0</v>
      </c>
      <c r="AD2" t="b">
        <f>希望調書!I33</f>
        <v>0</v>
      </c>
      <c r="AE2" t="b">
        <f>希望調書!K33</f>
        <v>0</v>
      </c>
      <c r="AF2" s="95">
        <f>希望調書!M32</f>
        <v>0</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D352C-5FA9-4198-898B-08ECA7598CEA}">
  <sheetPr codeName="Sheet6">
    <tabColor theme="1" tint="0.499984740745262"/>
  </sheetPr>
  <dimension ref="A1:AA33"/>
  <sheetViews>
    <sheetView view="pageBreakPreview" zoomScaleNormal="70" zoomScaleSheetLayoutView="100" workbookViewId="0">
      <selection activeCell="P19" sqref="P19:Z25"/>
    </sheetView>
  </sheetViews>
  <sheetFormatPr defaultColWidth="9" defaultRowHeight="9.6"/>
  <cols>
    <col min="1" max="1" width="10" style="1" customWidth="1"/>
    <col min="2" max="2" width="7.19921875" style="1" customWidth="1"/>
    <col min="3" max="3" width="3.09765625" style="1" customWidth="1"/>
    <col min="4" max="4" width="8.19921875" style="1" customWidth="1"/>
    <col min="5" max="5" width="3.3984375" style="1" customWidth="1"/>
    <col min="6" max="6" width="4.3984375" style="1" customWidth="1"/>
    <col min="7" max="7" width="3.3984375" style="1" customWidth="1"/>
    <col min="8" max="8" width="5.59765625" style="1" bestFit="1" customWidth="1"/>
    <col min="9" max="9" width="3.3984375" style="1" customWidth="1"/>
    <col min="10" max="10" width="4.8984375" style="1" customWidth="1"/>
    <col min="11" max="11" width="3.09765625" style="1" customWidth="1"/>
    <col min="12" max="12" width="9.09765625" style="1" customWidth="1"/>
    <col min="13" max="13" width="7.59765625" style="1" customWidth="1"/>
    <col min="14" max="14" width="2.8984375" style="1" bestFit="1" customWidth="1"/>
    <col min="15" max="15" width="7.59765625" style="1" customWidth="1"/>
    <col min="16" max="16" width="3.59765625" style="1" customWidth="1"/>
    <col min="17" max="25" width="7" style="1" customWidth="1"/>
    <col min="26" max="26" width="11.69921875" style="1" customWidth="1"/>
    <col min="27" max="16384" width="9" style="1"/>
  </cols>
  <sheetData>
    <row r="1" spans="1:27" ht="21" customHeight="1">
      <c r="A1" s="231" t="s">
        <v>37</v>
      </c>
      <c r="B1" s="231"/>
      <c r="C1" s="231"/>
      <c r="D1" s="231"/>
      <c r="E1" s="231"/>
      <c r="F1" s="231"/>
      <c r="G1" s="231"/>
      <c r="H1" s="231"/>
      <c r="I1" s="231"/>
      <c r="J1" s="231"/>
      <c r="K1" s="231"/>
      <c r="L1" s="231"/>
      <c r="M1" s="231"/>
      <c r="N1" s="231"/>
      <c r="O1" s="231"/>
      <c r="X1" s="232">
        <f>IF(C15="","",C15)</f>
        <v>0</v>
      </c>
      <c r="Y1" s="232"/>
      <c r="Z1" s="232"/>
    </row>
    <row r="2" spans="1:27" ht="21" customHeight="1">
      <c r="A2" s="231"/>
      <c r="B2" s="231"/>
      <c r="C2" s="231"/>
      <c r="D2" s="231"/>
      <c r="E2" s="231"/>
      <c r="F2" s="231"/>
      <c r="G2" s="231"/>
      <c r="H2" s="231"/>
      <c r="I2" s="231"/>
      <c r="J2" s="231"/>
      <c r="K2" s="231"/>
      <c r="L2" s="231"/>
      <c r="M2" s="231"/>
      <c r="N2" s="231"/>
      <c r="O2" s="231"/>
      <c r="X2" s="233" t="str">
        <f>IF(B5="","",B5&amp;" "&amp;G5)</f>
        <v>0 0</v>
      </c>
      <c r="Y2" s="233"/>
      <c r="Z2" s="233"/>
    </row>
    <row r="3" spans="1:27" ht="6" customHeight="1" thickBot="1">
      <c r="A3" s="2"/>
      <c r="B3" s="3"/>
      <c r="C3" s="3"/>
      <c r="D3" s="3"/>
      <c r="E3" s="3"/>
      <c r="F3" s="3"/>
      <c r="G3" s="3"/>
      <c r="H3" s="3"/>
      <c r="I3" s="3"/>
      <c r="J3" s="3"/>
      <c r="K3" s="3"/>
      <c r="L3" s="3"/>
      <c r="M3" s="3"/>
      <c r="N3" s="3"/>
      <c r="O3" s="3"/>
    </row>
    <row r="4" spans="1:27" ht="24.75" customHeight="1">
      <c r="A4" s="60" t="s">
        <v>0</v>
      </c>
      <c r="B4" s="234">
        <f>希望調書!B4</f>
        <v>0</v>
      </c>
      <c r="C4" s="234"/>
      <c r="D4" s="234"/>
      <c r="E4" s="234"/>
      <c r="F4" s="234"/>
      <c r="G4" s="234">
        <f>希望調書!G4</f>
        <v>0</v>
      </c>
      <c r="H4" s="234"/>
      <c r="I4" s="234"/>
      <c r="J4" s="234"/>
      <c r="K4" s="234"/>
      <c r="L4" s="235"/>
      <c r="M4" s="236" t="str">
        <f>希望調書!M4</f>
        <v>顔写真
縦横比＝４：３
上半身・正面</v>
      </c>
      <c r="N4" s="237"/>
      <c r="O4" s="238"/>
      <c r="P4" s="243" t="s">
        <v>36</v>
      </c>
      <c r="Q4" s="244"/>
      <c r="R4" s="244"/>
      <c r="S4" s="244"/>
      <c r="T4" s="244"/>
      <c r="U4" s="244"/>
      <c r="V4" s="244"/>
      <c r="W4" s="244"/>
      <c r="X4" s="244"/>
      <c r="Y4" s="244"/>
      <c r="Z4" s="245"/>
    </row>
    <row r="5" spans="1:27" ht="25.5" customHeight="1">
      <c r="A5" s="61" t="s">
        <v>1</v>
      </c>
      <c r="B5" s="246">
        <f>希望調書!B5</f>
        <v>0</v>
      </c>
      <c r="C5" s="246"/>
      <c r="D5" s="246"/>
      <c r="E5" s="246"/>
      <c r="F5" s="246"/>
      <c r="G5" s="246">
        <f>希望調書!G5</f>
        <v>0</v>
      </c>
      <c r="H5" s="246"/>
      <c r="I5" s="246"/>
      <c r="J5" s="246"/>
      <c r="K5" s="246"/>
      <c r="L5" s="247"/>
      <c r="M5" s="239"/>
      <c r="N5" s="240"/>
      <c r="O5" s="241"/>
      <c r="P5" s="207">
        <f>希望調書!P5</f>
        <v>0</v>
      </c>
      <c r="Q5" s="208"/>
      <c r="R5" s="208"/>
      <c r="S5" s="208"/>
      <c r="T5" s="208"/>
      <c r="U5" s="208"/>
      <c r="V5" s="208"/>
      <c r="W5" s="208"/>
      <c r="X5" s="208"/>
      <c r="Y5" s="208"/>
      <c r="Z5" s="209"/>
    </row>
    <row r="6" spans="1:27" ht="23.25" customHeight="1">
      <c r="A6" s="62" t="s">
        <v>2</v>
      </c>
      <c r="B6" s="334"/>
      <c r="C6" s="334"/>
      <c r="D6" s="334"/>
      <c r="E6" s="334"/>
      <c r="F6" s="335"/>
      <c r="G6" s="250" t="s">
        <v>15</v>
      </c>
      <c r="H6" s="206"/>
      <c r="I6" s="213">
        <f>希望調書!I6</f>
        <v>0</v>
      </c>
      <c r="J6" s="213"/>
      <c r="K6" s="213"/>
      <c r="L6" s="4" t="s">
        <v>31</v>
      </c>
      <c r="M6" s="239"/>
      <c r="N6" s="240"/>
      <c r="O6" s="241"/>
      <c r="P6" s="207"/>
      <c r="Q6" s="208"/>
      <c r="R6" s="208"/>
      <c r="S6" s="208"/>
      <c r="T6" s="208"/>
      <c r="U6" s="208"/>
      <c r="V6" s="208"/>
      <c r="W6" s="208"/>
      <c r="X6" s="208"/>
      <c r="Y6" s="208"/>
      <c r="Z6" s="209"/>
    </row>
    <row r="7" spans="1:27" ht="23.25" customHeight="1">
      <c r="A7" s="62" t="s">
        <v>3</v>
      </c>
      <c r="B7" s="251">
        <f>希望調書!B7</f>
        <v>0</v>
      </c>
      <c r="C7" s="252"/>
      <c r="D7" s="68" t="s">
        <v>4</v>
      </c>
      <c r="E7" s="251">
        <f>希望調書!E7</f>
        <v>0</v>
      </c>
      <c r="F7" s="251"/>
      <c r="G7" s="251"/>
      <c r="H7" s="251"/>
      <c r="I7" s="251"/>
      <c r="J7" s="251"/>
      <c r="K7" s="251"/>
      <c r="L7" s="252"/>
      <c r="M7" s="239"/>
      <c r="N7" s="240"/>
      <c r="O7" s="241"/>
      <c r="P7" s="207"/>
      <c r="Q7" s="208"/>
      <c r="R7" s="208"/>
      <c r="S7" s="208"/>
      <c r="T7" s="208"/>
      <c r="U7" s="208"/>
      <c r="V7" s="208"/>
      <c r="W7" s="208"/>
      <c r="X7" s="208"/>
      <c r="Y7" s="208"/>
      <c r="Z7" s="209"/>
    </row>
    <row r="8" spans="1:27" ht="21" customHeight="1">
      <c r="A8" s="198" t="s">
        <v>39</v>
      </c>
      <c r="B8" s="89" t="s">
        <v>10</v>
      </c>
      <c r="C8" s="339"/>
      <c r="D8" s="339"/>
      <c r="E8" s="339"/>
      <c r="F8" s="339"/>
      <c r="G8" s="339"/>
      <c r="H8" s="339"/>
      <c r="I8" s="339"/>
      <c r="J8" s="339"/>
      <c r="K8" s="339"/>
      <c r="L8" s="340"/>
      <c r="M8" s="239"/>
      <c r="N8" s="240"/>
      <c r="O8" s="241"/>
      <c r="P8" s="207"/>
      <c r="Q8" s="208"/>
      <c r="R8" s="208"/>
      <c r="S8" s="208"/>
      <c r="T8" s="208"/>
      <c r="U8" s="208"/>
      <c r="V8" s="208"/>
      <c r="W8" s="208"/>
      <c r="X8" s="208"/>
      <c r="Y8" s="208"/>
      <c r="Z8" s="209"/>
    </row>
    <row r="9" spans="1:27" ht="21" customHeight="1">
      <c r="A9" s="124"/>
      <c r="B9" s="341"/>
      <c r="C9" s="341"/>
      <c r="D9" s="341"/>
      <c r="E9" s="341"/>
      <c r="F9" s="341"/>
      <c r="G9" s="341"/>
      <c r="H9" s="341"/>
      <c r="I9" s="341"/>
      <c r="J9" s="341"/>
      <c r="K9" s="341"/>
      <c r="L9" s="342"/>
      <c r="M9" s="242"/>
      <c r="N9" s="223"/>
      <c r="O9" s="224"/>
      <c r="P9" s="207"/>
      <c r="Q9" s="208"/>
      <c r="R9" s="208"/>
      <c r="S9" s="208"/>
      <c r="T9" s="208"/>
      <c r="U9" s="208"/>
      <c r="V9" s="208"/>
      <c r="W9" s="208"/>
      <c r="X9" s="208"/>
      <c r="Y9" s="208"/>
      <c r="Z9" s="209"/>
    </row>
    <row r="10" spans="1:27" ht="24.75" customHeight="1">
      <c r="A10" s="186"/>
      <c r="B10" s="67" t="s">
        <v>11</v>
      </c>
      <c r="C10" s="343"/>
      <c r="D10" s="343"/>
      <c r="E10" s="343"/>
      <c r="F10" s="344"/>
      <c r="G10" s="205" t="s">
        <v>12</v>
      </c>
      <c r="H10" s="206"/>
      <c r="I10" s="336"/>
      <c r="J10" s="337"/>
      <c r="K10" s="337"/>
      <c r="L10" s="337"/>
      <c r="M10" s="337"/>
      <c r="N10" s="337"/>
      <c r="O10" s="338"/>
      <c r="P10" s="210"/>
      <c r="Q10" s="211"/>
      <c r="R10" s="211"/>
      <c r="S10" s="211"/>
      <c r="T10" s="211"/>
      <c r="U10" s="211"/>
      <c r="V10" s="211"/>
      <c r="W10" s="211"/>
      <c r="X10" s="211"/>
      <c r="Y10" s="211"/>
      <c r="Z10" s="212"/>
    </row>
    <row r="11" spans="1:27" ht="24.75" customHeight="1">
      <c r="A11" s="62" t="s">
        <v>24</v>
      </c>
      <c r="B11" s="90" t="s">
        <v>10</v>
      </c>
      <c r="C11" s="345"/>
      <c r="D11" s="345"/>
      <c r="E11" s="345"/>
      <c r="F11" s="345"/>
      <c r="G11" s="345"/>
      <c r="H11" s="345"/>
      <c r="I11" s="345"/>
      <c r="J11" s="345"/>
      <c r="K11" s="345"/>
      <c r="L11" s="345"/>
      <c r="M11" s="345"/>
      <c r="N11" s="345"/>
      <c r="O11" s="346"/>
      <c r="P11" s="142" t="s">
        <v>143</v>
      </c>
      <c r="Q11" s="143"/>
      <c r="R11" s="143"/>
      <c r="S11" s="143"/>
      <c r="T11" s="143"/>
      <c r="U11" s="143"/>
      <c r="V11" s="143"/>
      <c r="W11" s="143"/>
      <c r="X11" s="143"/>
      <c r="Y11" s="143"/>
      <c r="Z11" s="144"/>
    </row>
    <row r="12" spans="1:27" ht="23.25" customHeight="1">
      <c r="A12" s="161" t="s">
        <v>13</v>
      </c>
      <c r="B12" s="66" t="s">
        <v>16</v>
      </c>
      <c r="C12" s="347"/>
      <c r="D12" s="347"/>
      <c r="E12" s="347"/>
      <c r="F12" s="347"/>
      <c r="G12" s="347"/>
      <c r="H12" s="347"/>
      <c r="I12" s="347"/>
      <c r="J12" s="348"/>
      <c r="K12" s="189" t="s">
        <v>14</v>
      </c>
      <c r="L12" s="190"/>
      <c r="M12" s="347"/>
      <c r="N12" s="347"/>
      <c r="O12" s="349"/>
      <c r="P12" s="207">
        <f>希望調書!P12</f>
        <v>0</v>
      </c>
      <c r="Q12" s="208"/>
      <c r="R12" s="208"/>
      <c r="S12" s="208"/>
      <c r="T12" s="208"/>
      <c r="U12" s="208"/>
      <c r="V12" s="208"/>
      <c r="W12" s="208"/>
      <c r="X12" s="208"/>
      <c r="Y12" s="208"/>
      <c r="Z12" s="209"/>
      <c r="AA12" s="5"/>
    </row>
    <row r="13" spans="1:27" ht="23.25" customHeight="1">
      <c r="A13" s="170"/>
      <c r="B13" s="63" t="s">
        <v>32</v>
      </c>
      <c r="C13" s="352"/>
      <c r="D13" s="352"/>
      <c r="E13" s="352"/>
      <c r="F13" s="352"/>
      <c r="G13" s="352"/>
      <c r="H13" s="352"/>
      <c r="I13" s="352"/>
      <c r="J13" s="353"/>
      <c r="K13" s="116" t="s">
        <v>11</v>
      </c>
      <c r="L13" s="117"/>
      <c r="M13" s="354"/>
      <c r="N13" s="354"/>
      <c r="O13" s="355"/>
      <c r="P13" s="207"/>
      <c r="Q13" s="208"/>
      <c r="R13" s="208"/>
      <c r="S13" s="208"/>
      <c r="T13" s="208"/>
      <c r="U13" s="208"/>
      <c r="V13" s="208"/>
      <c r="W13" s="208"/>
      <c r="X13" s="208"/>
      <c r="Y13" s="208"/>
      <c r="Z13" s="209"/>
    </row>
    <row r="14" spans="1:27" ht="23.25" customHeight="1">
      <c r="A14" s="186"/>
      <c r="B14" s="91" t="s">
        <v>10</v>
      </c>
      <c r="C14" s="356"/>
      <c r="D14" s="356"/>
      <c r="E14" s="356"/>
      <c r="F14" s="356"/>
      <c r="G14" s="356"/>
      <c r="H14" s="356"/>
      <c r="I14" s="356"/>
      <c r="J14" s="356"/>
      <c r="K14" s="356"/>
      <c r="L14" s="356"/>
      <c r="M14" s="356"/>
      <c r="N14" s="356"/>
      <c r="O14" s="362"/>
      <c r="P14" s="207"/>
      <c r="Q14" s="208"/>
      <c r="R14" s="208"/>
      <c r="S14" s="208"/>
      <c r="T14" s="208"/>
      <c r="U14" s="208"/>
      <c r="V14" s="208"/>
      <c r="W14" s="208"/>
      <c r="X14" s="208"/>
      <c r="Y14" s="208"/>
      <c r="Z14" s="209"/>
    </row>
    <row r="15" spans="1:27" ht="27" customHeight="1">
      <c r="A15" s="161" t="s">
        <v>40</v>
      </c>
      <c r="B15" s="64" t="s">
        <v>7</v>
      </c>
      <c r="C15" s="179">
        <f>希望調書!C15</f>
        <v>0</v>
      </c>
      <c r="D15" s="179"/>
      <c r="E15" s="179"/>
      <c r="F15" s="179"/>
      <c r="G15" s="179"/>
      <c r="H15" s="179"/>
      <c r="I15" s="179"/>
      <c r="J15" s="179"/>
      <c r="K15" s="179"/>
      <c r="L15" s="179"/>
      <c r="M15" s="179"/>
      <c r="N15" s="179"/>
      <c r="O15" s="180"/>
      <c r="P15" s="207"/>
      <c r="Q15" s="208"/>
      <c r="R15" s="208"/>
      <c r="S15" s="208"/>
      <c r="T15" s="208"/>
      <c r="U15" s="208"/>
      <c r="V15" s="208"/>
      <c r="W15" s="208"/>
      <c r="X15" s="208"/>
      <c r="Y15" s="208"/>
      <c r="Z15" s="209"/>
    </row>
    <row r="16" spans="1:27" ht="27" customHeight="1">
      <c r="A16" s="170"/>
      <c r="B16" s="65" t="s">
        <v>5</v>
      </c>
      <c r="C16" s="181">
        <f>希望調書!C16</f>
        <v>0</v>
      </c>
      <c r="D16" s="181"/>
      <c r="E16" s="181"/>
      <c r="F16" s="181"/>
      <c r="G16" s="156" t="s">
        <v>6</v>
      </c>
      <c r="H16" s="182"/>
      <c r="I16" s="183">
        <f>希望調書!I16</f>
        <v>0</v>
      </c>
      <c r="J16" s="183"/>
      <c r="K16" s="183"/>
      <c r="L16" s="183"/>
      <c r="M16" s="65" t="s">
        <v>8</v>
      </c>
      <c r="N16" s="184">
        <f>希望調書!N16</f>
        <v>0</v>
      </c>
      <c r="O16" s="185"/>
      <c r="P16" s="207"/>
      <c r="Q16" s="208"/>
      <c r="R16" s="208"/>
      <c r="S16" s="208"/>
      <c r="T16" s="208"/>
      <c r="U16" s="208"/>
      <c r="V16" s="208"/>
      <c r="W16" s="208"/>
      <c r="X16" s="208"/>
      <c r="Y16" s="208"/>
      <c r="Z16" s="209"/>
    </row>
    <row r="17" spans="1:26" ht="38.25" customHeight="1">
      <c r="A17" s="170"/>
      <c r="B17" s="174" t="s">
        <v>25</v>
      </c>
      <c r="C17" s="125"/>
      <c r="D17" s="125"/>
      <c r="E17" s="208">
        <f>希望調書!E17</f>
        <v>0</v>
      </c>
      <c r="F17" s="208"/>
      <c r="G17" s="208"/>
      <c r="H17" s="208"/>
      <c r="I17" s="208"/>
      <c r="J17" s="208"/>
      <c r="K17" s="208"/>
      <c r="L17" s="208"/>
      <c r="M17" s="208"/>
      <c r="N17" s="208"/>
      <c r="O17" s="209"/>
      <c r="P17" s="210"/>
      <c r="Q17" s="211"/>
      <c r="R17" s="211"/>
      <c r="S17" s="211"/>
      <c r="T17" s="211"/>
      <c r="U17" s="211"/>
      <c r="V17" s="211"/>
      <c r="W17" s="211"/>
      <c r="X17" s="211"/>
      <c r="Y17" s="211"/>
      <c r="Z17" s="212"/>
    </row>
    <row r="18" spans="1:26" ht="24.75" customHeight="1">
      <c r="A18" s="170"/>
      <c r="B18" s="174"/>
      <c r="C18" s="125"/>
      <c r="D18" s="125"/>
      <c r="E18" s="208"/>
      <c r="F18" s="208"/>
      <c r="G18" s="208"/>
      <c r="H18" s="208"/>
      <c r="I18" s="208"/>
      <c r="J18" s="208"/>
      <c r="K18" s="208"/>
      <c r="L18" s="208"/>
      <c r="M18" s="208"/>
      <c r="N18" s="208"/>
      <c r="O18" s="209"/>
      <c r="P18" s="142" t="s">
        <v>35</v>
      </c>
      <c r="Q18" s="143"/>
      <c r="R18" s="143"/>
      <c r="S18" s="143"/>
      <c r="T18" s="143"/>
      <c r="U18" s="143"/>
      <c r="V18" s="143"/>
      <c r="W18" s="143"/>
      <c r="X18" s="143"/>
      <c r="Y18" s="143"/>
      <c r="Z18" s="144"/>
    </row>
    <row r="19" spans="1:26" ht="24.75" customHeight="1">
      <c r="A19" s="170"/>
      <c r="B19" s="225"/>
      <c r="C19" s="226"/>
      <c r="D19" s="226"/>
      <c r="E19" s="350"/>
      <c r="F19" s="350"/>
      <c r="G19" s="350"/>
      <c r="H19" s="350"/>
      <c r="I19" s="350"/>
      <c r="J19" s="350"/>
      <c r="K19" s="350"/>
      <c r="L19" s="350"/>
      <c r="M19" s="350"/>
      <c r="N19" s="350"/>
      <c r="O19" s="351"/>
      <c r="P19" s="215">
        <f>希望調書!P19</f>
        <v>0</v>
      </c>
      <c r="Q19" s="216"/>
      <c r="R19" s="216"/>
      <c r="S19" s="216"/>
      <c r="T19" s="216"/>
      <c r="U19" s="216"/>
      <c r="V19" s="216"/>
      <c r="W19" s="216"/>
      <c r="X19" s="216"/>
      <c r="Y19" s="216"/>
      <c r="Z19" s="217"/>
    </row>
    <row r="20" spans="1:26" ht="36.75" customHeight="1">
      <c r="A20" s="162"/>
      <c r="B20" s="221" t="s">
        <v>9</v>
      </c>
      <c r="C20" s="222"/>
      <c r="D20" s="222"/>
      <c r="E20" s="222"/>
      <c r="F20" s="222"/>
      <c r="G20" s="222"/>
      <c r="H20" s="222"/>
      <c r="I20" s="223">
        <f>希望調書!I20</f>
        <v>0</v>
      </c>
      <c r="J20" s="223"/>
      <c r="K20" s="223"/>
      <c r="L20" s="223"/>
      <c r="M20" s="223"/>
      <c r="N20" s="223"/>
      <c r="O20" s="224"/>
      <c r="P20" s="215"/>
      <c r="Q20" s="216"/>
      <c r="R20" s="216"/>
      <c r="S20" s="216"/>
      <c r="T20" s="216"/>
      <c r="U20" s="216"/>
      <c r="V20" s="216"/>
      <c r="W20" s="216"/>
      <c r="X20" s="216"/>
      <c r="Y20" s="216"/>
      <c r="Z20" s="217"/>
    </row>
    <row r="21" spans="1:26" ht="17.25" customHeight="1">
      <c r="A21" s="161" t="s">
        <v>33</v>
      </c>
      <c r="B21" s="163" t="s">
        <v>26</v>
      </c>
      <c r="C21" s="166">
        <f>希望調書!C21</f>
        <v>0</v>
      </c>
      <c r="D21" s="166"/>
      <c r="E21" s="166"/>
      <c r="F21" s="166"/>
      <c r="G21" s="166"/>
      <c r="H21" s="166"/>
      <c r="I21" s="173" t="s">
        <v>27</v>
      </c>
      <c r="J21" s="163"/>
      <c r="K21" s="166">
        <f>希望調書!K21</f>
        <v>0</v>
      </c>
      <c r="L21" s="166"/>
      <c r="M21" s="166"/>
      <c r="N21" s="166"/>
      <c r="O21" s="167"/>
      <c r="P21" s="215"/>
      <c r="Q21" s="216"/>
      <c r="R21" s="216"/>
      <c r="S21" s="216"/>
      <c r="T21" s="216"/>
      <c r="U21" s="216"/>
      <c r="V21" s="216"/>
      <c r="W21" s="216"/>
      <c r="X21" s="216"/>
      <c r="Y21" s="216"/>
      <c r="Z21" s="217"/>
    </row>
    <row r="22" spans="1:26" ht="17.25" customHeight="1">
      <c r="A22" s="162"/>
      <c r="B22" s="171"/>
      <c r="C22" s="168"/>
      <c r="D22" s="168"/>
      <c r="E22" s="168"/>
      <c r="F22" s="168"/>
      <c r="G22" s="168"/>
      <c r="H22" s="168"/>
      <c r="I22" s="175"/>
      <c r="J22" s="171"/>
      <c r="K22" s="168"/>
      <c r="L22" s="168"/>
      <c r="M22" s="168"/>
      <c r="N22" s="168"/>
      <c r="O22" s="169"/>
      <c r="P22" s="215"/>
      <c r="Q22" s="216"/>
      <c r="R22" s="216"/>
      <c r="S22" s="216"/>
      <c r="T22" s="216"/>
      <c r="U22" s="216"/>
      <c r="V22" s="216"/>
      <c r="W22" s="216"/>
      <c r="X22" s="216"/>
      <c r="Y22" s="216"/>
      <c r="Z22" s="217"/>
    </row>
    <row r="23" spans="1:26" ht="24" customHeight="1">
      <c r="A23" s="161" t="s">
        <v>139</v>
      </c>
      <c r="B23" s="163" t="s">
        <v>18</v>
      </c>
      <c r="C23" s="74" t="b">
        <f>希望調書!C23</f>
        <v>0</v>
      </c>
      <c r="D23" s="172" t="s">
        <v>47</v>
      </c>
      <c r="E23" s="172"/>
      <c r="F23" s="172"/>
      <c r="G23" s="172"/>
      <c r="H23" s="172"/>
      <c r="I23" s="173" t="s">
        <v>17</v>
      </c>
      <c r="J23" s="163"/>
      <c r="K23" s="76" t="b">
        <f>希望調書!K23</f>
        <v>0</v>
      </c>
      <c r="L23" s="172" t="s">
        <v>44</v>
      </c>
      <c r="M23" s="172"/>
      <c r="N23" s="172"/>
      <c r="O23" s="176"/>
      <c r="P23" s="215"/>
      <c r="Q23" s="216"/>
      <c r="R23" s="216"/>
      <c r="S23" s="216"/>
      <c r="T23" s="216"/>
      <c r="U23" s="216"/>
      <c r="V23" s="216"/>
      <c r="W23" s="216"/>
      <c r="X23" s="216"/>
      <c r="Y23" s="216"/>
      <c r="Z23" s="217"/>
    </row>
    <row r="24" spans="1:26" ht="24" customHeight="1">
      <c r="A24" s="170"/>
      <c r="B24" s="125"/>
      <c r="C24" s="75" t="b">
        <f>希望調書!C24</f>
        <v>0</v>
      </c>
      <c r="D24" s="145" t="s">
        <v>43</v>
      </c>
      <c r="E24" s="145"/>
      <c r="F24" s="145"/>
      <c r="G24" s="145"/>
      <c r="H24" s="145"/>
      <c r="I24" s="174"/>
      <c r="J24" s="125"/>
      <c r="K24" s="77" t="b">
        <f>希望調書!K24</f>
        <v>0</v>
      </c>
      <c r="L24" s="145" t="s">
        <v>46</v>
      </c>
      <c r="M24" s="145"/>
      <c r="N24" s="145"/>
      <c r="O24" s="146"/>
      <c r="P24" s="215"/>
      <c r="Q24" s="216"/>
      <c r="R24" s="216"/>
      <c r="S24" s="216"/>
      <c r="T24" s="216"/>
      <c r="U24" s="216"/>
      <c r="V24" s="216"/>
      <c r="W24" s="216"/>
      <c r="X24" s="216"/>
      <c r="Y24" s="216"/>
      <c r="Z24" s="217"/>
    </row>
    <row r="25" spans="1:26" ht="24" customHeight="1">
      <c r="A25" s="162"/>
      <c r="B25" s="171"/>
      <c r="C25" s="177"/>
      <c r="D25" s="177"/>
      <c r="E25" s="177"/>
      <c r="F25" s="177"/>
      <c r="G25" s="177"/>
      <c r="H25" s="177"/>
      <c r="I25" s="175"/>
      <c r="J25" s="171"/>
      <c r="K25" s="78" t="b">
        <f>希望調書!K25</f>
        <v>0</v>
      </c>
      <c r="L25" s="177" t="s">
        <v>45</v>
      </c>
      <c r="M25" s="177"/>
      <c r="N25" s="177"/>
      <c r="O25" s="178"/>
      <c r="P25" s="218"/>
      <c r="Q25" s="219"/>
      <c r="R25" s="219"/>
      <c r="S25" s="219"/>
      <c r="T25" s="219"/>
      <c r="U25" s="219"/>
      <c r="V25" s="219"/>
      <c r="W25" s="219"/>
      <c r="X25" s="219"/>
      <c r="Y25" s="219"/>
      <c r="Z25" s="220"/>
    </row>
    <row r="26" spans="1:26" ht="21" customHeight="1">
      <c r="A26" s="142" t="s">
        <v>42</v>
      </c>
      <c r="B26" s="143"/>
      <c r="C26" s="143"/>
      <c r="D26" s="143"/>
      <c r="E26" s="69"/>
      <c r="F26" s="69"/>
      <c r="G26" s="69"/>
      <c r="H26" s="69"/>
      <c r="I26" s="163" t="s">
        <v>29</v>
      </c>
      <c r="J26" s="163"/>
      <c r="K26" s="163"/>
      <c r="L26" s="163"/>
      <c r="M26" s="164">
        <f>希望調書!M26</f>
        <v>0</v>
      </c>
      <c r="N26" s="164"/>
      <c r="O26" s="165"/>
      <c r="P26" s="142" t="s">
        <v>34</v>
      </c>
      <c r="Q26" s="143"/>
      <c r="R26" s="143"/>
      <c r="S26" s="143"/>
      <c r="T26" s="143"/>
      <c r="U26" s="143"/>
      <c r="V26" s="143"/>
      <c r="W26" s="143"/>
      <c r="X26" s="143"/>
      <c r="Y26" s="143"/>
      <c r="Z26" s="144"/>
    </row>
    <row r="27" spans="1:26" ht="25.5" customHeight="1">
      <c r="A27" s="70"/>
      <c r="B27" s="59" t="s">
        <v>41</v>
      </c>
      <c r="C27" s="116" t="s">
        <v>70</v>
      </c>
      <c r="D27" s="117"/>
      <c r="E27" s="117"/>
      <c r="F27" s="117"/>
      <c r="G27" s="117"/>
      <c r="H27" s="118"/>
      <c r="I27" s="363" t="s">
        <v>69</v>
      </c>
      <c r="J27" s="363"/>
      <c r="K27" s="363"/>
      <c r="L27" s="363"/>
      <c r="M27" s="364" t="s">
        <v>20</v>
      </c>
      <c r="N27" s="156"/>
      <c r="O27" s="365"/>
      <c r="P27" s="84" t="b">
        <f>希望調書!P27</f>
        <v>0</v>
      </c>
      <c r="Q27" s="145" t="s">
        <v>48</v>
      </c>
      <c r="R27" s="145"/>
      <c r="S27" s="145"/>
      <c r="T27" s="145"/>
      <c r="U27" s="145"/>
      <c r="V27" s="145"/>
      <c r="W27" s="145"/>
      <c r="X27" s="145"/>
      <c r="Y27" s="145"/>
      <c r="Z27" s="146"/>
    </row>
    <row r="28" spans="1:26" ht="27" customHeight="1">
      <c r="A28" s="71" t="s">
        <v>19</v>
      </c>
      <c r="B28" s="73">
        <f>希望調書!B28</f>
        <v>0</v>
      </c>
      <c r="C28" s="357" t="e">
        <f>IF($B28="","",VLOOKUP($B28,★R8実施計画!$A$16:$O$142,8,FALSE))</f>
        <v>#N/A</v>
      </c>
      <c r="D28" s="358"/>
      <c r="E28" s="358"/>
      <c r="F28" s="358"/>
      <c r="G28" s="358"/>
      <c r="H28" s="359"/>
      <c r="I28" s="360" t="str">
        <f>IF(希望調書!I28="","",希望調書!I28)</f>
        <v>～</v>
      </c>
      <c r="J28" s="361"/>
      <c r="K28" s="79" t="s">
        <v>30</v>
      </c>
      <c r="L28" s="92" t="str">
        <f>IF(希望調書!L28="","",希望調書!L28)</f>
        <v/>
      </c>
      <c r="M28" s="158">
        <f>希望調書!M28</f>
        <v>0</v>
      </c>
      <c r="N28" s="160"/>
      <c r="O28" s="159"/>
      <c r="P28" s="270" t="s">
        <v>144</v>
      </c>
      <c r="Q28" s="149" t="s">
        <v>49</v>
      </c>
      <c r="R28" s="149"/>
      <c r="S28" s="149"/>
      <c r="T28" s="149"/>
      <c r="U28" s="149"/>
      <c r="V28" s="149"/>
      <c r="W28" s="149"/>
      <c r="X28" s="149"/>
      <c r="Y28" s="149"/>
      <c r="Z28" s="150"/>
    </row>
    <row r="29" spans="1:26" ht="27" customHeight="1">
      <c r="A29" s="71" t="s">
        <v>21</v>
      </c>
      <c r="B29" s="73">
        <f>希望調書!B29</f>
        <v>0</v>
      </c>
      <c r="C29" s="357" t="e">
        <f>IF($B29="","",VLOOKUP($B29,★R8実施計画!$A$16:$O$142,8,FALSE))</f>
        <v>#N/A</v>
      </c>
      <c r="D29" s="358"/>
      <c r="E29" s="358"/>
      <c r="F29" s="358"/>
      <c r="G29" s="358"/>
      <c r="H29" s="359"/>
      <c r="I29" s="360" t="str">
        <f>IF(希望調書!I29="","",希望調書!I29)</f>
        <v>～</v>
      </c>
      <c r="J29" s="361"/>
      <c r="K29" s="79" t="s">
        <v>30</v>
      </c>
      <c r="L29" s="92" t="str">
        <f>IF(希望調書!L29="","",希望調書!L29)</f>
        <v/>
      </c>
      <c r="M29" s="158">
        <f>希望調書!M29</f>
        <v>0</v>
      </c>
      <c r="N29" s="160"/>
      <c r="O29" s="159"/>
      <c r="P29" s="270"/>
      <c r="Q29" s="149"/>
      <c r="R29" s="149"/>
      <c r="S29" s="149"/>
      <c r="T29" s="149"/>
      <c r="U29" s="149"/>
      <c r="V29" s="149"/>
      <c r="W29" s="149"/>
      <c r="X29" s="149"/>
      <c r="Y29" s="149"/>
      <c r="Z29" s="150"/>
    </row>
    <row r="30" spans="1:26" ht="27" customHeight="1">
      <c r="A30" s="71" t="s">
        <v>22</v>
      </c>
      <c r="B30" s="73">
        <f>希望調書!B30</f>
        <v>0</v>
      </c>
      <c r="C30" s="357" t="e">
        <f>IF($B30="","",VLOOKUP($B30,★R8実施計画!$A$16:$O$142,8,FALSE))</f>
        <v>#N/A</v>
      </c>
      <c r="D30" s="358"/>
      <c r="E30" s="358"/>
      <c r="F30" s="358"/>
      <c r="G30" s="358"/>
      <c r="H30" s="359"/>
      <c r="I30" s="360" t="str">
        <f>IF(希望調書!I30="","",希望調書!I30)</f>
        <v>～</v>
      </c>
      <c r="J30" s="361"/>
      <c r="K30" s="79" t="s">
        <v>30</v>
      </c>
      <c r="L30" s="92" t="str">
        <f>IF(希望調書!L30="","",希望調書!L30)</f>
        <v/>
      </c>
      <c r="M30" s="158">
        <f>希望調書!M30</f>
        <v>0</v>
      </c>
      <c r="N30" s="160"/>
      <c r="O30" s="159"/>
      <c r="P30" s="270"/>
      <c r="Q30" s="149"/>
      <c r="R30" s="149"/>
      <c r="S30" s="149"/>
      <c r="T30" s="149"/>
      <c r="U30" s="149"/>
      <c r="V30" s="149"/>
      <c r="W30" s="149"/>
      <c r="X30" s="149"/>
      <c r="Y30" s="149"/>
      <c r="Z30" s="150"/>
    </row>
    <row r="31" spans="1:26" ht="18" customHeight="1">
      <c r="A31" s="121" t="s">
        <v>28</v>
      </c>
      <c r="B31" s="122"/>
      <c r="C31" s="122"/>
      <c r="D31" s="72" t="s">
        <v>23</v>
      </c>
      <c r="E31" s="130" t="s">
        <v>71</v>
      </c>
      <c r="F31" s="122"/>
      <c r="G31" s="122"/>
      <c r="H31" s="122"/>
      <c r="I31" s="122"/>
      <c r="J31" s="122"/>
      <c r="K31" s="122"/>
      <c r="L31" s="122"/>
      <c r="M31" s="130" t="s">
        <v>69</v>
      </c>
      <c r="N31" s="122"/>
      <c r="O31" s="131"/>
      <c r="P31" s="270"/>
      <c r="Q31" s="149"/>
      <c r="R31" s="149"/>
      <c r="S31" s="149"/>
      <c r="T31" s="149"/>
      <c r="U31" s="149"/>
      <c r="V31" s="149"/>
      <c r="W31" s="149"/>
      <c r="X31" s="149"/>
      <c r="Y31" s="149"/>
      <c r="Z31" s="150"/>
    </row>
    <row r="32" spans="1:26" ht="20.25" customHeight="1">
      <c r="A32" s="124"/>
      <c r="B32" s="125"/>
      <c r="C32" s="125"/>
      <c r="D32" s="132">
        <f>希望調書!D32</f>
        <v>0</v>
      </c>
      <c r="E32" s="80" t="b">
        <f>希望調書!E32</f>
        <v>0</v>
      </c>
      <c r="F32" s="10" t="s">
        <v>62</v>
      </c>
      <c r="G32" s="82" t="b">
        <f>希望調書!G32</f>
        <v>0</v>
      </c>
      <c r="H32" s="11" t="s">
        <v>63</v>
      </c>
      <c r="I32" s="82" t="b">
        <f>希望調書!I32</f>
        <v>0</v>
      </c>
      <c r="J32" s="10" t="s">
        <v>64</v>
      </c>
      <c r="K32" s="134"/>
      <c r="L32" s="135"/>
      <c r="M32" s="366" t="str">
        <f>IF(希望調書!M32="","",希望調書!M32)</f>
        <v/>
      </c>
      <c r="N32" s="368" t="s">
        <v>30</v>
      </c>
      <c r="O32" s="370" t="str">
        <f>IF(希望調書!O32="","",希望調書!O32)</f>
        <v/>
      </c>
      <c r="P32" s="270"/>
      <c r="Q32" s="149"/>
      <c r="R32" s="149"/>
      <c r="S32" s="149"/>
      <c r="T32" s="149"/>
      <c r="U32" s="149"/>
      <c r="V32" s="149"/>
      <c r="W32" s="149"/>
      <c r="X32" s="149"/>
      <c r="Y32" s="149"/>
      <c r="Z32" s="150"/>
    </row>
    <row r="33" spans="1:26" ht="20.25" customHeight="1" thickBot="1">
      <c r="A33" s="127"/>
      <c r="B33" s="128"/>
      <c r="C33" s="128"/>
      <c r="D33" s="133"/>
      <c r="E33" s="81" t="b">
        <f>希望調書!E33</f>
        <v>0</v>
      </c>
      <c r="F33" s="12" t="s">
        <v>65</v>
      </c>
      <c r="G33" s="83" t="b">
        <f>希望調書!G33</f>
        <v>0</v>
      </c>
      <c r="H33" s="13" t="s">
        <v>66</v>
      </c>
      <c r="I33" s="83" t="b">
        <f>希望調書!I33</f>
        <v>0</v>
      </c>
      <c r="J33" s="12" t="s">
        <v>67</v>
      </c>
      <c r="K33" s="83" t="b">
        <f>希望調書!K33</f>
        <v>0</v>
      </c>
      <c r="L33" s="12" t="s">
        <v>68</v>
      </c>
      <c r="M33" s="367"/>
      <c r="N33" s="369"/>
      <c r="O33" s="371"/>
      <c r="P33" s="271"/>
      <c r="Q33" s="151"/>
      <c r="R33" s="151"/>
      <c r="S33" s="151"/>
      <c r="T33" s="151"/>
      <c r="U33" s="151"/>
      <c r="V33" s="151"/>
      <c r="W33" s="151"/>
      <c r="X33" s="151"/>
      <c r="Y33" s="151"/>
      <c r="Z33" s="152"/>
    </row>
  </sheetData>
  <sheetProtection formatCells="0" selectLockedCells="1"/>
  <mergeCells count="89">
    <mergeCell ref="P28:P33"/>
    <mergeCell ref="Q28:Z33"/>
    <mergeCell ref="C29:H29"/>
    <mergeCell ref="I29:J29"/>
    <mergeCell ref="M29:O29"/>
    <mergeCell ref="C30:H30"/>
    <mergeCell ref="I30:J30"/>
    <mergeCell ref="M30:O30"/>
    <mergeCell ref="A31:C33"/>
    <mergeCell ref="E31:L31"/>
    <mergeCell ref="M31:O31"/>
    <mergeCell ref="D32:D33"/>
    <mergeCell ref="K32:L32"/>
    <mergeCell ref="M32:M33"/>
    <mergeCell ref="N32:N33"/>
    <mergeCell ref="O32:O33"/>
    <mergeCell ref="P26:Z26"/>
    <mergeCell ref="C27:H27"/>
    <mergeCell ref="I27:L27"/>
    <mergeCell ref="M27:O27"/>
    <mergeCell ref="Q27:Z27"/>
    <mergeCell ref="A21:A22"/>
    <mergeCell ref="A26:D26"/>
    <mergeCell ref="I26:L26"/>
    <mergeCell ref="M26:O26"/>
    <mergeCell ref="K21:O22"/>
    <mergeCell ref="L24:O24"/>
    <mergeCell ref="C25:H25"/>
    <mergeCell ref="L25:O25"/>
    <mergeCell ref="C28:H28"/>
    <mergeCell ref="I28:J28"/>
    <mergeCell ref="M28:O28"/>
    <mergeCell ref="E14:O14"/>
    <mergeCell ref="A23:A25"/>
    <mergeCell ref="A15:A20"/>
    <mergeCell ref="C15:O15"/>
    <mergeCell ref="C16:F16"/>
    <mergeCell ref="G16:H16"/>
    <mergeCell ref="I16:L16"/>
    <mergeCell ref="N16:O16"/>
    <mergeCell ref="B23:B25"/>
    <mergeCell ref="D23:H23"/>
    <mergeCell ref="I23:J25"/>
    <mergeCell ref="L23:O23"/>
    <mergeCell ref="D24:H24"/>
    <mergeCell ref="C11:E11"/>
    <mergeCell ref="F11:O11"/>
    <mergeCell ref="P11:Z11"/>
    <mergeCell ref="A12:A14"/>
    <mergeCell ref="C12:F12"/>
    <mergeCell ref="G12:J12"/>
    <mergeCell ref="K12:L12"/>
    <mergeCell ref="M12:O12"/>
    <mergeCell ref="P12:Z17"/>
    <mergeCell ref="B17:D19"/>
    <mergeCell ref="E17:O19"/>
    <mergeCell ref="C13:F13"/>
    <mergeCell ref="G13:J13"/>
    <mergeCell ref="K13:L13"/>
    <mergeCell ref="M13:O13"/>
    <mergeCell ref="C14:D14"/>
    <mergeCell ref="A8:A10"/>
    <mergeCell ref="C8:L8"/>
    <mergeCell ref="B9:L9"/>
    <mergeCell ref="C10:F10"/>
    <mergeCell ref="G10:H10"/>
    <mergeCell ref="P18:Z18"/>
    <mergeCell ref="P19:Z25"/>
    <mergeCell ref="B20:H20"/>
    <mergeCell ref="I20:O20"/>
    <mergeCell ref="B21:B22"/>
    <mergeCell ref="C21:H22"/>
    <mergeCell ref="I21:J22"/>
    <mergeCell ref="A1:O2"/>
    <mergeCell ref="X1:Z1"/>
    <mergeCell ref="X2:Z2"/>
    <mergeCell ref="B4:F4"/>
    <mergeCell ref="G4:L4"/>
    <mergeCell ref="M4:O9"/>
    <mergeCell ref="P4:Z4"/>
    <mergeCell ref="B5:F5"/>
    <mergeCell ref="G5:L5"/>
    <mergeCell ref="P5:Z10"/>
    <mergeCell ref="B6:F6"/>
    <mergeCell ref="G6:H6"/>
    <mergeCell ref="I6:K6"/>
    <mergeCell ref="B7:C7"/>
    <mergeCell ref="E7:L7"/>
    <mergeCell ref="I10:O10"/>
  </mergeCells>
  <phoneticPr fontId="3"/>
  <printOptions horizontalCentered="1" verticalCentered="1"/>
  <pageMargins left="0.70866141732283472" right="0.70866141732283472" top="0.55118110236220474" bottom="0.55118110236220474" header="0.11811023622047245" footer="0.11811023622047245"/>
  <pageSetup paperSize="9" scale="95" orientation="portrait" cellComments="asDisplayed" r:id="rId1"/>
  <headerFooter>
    <oddFooter>&amp;P / &amp;N ページ</oddFooter>
  </headerFooter>
  <colBreaks count="1" manualBreakCount="1">
    <brk id="15" max="3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FB79-F8B0-46DB-B99D-7016D23CC405}">
  <sheetPr codeName="Sheet4">
    <tabColor theme="1" tint="0.499984740745262"/>
  </sheetPr>
  <dimension ref="A1:E4"/>
  <sheetViews>
    <sheetView workbookViewId="0">
      <selection activeCell="I28" sqref="I28"/>
    </sheetView>
  </sheetViews>
  <sheetFormatPr defaultRowHeight="18"/>
  <cols>
    <col min="2" max="2" width="13" bestFit="1" customWidth="1"/>
    <col min="3" max="3" width="9.69921875" customWidth="1"/>
    <col min="4" max="4" width="15.09765625" bestFit="1" customWidth="1"/>
  </cols>
  <sheetData>
    <row r="1" spans="1:5">
      <c r="A1" s="8" t="s">
        <v>3</v>
      </c>
      <c r="B1" s="8" t="s">
        <v>53</v>
      </c>
      <c r="C1" s="8" t="s">
        <v>56</v>
      </c>
      <c r="D1" s="8" t="s">
        <v>59</v>
      </c>
      <c r="E1" s="8"/>
    </row>
    <row r="2" spans="1:5">
      <c r="A2" t="s">
        <v>50</v>
      </c>
      <c r="B2" t="s">
        <v>54</v>
      </c>
      <c r="C2" t="s">
        <v>57</v>
      </c>
      <c r="D2" t="s">
        <v>60</v>
      </c>
    </row>
    <row r="3" spans="1:5">
      <c r="A3" t="s">
        <v>51</v>
      </c>
      <c r="B3" t="s">
        <v>55</v>
      </c>
      <c r="C3" t="s">
        <v>58</v>
      </c>
      <c r="D3" t="s">
        <v>61</v>
      </c>
    </row>
    <row r="4" spans="1:5">
      <c r="A4" t="s">
        <v>52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希望調書</vt:lpstr>
      <vt:lpstr>(記載例)希望調書</vt:lpstr>
      <vt:lpstr>★R8実施計画</vt:lpstr>
      <vt:lpstr>【編集不可】集計用シート</vt:lpstr>
      <vt:lpstr>【編集不可】管理用_希望調書</vt:lpstr>
      <vt:lpstr>【編集不可】</vt:lpstr>
      <vt:lpstr>'(記載例)希望調書'!Print_Area</vt:lpstr>
      <vt:lpstr>【編集不可】管理用_希望調書!Print_Area</vt:lpstr>
      <vt:lpstr>★R8実施計画!Print_Area</vt:lpstr>
      <vt:lpstr>希望調書!Print_Area</vt:lpstr>
      <vt:lpstr>★R8実施計画!Print_Titles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飛田 正樹</dc:creator>
  <cp:lastModifiedBy>宍戸 聖美</cp:lastModifiedBy>
  <cp:lastPrinted>2026-05-31T08:47:16Z</cp:lastPrinted>
  <dcterms:created xsi:type="dcterms:W3CDTF">2025-05-22T12:15:46Z</dcterms:created>
  <dcterms:modified xsi:type="dcterms:W3CDTF">2026-06-03T08:57:59Z</dcterms:modified>
</cp:coreProperties>
</file>