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11.136.24\漁場環境部\長沢\4 さけ\2.データ\"/>
    </mc:Choice>
  </mc:AlternateContent>
  <xr:revisionPtr revIDLastSave="0" documentId="13_ncr:1_{ABA468CF-54AE-41AB-BCD1-33B035A00D29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2" l="1"/>
  <c r="V49" i="2"/>
  <c r="V50" i="2"/>
  <c r="V51" i="2"/>
  <c r="U50" i="2"/>
  <c r="T50" i="2"/>
  <c r="U49" i="2" l="1"/>
  <c r="U48" i="2"/>
  <c r="U51" i="2" l="1"/>
  <c r="T51" i="2" l="1"/>
  <c r="T49" i="2"/>
  <c r="T48" i="2" l="1"/>
  <c r="S51" i="2" l="1"/>
  <c r="S49" i="2"/>
  <c r="S48" i="2"/>
  <c r="R51" i="2" l="1"/>
  <c r="R49" i="2" l="1"/>
  <c r="R48" i="2"/>
  <c r="Q51" i="2" l="1"/>
  <c r="P51" i="2"/>
  <c r="O51" i="2"/>
  <c r="N51" i="2"/>
  <c r="M51" i="2"/>
  <c r="L51" i="2"/>
  <c r="K51" i="2"/>
  <c r="J51" i="2"/>
  <c r="I51" i="2"/>
  <c r="H51" i="2"/>
  <c r="G51" i="2"/>
  <c r="F51" i="2"/>
  <c r="E51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51" i="2"/>
  <c r="D49" i="2"/>
  <c r="D48" i="2"/>
</calcChain>
</file>

<file path=xl/sharedStrings.xml><?xml version="1.0" encoding="utf-8"?>
<sst xmlns="http://schemas.openxmlformats.org/spreadsheetml/2006/main" count="64" uniqueCount="20">
  <si>
    <t>河川</t>
    <rPh sb="0" eb="2">
      <t>カセン</t>
    </rPh>
    <phoneticPr fontId="3"/>
  </si>
  <si>
    <t>年度</t>
    <rPh sb="0" eb="2">
      <t>ネンド</t>
    </rPh>
    <phoneticPr fontId="4"/>
  </si>
  <si>
    <t>項目</t>
    <rPh sb="0" eb="2">
      <t>コウモク</t>
    </rPh>
    <phoneticPr fontId="4"/>
  </si>
  <si>
    <t>阿武隈川</t>
    <rPh sb="0" eb="4">
      <t>アブクマガワ</t>
    </rPh>
    <phoneticPr fontId="4"/>
  </si>
  <si>
    <t>自川採卵数</t>
    <rPh sb="0" eb="1">
      <t>ジ</t>
    </rPh>
    <rPh sb="1" eb="2">
      <t>カワ</t>
    </rPh>
    <rPh sb="2" eb="3">
      <t>サイ</t>
    </rPh>
    <rPh sb="3" eb="4">
      <t>ラン</t>
    </rPh>
    <rPh sb="4" eb="5">
      <t>スウ</t>
    </rPh>
    <phoneticPr fontId="4"/>
  </si>
  <si>
    <t>移入卵数</t>
    <rPh sb="0" eb="2">
      <t>イニュウ</t>
    </rPh>
    <rPh sb="2" eb="3">
      <t>タマゴ</t>
    </rPh>
    <rPh sb="3" eb="4">
      <t>スウ</t>
    </rPh>
    <phoneticPr fontId="4"/>
  </si>
  <si>
    <t>放流稚魚数</t>
    <rPh sb="0" eb="2">
      <t>ホウリュウ</t>
    </rPh>
    <rPh sb="2" eb="4">
      <t>チギョ</t>
    </rPh>
    <rPh sb="4" eb="5">
      <t>スウ</t>
    </rPh>
    <phoneticPr fontId="4"/>
  </si>
  <si>
    <t>親魚採捕数</t>
    <rPh sb="0" eb="1">
      <t>シン</t>
    </rPh>
    <rPh sb="1" eb="2">
      <t>ギョ</t>
    </rPh>
    <rPh sb="2" eb="4">
      <t>サイホ</t>
    </rPh>
    <rPh sb="4" eb="5">
      <t>スウ</t>
    </rPh>
    <phoneticPr fontId="4"/>
  </si>
  <si>
    <t>宇多川</t>
    <rPh sb="0" eb="3">
      <t>ウタガワ</t>
    </rPh>
    <phoneticPr fontId="4"/>
  </si>
  <si>
    <t>真野川</t>
    <rPh sb="0" eb="3">
      <t>マノガワ</t>
    </rPh>
    <phoneticPr fontId="4"/>
  </si>
  <si>
    <t>新田川</t>
    <rPh sb="0" eb="2">
      <t>アラタ</t>
    </rPh>
    <rPh sb="2" eb="3">
      <t>ガワ</t>
    </rPh>
    <phoneticPr fontId="4"/>
  </si>
  <si>
    <t>小高川</t>
    <rPh sb="0" eb="2">
      <t>オダカ</t>
    </rPh>
    <rPh sb="2" eb="3">
      <t>オダガワ</t>
    </rPh>
    <phoneticPr fontId="4"/>
  </si>
  <si>
    <t>請戸川</t>
    <rPh sb="0" eb="1">
      <t>セイ</t>
    </rPh>
    <rPh sb="1" eb="2">
      <t>ト</t>
    </rPh>
    <rPh sb="2" eb="3">
      <t>ガワ</t>
    </rPh>
    <phoneticPr fontId="4"/>
  </si>
  <si>
    <t>熊川</t>
    <rPh sb="0" eb="2">
      <t>クマガワ</t>
    </rPh>
    <phoneticPr fontId="4"/>
  </si>
  <si>
    <t>富岡川</t>
    <rPh sb="0" eb="2">
      <t>トミオカ</t>
    </rPh>
    <rPh sb="2" eb="3">
      <t>カワ</t>
    </rPh>
    <phoneticPr fontId="4"/>
  </si>
  <si>
    <t>井出川</t>
    <rPh sb="0" eb="1">
      <t>イ</t>
    </rPh>
    <rPh sb="1" eb="2">
      <t>デ</t>
    </rPh>
    <rPh sb="2" eb="3">
      <t>カワ</t>
    </rPh>
    <phoneticPr fontId="4"/>
  </si>
  <si>
    <t>木戸川</t>
    <rPh sb="0" eb="2">
      <t>キド</t>
    </rPh>
    <rPh sb="2" eb="3">
      <t>カワ</t>
    </rPh>
    <phoneticPr fontId="4"/>
  </si>
  <si>
    <t>夏井川</t>
    <rPh sb="0" eb="2">
      <t>ナツイ</t>
    </rPh>
    <rPh sb="2" eb="3">
      <t>カワ</t>
    </rPh>
    <phoneticPr fontId="4"/>
  </si>
  <si>
    <t>計</t>
    <rPh sb="0" eb="1">
      <t>ケイ</t>
    </rPh>
    <phoneticPr fontId="4"/>
  </si>
  <si>
    <t>卵数：千粒、稚魚数：千尾、採捕数：尾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</si>
</sst>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2" fillId="0" borderId="14" xfId="1" applyFont="1" applyBorder="1" applyAlignment="1">
      <alignment horizontal="right" vertical="center"/>
    </xf>
    <xf numFmtId="0" fontId="2" fillId="0" borderId="15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0" fontId="0" fillId="0" borderId="16" xfId="0" applyBorder="1">
      <alignment vertical="center"/>
    </xf>
    <xf numFmtId="176" fontId="5" fillId="0" borderId="18" xfId="0" applyNumberFormat="1" applyFont="1" applyBorder="1">
      <alignment vertical="center"/>
    </xf>
    <xf numFmtId="176" fontId="6" fillId="0" borderId="18" xfId="1" applyNumberFormat="1" applyFont="1" applyBorder="1" applyAlignment="1">
      <alignment horizontal="right" vertical="center"/>
    </xf>
    <xf numFmtId="176" fontId="7" fillId="0" borderId="21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1" applyFont="1" applyBorder="1" applyAlignment="1">
      <alignment horizontal="center" vertical="distributed" textRotation="255"/>
    </xf>
    <xf numFmtId="0" fontId="2" fillId="0" borderId="5" xfId="1" applyFont="1" applyBorder="1" applyAlignment="1">
      <alignment horizontal="center" vertical="distributed" textRotation="255"/>
    </xf>
    <xf numFmtId="0" fontId="2" fillId="0" borderId="7" xfId="1" applyFont="1" applyBorder="1" applyAlignment="1">
      <alignment horizontal="center" vertical="distributed" textRotation="255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41120" y="245745"/>
          <a:ext cx="670560" cy="455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1"/>
  <sheetViews>
    <sheetView tabSelected="1" zoomScale="85" zoomScaleNormal="85" workbookViewId="0">
      <selection activeCell="V14" sqref="V14"/>
    </sheetView>
  </sheetViews>
  <sheetFormatPr defaultRowHeight="18" x14ac:dyDescent="0.45"/>
  <cols>
    <col min="3" max="3" width="10.296875" customWidth="1"/>
    <col min="26" max="26" width="8.796875" customWidth="1"/>
  </cols>
  <sheetData>
    <row r="1" spans="2:24" ht="18.600000000000001" thickBot="1" x14ac:dyDescent="0.5">
      <c r="V1" s="35" t="s">
        <v>19</v>
      </c>
    </row>
    <row r="2" spans="2:24" x14ac:dyDescent="0.45">
      <c r="B2" s="45" t="s">
        <v>0</v>
      </c>
      <c r="C2" s="16" t="s">
        <v>1</v>
      </c>
      <c r="D2" s="43">
        <v>18</v>
      </c>
      <c r="E2" s="43">
        <v>19</v>
      </c>
      <c r="F2" s="43">
        <v>20</v>
      </c>
      <c r="G2" s="43">
        <v>21</v>
      </c>
      <c r="H2" s="43">
        <v>22</v>
      </c>
      <c r="I2" s="43">
        <v>23</v>
      </c>
      <c r="J2" s="43">
        <v>24</v>
      </c>
      <c r="K2" s="43">
        <v>25</v>
      </c>
      <c r="L2" s="43">
        <v>26</v>
      </c>
      <c r="M2" s="43">
        <v>27</v>
      </c>
      <c r="N2" s="43">
        <v>28</v>
      </c>
      <c r="O2" s="47">
        <v>29</v>
      </c>
      <c r="P2" s="38">
        <v>30</v>
      </c>
      <c r="Q2" s="49">
        <v>1</v>
      </c>
      <c r="R2" s="38">
        <v>2</v>
      </c>
      <c r="S2" s="38">
        <v>3</v>
      </c>
      <c r="T2" s="38">
        <v>4</v>
      </c>
      <c r="U2" s="38">
        <v>5</v>
      </c>
      <c r="V2" s="36">
        <v>6</v>
      </c>
    </row>
    <row r="3" spans="2:24" ht="18.600000000000001" thickBot="1" x14ac:dyDescent="0.5">
      <c r="B3" s="46"/>
      <c r="C3" s="17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8"/>
      <c r="P3" s="39"/>
      <c r="Q3" s="50"/>
      <c r="R3" s="39"/>
      <c r="S3" s="39"/>
      <c r="T3" s="39"/>
      <c r="U3" s="39"/>
      <c r="V3" s="37"/>
      <c r="W3" s="23"/>
    </row>
    <row r="4" spans="2:24" x14ac:dyDescent="0.45">
      <c r="B4" s="40" t="s">
        <v>3</v>
      </c>
      <c r="C4" s="1" t="s">
        <v>7</v>
      </c>
      <c r="D4" s="4">
        <v>1604</v>
      </c>
      <c r="E4" s="4">
        <v>3903</v>
      </c>
      <c r="F4" s="4">
        <v>1164</v>
      </c>
      <c r="G4" s="4">
        <v>2403</v>
      </c>
      <c r="H4" s="4">
        <v>1395</v>
      </c>
      <c r="I4" s="4">
        <v>2175</v>
      </c>
      <c r="J4" s="4">
        <v>503</v>
      </c>
      <c r="K4" s="4">
        <v>1222</v>
      </c>
      <c r="L4" s="4">
        <v>2317</v>
      </c>
      <c r="M4" s="4">
        <v>2005</v>
      </c>
      <c r="N4" s="4">
        <v>1005</v>
      </c>
      <c r="O4" s="4">
        <v>1170</v>
      </c>
      <c r="P4" s="4">
        <v>1664</v>
      </c>
      <c r="Q4" s="5">
        <v>811</v>
      </c>
      <c r="R4" s="18">
        <v>345</v>
      </c>
      <c r="S4" s="18">
        <v>230</v>
      </c>
      <c r="T4" s="18">
        <v>451</v>
      </c>
      <c r="U4" s="18">
        <v>21</v>
      </c>
      <c r="V4" s="31">
        <v>23</v>
      </c>
      <c r="W4" s="23"/>
      <c r="X4" s="33"/>
    </row>
    <row r="5" spans="2:24" x14ac:dyDescent="0.45">
      <c r="B5" s="41"/>
      <c r="C5" s="2" t="s">
        <v>4</v>
      </c>
      <c r="D5" s="6">
        <v>466</v>
      </c>
      <c r="E5" s="6">
        <v>1306</v>
      </c>
      <c r="F5" s="6">
        <v>406</v>
      </c>
      <c r="G5" s="6">
        <v>379</v>
      </c>
      <c r="H5" s="6">
        <v>443</v>
      </c>
      <c r="I5" s="6">
        <v>371</v>
      </c>
      <c r="J5" s="6">
        <v>262</v>
      </c>
      <c r="K5" s="6">
        <v>373</v>
      </c>
      <c r="L5" s="6">
        <v>449</v>
      </c>
      <c r="M5" s="6">
        <v>345</v>
      </c>
      <c r="N5" s="6">
        <v>339</v>
      </c>
      <c r="O5" s="6">
        <v>342.4</v>
      </c>
      <c r="P5" s="7">
        <v>335</v>
      </c>
      <c r="Q5" s="8">
        <v>266</v>
      </c>
      <c r="R5" s="19">
        <v>296.39999999999998</v>
      </c>
      <c r="S5" s="19">
        <v>80.8</v>
      </c>
      <c r="T5" s="25">
        <v>107</v>
      </c>
      <c r="U5" s="25">
        <v>8</v>
      </c>
      <c r="V5" s="32">
        <v>1.5</v>
      </c>
      <c r="X5" s="33"/>
    </row>
    <row r="6" spans="2:24" x14ac:dyDescent="0.45">
      <c r="B6" s="41"/>
      <c r="C6" s="2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9"/>
      <c r="R6" s="20"/>
      <c r="S6" s="20"/>
      <c r="T6" s="20"/>
      <c r="U6" s="20"/>
      <c r="V6" s="26"/>
    </row>
    <row r="7" spans="2:24" ht="18.600000000000001" thickBot="1" x14ac:dyDescent="0.5">
      <c r="B7" s="42"/>
      <c r="C7" s="3" t="s">
        <v>6</v>
      </c>
      <c r="D7" s="10">
        <v>129</v>
      </c>
      <c r="E7" s="10">
        <v>686</v>
      </c>
      <c r="F7" s="10">
        <v>715</v>
      </c>
      <c r="G7" s="10">
        <v>344</v>
      </c>
      <c r="H7" s="10">
        <v>430</v>
      </c>
      <c r="I7" s="10">
        <v>170</v>
      </c>
      <c r="J7" s="10">
        <v>135</v>
      </c>
      <c r="K7" s="10">
        <v>143</v>
      </c>
      <c r="L7" s="10">
        <v>150</v>
      </c>
      <c r="M7" s="10">
        <v>169</v>
      </c>
      <c r="N7" s="10">
        <v>133.24</v>
      </c>
      <c r="O7" s="10">
        <v>136</v>
      </c>
      <c r="P7" s="10">
        <v>130</v>
      </c>
      <c r="Q7" s="11">
        <v>152</v>
      </c>
      <c r="R7" s="21">
        <v>118</v>
      </c>
      <c r="S7" s="21">
        <v>36</v>
      </c>
      <c r="T7" s="21">
        <v>59.8</v>
      </c>
      <c r="U7" s="21">
        <v>0</v>
      </c>
      <c r="V7" s="27">
        <v>0</v>
      </c>
      <c r="X7" s="34"/>
    </row>
    <row r="8" spans="2:24" x14ac:dyDescent="0.45">
      <c r="B8" s="40" t="s">
        <v>8</v>
      </c>
      <c r="C8" s="1" t="s">
        <v>7</v>
      </c>
      <c r="D8" s="4">
        <v>19524</v>
      </c>
      <c r="E8" s="4">
        <v>31529</v>
      </c>
      <c r="F8" s="4">
        <v>17434</v>
      </c>
      <c r="G8" s="4">
        <v>16786</v>
      </c>
      <c r="H8" s="4">
        <v>12610</v>
      </c>
      <c r="I8" s="4">
        <v>25334</v>
      </c>
      <c r="J8" s="4">
        <v>27973</v>
      </c>
      <c r="K8" s="4">
        <v>17799</v>
      </c>
      <c r="L8" s="4">
        <v>27420</v>
      </c>
      <c r="M8" s="4">
        <v>28807</v>
      </c>
      <c r="N8" s="4">
        <v>17017</v>
      </c>
      <c r="O8" s="4">
        <v>8415</v>
      </c>
      <c r="P8" s="4">
        <v>18799</v>
      </c>
      <c r="Q8" s="5">
        <v>117</v>
      </c>
      <c r="R8" s="4">
        <v>1802</v>
      </c>
      <c r="S8" s="4">
        <v>358</v>
      </c>
      <c r="T8" s="4">
        <v>181</v>
      </c>
      <c r="U8" s="4">
        <v>69</v>
      </c>
      <c r="V8" s="28">
        <v>177</v>
      </c>
    </row>
    <row r="9" spans="2:24" x14ac:dyDescent="0.45">
      <c r="B9" s="41"/>
      <c r="C9" s="2" t="s">
        <v>4</v>
      </c>
      <c r="D9" s="6">
        <v>4099</v>
      </c>
      <c r="E9" s="6">
        <v>4077</v>
      </c>
      <c r="F9" s="6">
        <v>4115</v>
      </c>
      <c r="G9" s="6">
        <v>3898</v>
      </c>
      <c r="H9" s="6">
        <v>3938</v>
      </c>
      <c r="I9" s="6">
        <v>3433</v>
      </c>
      <c r="J9" s="6">
        <v>3939</v>
      </c>
      <c r="K9" s="6">
        <v>3928</v>
      </c>
      <c r="L9" s="6">
        <v>3923</v>
      </c>
      <c r="M9" s="6">
        <v>4008</v>
      </c>
      <c r="N9" s="6">
        <v>3485</v>
      </c>
      <c r="O9" s="6">
        <v>3281</v>
      </c>
      <c r="P9" s="7">
        <v>4419</v>
      </c>
      <c r="Q9" s="8">
        <v>156</v>
      </c>
      <c r="R9" s="6">
        <v>1150.8</v>
      </c>
      <c r="S9" s="6">
        <v>200.4</v>
      </c>
      <c r="T9" s="6">
        <v>138</v>
      </c>
      <c r="U9" s="6">
        <v>45.6</v>
      </c>
      <c r="V9" s="26">
        <v>105.9</v>
      </c>
    </row>
    <row r="10" spans="2:24" x14ac:dyDescent="0.45">
      <c r="B10" s="41"/>
      <c r="C10" s="2" t="s">
        <v>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9"/>
      <c r="R10" s="6"/>
      <c r="S10" s="6"/>
      <c r="T10" s="6">
        <v>530</v>
      </c>
      <c r="U10" s="6">
        <v>525</v>
      </c>
      <c r="V10" s="26"/>
    </row>
    <row r="11" spans="2:24" ht="18.600000000000001" thickBot="1" x14ac:dyDescent="0.5">
      <c r="B11" s="42"/>
      <c r="C11" s="3" t="s">
        <v>6</v>
      </c>
      <c r="D11" s="10">
        <v>2562</v>
      </c>
      <c r="E11" s="10">
        <v>3121</v>
      </c>
      <c r="F11" s="10">
        <v>2232</v>
      </c>
      <c r="G11" s="10">
        <v>2560</v>
      </c>
      <c r="H11" s="10">
        <v>3938</v>
      </c>
      <c r="I11" s="10">
        <v>2678</v>
      </c>
      <c r="J11" s="10">
        <v>3288</v>
      </c>
      <c r="K11" s="10">
        <v>3421</v>
      </c>
      <c r="L11" s="10">
        <v>3396</v>
      </c>
      <c r="M11" s="10">
        <v>2658</v>
      </c>
      <c r="N11" s="10">
        <v>2665</v>
      </c>
      <c r="O11" s="10">
        <v>3200</v>
      </c>
      <c r="P11" s="10">
        <v>2590</v>
      </c>
      <c r="Q11" s="11">
        <v>0</v>
      </c>
      <c r="R11" s="10">
        <v>449</v>
      </c>
      <c r="S11" s="10">
        <v>195</v>
      </c>
      <c r="T11" s="10">
        <v>464</v>
      </c>
      <c r="U11" s="10">
        <v>570</v>
      </c>
      <c r="V11" s="29">
        <v>40</v>
      </c>
    </row>
    <row r="12" spans="2:24" x14ac:dyDescent="0.45">
      <c r="B12" s="40" t="s">
        <v>9</v>
      </c>
      <c r="C12" s="1" t="s">
        <v>7</v>
      </c>
      <c r="D12" s="4">
        <v>18489</v>
      </c>
      <c r="E12" s="4">
        <v>14052</v>
      </c>
      <c r="F12" s="4">
        <v>11312</v>
      </c>
      <c r="G12" s="4">
        <v>9455</v>
      </c>
      <c r="H12" s="4">
        <v>7655</v>
      </c>
      <c r="I12" s="4">
        <v>20331</v>
      </c>
      <c r="J12" s="4">
        <v>17968</v>
      </c>
      <c r="K12" s="4">
        <v>7009</v>
      </c>
      <c r="L12" s="4">
        <v>9287</v>
      </c>
      <c r="M12" s="4">
        <v>14141</v>
      </c>
      <c r="N12" s="4">
        <v>11441</v>
      </c>
      <c r="O12" s="4">
        <v>12234</v>
      </c>
      <c r="P12" s="4">
        <v>11139</v>
      </c>
      <c r="Q12" s="5">
        <v>1141</v>
      </c>
      <c r="R12" s="4">
        <v>910</v>
      </c>
      <c r="S12" s="4">
        <v>351</v>
      </c>
      <c r="T12" s="24">
        <v>500</v>
      </c>
      <c r="U12" s="24">
        <v>93</v>
      </c>
      <c r="V12" s="28">
        <v>35</v>
      </c>
    </row>
    <row r="13" spans="2:24" x14ac:dyDescent="0.45">
      <c r="B13" s="41"/>
      <c r="C13" s="2" t="s">
        <v>4</v>
      </c>
      <c r="D13" s="6">
        <v>5707</v>
      </c>
      <c r="E13" s="6">
        <v>4527</v>
      </c>
      <c r="F13" s="6">
        <v>5513</v>
      </c>
      <c r="G13" s="6">
        <v>3105</v>
      </c>
      <c r="H13" s="6">
        <v>3985</v>
      </c>
      <c r="I13" s="6">
        <v>4023</v>
      </c>
      <c r="J13" s="6">
        <v>4800</v>
      </c>
      <c r="K13" s="6">
        <v>4956</v>
      </c>
      <c r="L13" s="6">
        <v>5106</v>
      </c>
      <c r="M13" s="6">
        <v>5112</v>
      </c>
      <c r="N13" s="6">
        <v>5932</v>
      </c>
      <c r="O13" s="6">
        <v>5921.2</v>
      </c>
      <c r="P13" s="7">
        <v>6000</v>
      </c>
      <c r="Q13" s="8">
        <v>828</v>
      </c>
      <c r="R13" s="6">
        <v>630</v>
      </c>
      <c r="S13" s="6">
        <v>221.6</v>
      </c>
      <c r="T13" s="6">
        <v>417</v>
      </c>
      <c r="U13" s="6">
        <v>104.4</v>
      </c>
      <c r="V13" s="26">
        <v>25</v>
      </c>
    </row>
    <row r="14" spans="2:24" x14ac:dyDescent="0.45">
      <c r="B14" s="41"/>
      <c r="C14" s="2" t="s">
        <v>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9"/>
      <c r="R14" s="6"/>
      <c r="S14" s="6"/>
      <c r="T14" s="6">
        <v>1225</v>
      </c>
      <c r="U14" s="6">
        <v>803</v>
      </c>
      <c r="V14" s="26">
        <v>40</v>
      </c>
    </row>
    <row r="15" spans="2:24" ht="18.600000000000001" thickBot="1" x14ac:dyDescent="0.5">
      <c r="B15" s="42"/>
      <c r="C15" s="3" t="s">
        <v>6</v>
      </c>
      <c r="D15" s="10">
        <v>4320</v>
      </c>
      <c r="E15" s="10">
        <v>4800</v>
      </c>
      <c r="F15" s="10">
        <v>4521</v>
      </c>
      <c r="G15" s="10">
        <v>4320</v>
      </c>
      <c r="H15" s="10">
        <v>3985</v>
      </c>
      <c r="I15" s="10">
        <v>4023</v>
      </c>
      <c r="J15" s="10">
        <v>4300</v>
      </c>
      <c r="K15" s="10">
        <v>4480</v>
      </c>
      <c r="L15" s="10">
        <v>5800</v>
      </c>
      <c r="M15" s="10">
        <v>3859</v>
      </c>
      <c r="N15" s="10">
        <v>5000</v>
      </c>
      <c r="O15" s="10">
        <v>4657</v>
      </c>
      <c r="P15" s="10">
        <v>5210</v>
      </c>
      <c r="Q15" s="11">
        <v>822</v>
      </c>
      <c r="R15" s="10">
        <v>613</v>
      </c>
      <c r="S15" s="10">
        <v>208</v>
      </c>
      <c r="T15" s="10">
        <v>1020</v>
      </c>
      <c r="U15" s="10">
        <v>900</v>
      </c>
      <c r="V15" s="27">
        <v>65</v>
      </c>
    </row>
    <row r="16" spans="2:24" x14ac:dyDescent="0.45">
      <c r="B16" s="40" t="s">
        <v>10</v>
      </c>
      <c r="C16" s="1" t="s">
        <v>7</v>
      </c>
      <c r="D16" s="4">
        <v>9145</v>
      </c>
      <c r="E16" s="4">
        <v>7629</v>
      </c>
      <c r="F16" s="4">
        <v>10204</v>
      </c>
      <c r="G16" s="4">
        <v>9298</v>
      </c>
      <c r="H16" s="4">
        <v>3630</v>
      </c>
      <c r="I16" s="4">
        <v>6700</v>
      </c>
      <c r="J16" s="4">
        <v>4066</v>
      </c>
      <c r="K16" s="4">
        <v>8128</v>
      </c>
      <c r="L16" s="4">
        <v>11016</v>
      </c>
      <c r="M16" s="4">
        <v>16220</v>
      </c>
      <c r="N16" s="4">
        <v>9133</v>
      </c>
      <c r="O16" s="4">
        <v>4690</v>
      </c>
      <c r="P16" s="4">
        <v>8415</v>
      </c>
      <c r="Q16" s="5">
        <v>81</v>
      </c>
      <c r="R16" s="4">
        <v>439</v>
      </c>
      <c r="S16" s="4">
        <v>141</v>
      </c>
      <c r="T16" s="4">
        <v>113</v>
      </c>
      <c r="U16" s="4">
        <v>47</v>
      </c>
      <c r="V16" s="28">
        <v>0</v>
      </c>
    </row>
    <row r="17" spans="2:22" x14ac:dyDescent="0.45">
      <c r="B17" s="41"/>
      <c r="C17" s="2" t="s">
        <v>4</v>
      </c>
      <c r="D17" s="6">
        <v>2166</v>
      </c>
      <c r="E17" s="6">
        <v>2310</v>
      </c>
      <c r="F17" s="6">
        <v>2198</v>
      </c>
      <c r="G17" s="6">
        <v>2339</v>
      </c>
      <c r="H17" s="6">
        <v>1234</v>
      </c>
      <c r="I17" s="6">
        <v>1300</v>
      </c>
      <c r="J17" s="6">
        <v>1543</v>
      </c>
      <c r="K17" s="6">
        <v>330</v>
      </c>
      <c r="L17" s="6">
        <v>2120</v>
      </c>
      <c r="M17" s="6">
        <v>1150</v>
      </c>
      <c r="N17" s="6">
        <v>553</v>
      </c>
      <c r="O17" s="6">
        <v>598</v>
      </c>
      <c r="P17" s="7">
        <v>1600</v>
      </c>
      <c r="Q17" s="8">
        <v>0</v>
      </c>
      <c r="R17" s="6">
        <v>68.7</v>
      </c>
      <c r="S17" s="6">
        <v>0</v>
      </c>
      <c r="T17" s="6">
        <v>0</v>
      </c>
      <c r="U17" s="6">
        <v>0</v>
      </c>
      <c r="V17" s="26">
        <v>0</v>
      </c>
    </row>
    <row r="18" spans="2:22" x14ac:dyDescent="0.45">
      <c r="B18" s="41"/>
      <c r="C18" s="2" t="s">
        <v>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  <c r="R18" s="6"/>
      <c r="S18" s="6"/>
      <c r="T18" s="6">
        <v>304</v>
      </c>
      <c r="U18" s="6">
        <v>340</v>
      </c>
      <c r="V18" s="26">
        <v>40</v>
      </c>
    </row>
    <row r="19" spans="2:22" ht="18.600000000000001" thickBot="1" x14ac:dyDescent="0.5">
      <c r="B19" s="42"/>
      <c r="C19" s="3" t="s">
        <v>6</v>
      </c>
      <c r="D19" s="10">
        <v>1824</v>
      </c>
      <c r="E19" s="10">
        <v>1131</v>
      </c>
      <c r="F19" s="10">
        <v>1824</v>
      </c>
      <c r="G19" s="10">
        <v>1824</v>
      </c>
      <c r="H19" s="10">
        <v>1000</v>
      </c>
      <c r="I19" s="10">
        <v>1300</v>
      </c>
      <c r="J19" s="10">
        <v>1400</v>
      </c>
      <c r="K19" s="10">
        <v>300</v>
      </c>
      <c r="L19" s="10">
        <v>275</v>
      </c>
      <c r="M19" s="10">
        <v>72</v>
      </c>
      <c r="N19" s="10">
        <v>180</v>
      </c>
      <c r="O19" s="10">
        <v>198</v>
      </c>
      <c r="P19" s="10">
        <v>71</v>
      </c>
      <c r="Q19" s="11">
        <v>0</v>
      </c>
      <c r="R19" s="10">
        <v>0</v>
      </c>
      <c r="S19" s="10">
        <v>0</v>
      </c>
      <c r="T19" s="10">
        <v>299</v>
      </c>
      <c r="U19" s="10">
        <v>335</v>
      </c>
      <c r="V19" s="27">
        <v>40</v>
      </c>
    </row>
    <row r="20" spans="2:22" x14ac:dyDescent="0.45">
      <c r="B20" s="40" t="s">
        <v>11</v>
      </c>
      <c r="C20" s="1" t="s">
        <v>7</v>
      </c>
      <c r="D20" s="4">
        <v>5150</v>
      </c>
      <c r="E20" s="4">
        <v>5010</v>
      </c>
      <c r="F20" s="4">
        <v>5695</v>
      </c>
      <c r="G20" s="4">
        <v>5222</v>
      </c>
      <c r="H20" s="4">
        <v>3632</v>
      </c>
      <c r="I20" s="4"/>
      <c r="J20" s="4"/>
      <c r="K20" s="4"/>
      <c r="L20" s="4"/>
      <c r="M20" s="4"/>
      <c r="N20" s="4">
        <v>486</v>
      </c>
      <c r="O20" s="4">
        <v>530</v>
      </c>
      <c r="P20" s="12">
        <v>815</v>
      </c>
      <c r="Q20" s="13">
        <v>76</v>
      </c>
      <c r="R20" s="4">
        <v>48</v>
      </c>
      <c r="S20" s="4"/>
      <c r="T20" s="4"/>
      <c r="U20" s="4"/>
      <c r="V20" s="28"/>
    </row>
    <row r="21" spans="2:22" x14ac:dyDescent="0.45">
      <c r="B21" s="41"/>
      <c r="C21" s="2" t="s">
        <v>4</v>
      </c>
      <c r="D21" s="6">
        <v>1672</v>
      </c>
      <c r="E21" s="6">
        <v>1612</v>
      </c>
      <c r="F21" s="6">
        <v>1600</v>
      </c>
      <c r="G21" s="6">
        <v>1600</v>
      </c>
      <c r="H21" s="6">
        <v>1400</v>
      </c>
      <c r="I21" s="6"/>
      <c r="J21" s="6"/>
      <c r="K21" s="6"/>
      <c r="L21" s="6"/>
      <c r="M21" s="6"/>
      <c r="N21" s="6">
        <v>120</v>
      </c>
      <c r="O21" s="6">
        <v>42</v>
      </c>
      <c r="P21" s="7">
        <v>205</v>
      </c>
      <c r="Q21" s="8">
        <v>0</v>
      </c>
      <c r="R21" s="6">
        <v>0</v>
      </c>
      <c r="S21" s="6"/>
      <c r="T21" s="6"/>
      <c r="U21" s="6"/>
      <c r="V21" s="26"/>
    </row>
    <row r="22" spans="2:22" x14ac:dyDescent="0.45">
      <c r="B22" s="41"/>
      <c r="C22" s="2" t="s">
        <v>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8"/>
      <c r="R22" s="6"/>
      <c r="S22" s="6"/>
      <c r="T22" s="6"/>
      <c r="U22" s="6"/>
      <c r="V22" s="26"/>
    </row>
    <row r="23" spans="2:22" ht="18.600000000000001" thickBot="1" x14ac:dyDescent="0.5">
      <c r="B23" s="42"/>
      <c r="C23" s="3" t="s">
        <v>6</v>
      </c>
      <c r="D23" s="10">
        <v>1040</v>
      </c>
      <c r="E23" s="10">
        <v>1040</v>
      </c>
      <c r="F23" s="10">
        <v>1520</v>
      </c>
      <c r="G23" s="10">
        <v>1040</v>
      </c>
      <c r="H23" s="10">
        <v>1400</v>
      </c>
      <c r="I23" s="10"/>
      <c r="J23" s="10"/>
      <c r="K23" s="10"/>
      <c r="L23" s="10"/>
      <c r="M23" s="10"/>
      <c r="N23" s="10">
        <v>120</v>
      </c>
      <c r="O23" s="10">
        <v>100</v>
      </c>
      <c r="P23" s="14">
        <v>39</v>
      </c>
      <c r="Q23" s="15">
        <v>0</v>
      </c>
      <c r="R23" s="10">
        <v>0</v>
      </c>
      <c r="S23" s="10"/>
      <c r="T23" s="10"/>
      <c r="U23" s="10"/>
      <c r="V23" s="27"/>
    </row>
    <row r="24" spans="2:22" x14ac:dyDescent="0.45">
      <c r="B24" s="40" t="s">
        <v>12</v>
      </c>
      <c r="C24" s="1" t="s">
        <v>7</v>
      </c>
      <c r="D24" s="4">
        <v>54929</v>
      </c>
      <c r="E24" s="4">
        <v>94568</v>
      </c>
      <c r="F24" s="4">
        <v>81494</v>
      </c>
      <c r="G24" s="4">
        <v>64924</v>
      </c>
      <c r="H24" s="4">
        <v>35815</v>
      </c>
      <c r="I24" s="4"/>
      <c r="J24" s="4"/>
      <c r="K24" s="4"/>
      <c r="L24" s="4"/>
      <c r="M24" s="4"/>
      <c r="N24" s="4"/>
      <c r="O24" s="4"/>
      <c r="P24" s="12"/>
      <c r="Q24" s="13"/>
      <c r="R24" s="4"/>
      <c r="S24" s="4">
        <v>2</v>
      </c>
      <c r="T24" s="4">
        <v>0</v>
      </c>
      <c r="U24" s="4">
        <v>0</v>
      </c>
      <c r="V24" s="28"/>
    </row>
    <row r="25" spans="2:22" x14ac:dyDescent="0.45">
      <c r="B25" s="41"/>
      <c r="C25" s="2" t="s">
        <v>4</v>
      </c>
      <c r="D25" s="6">
        <v>24700</v>
      </c>
      <c r="E25" s="6">
        <v>20810</v>
      </c>
      <c r="F25" s="6">
        <v>22220</v>
      </c>
      <c r="G25" s="6">
        <v>19328</v>
      </c>
      <c r="H25" s="6">
        <v>15255</v>
      </c>
      <c r="I25" s="6"/>
      <c r="J25" s="6"/>
      <c r="K25" s="6"/>
      <c r="L25" s="6"/>
      <c r="M25" s="6"/>
      <c r="N25" s="6"/>
      <c r="O25" s="6"/>
      <c r="P25" s="7"/>
      <c r="Q25" s="8"/>
      <c r="R25" s="6"/>
      <c r="S25" s="6">
        <v>0</v>
      </c>
      <c r="T25" s="6">
        <v>0</v>
      </c>
      <c r="U25" s="6">
        <v>0</v>
      </c>
      <c r="V25" s="26"/>
    </row>
    <row r="26" spans="2:22" x14ac:dyDescent="0.45">
      <c r="B26" s="41"/>
      <c r="C26" s="2" t="s">
        <v>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8"/>
      <c r="R26" s="6"/>
      <c r="S26" s="6"/>
      <c r="T26" s="6">
        <v>310</v>
      </c>
      <c r="U26" s="6">
        <v>296</v>
      </c>
      <c r="V26" s="26"/>
    </row>
    <row r="27" spans="2:22" ht="18.600000000000001" thickBot="1" x14ac:dyDescent="0.5">
      <c r="B27" s="42"/>
      <c r="C27" s="3" t="s">
        <v>6</v>
      </c>
      <c r="D27" s="10">
        <v>14872</v>
      </c>
      <c r="E27" s="10">
        <v>15949</v>
      </c>
      <c r="F27" s="10">
        <v>15872</v>
      </c>
      <c r="G27" s="10">
        <v>14872</v>
      </c>
      <c r="H27" s="10">
        <v>15255</v>
      </c>
      <c r="I27" s="10"/>
      <c r="J27" s="10"/>
      <c r="K27" s="10"/>
      <c r="L27" s="10"/>
      <c r="M27" s="10"/>
      <c r="N27" s="10"/>
      <c r="O27" s="10"/>
      <c r="P27" s="14">
        <v>400</v>
      </c>
      <c r="Q27" s="15">
        <v>0</v>
      </c>
      <c r="R27" s="10">
        <v>0</v>
      </c>
      <c r="S27" s="10">
        <v>0</v>
      </c>
      <c r="T27" s="10">
        <v>300.7</v>
      </c>
      <c r="U27" s="10">
        <v>300</v>
      </c>
      <c r="V27" s="27">
        <v>40</v>
      </c>
    </row>
    <row r="28" spans="2:22" x14ac:dyDescent="0.45">
      <c r="B28" s="40" t="s">
        <v>13</v>
      </c>
      <c r="C28" s="1" t="s">
        <v>7</v>
      </c>
      <c r="D28" s="4">
        <v>17421</v>
      </c>
      <c r="E28" s="4">
        <v>19066</v>
      </c>
      <c r="F28" s="4">
        <v>19993</v>
      </c>
      <c r="G28" s="4">
        <v>25891</v>
      </c>
      <c r="H28" s="4">
        <v>16935</v>
      </c>
      <c r="I28" s="4"/>
      <c r="J28" s="4"/>
      <c r="K28" s="4"/>
      <c r="L28" s="4"/>
      <c r="M28" s="4"/>
      <c r="N28" s="4"/>
      <c r="O28" s="4"/>
      <c r="P28" s="12"/>
      <c r="Q28" s="13"/>
      <c r="R28" s="4"/>
      <c r="S28" s="4">
        <v>0</v>
      </c>
      <c r="T28" s="4">
        <v>0</v>
      </c>
      <c r="U28" s="4">
        <v>0</v>
      </c>
      <c r="V28" s="28"/>
    </row>
    <row r="29" spans="2:22" x14ac:dyDescent="0.45">
      <c r="B29" s="41"/>
      <c r="C29" s="2" t="s">
        <v>4</v>
      </c>
      <c r="D29" s="6">
        <v>7400</v>
      </c>
      <c r="E29" s="6">
        <v>7432</v>
      </c>
      <c r="F29" s="6">
        <v>7737</v>
      </c>
      <c r="G29" s="6">
        <v>7664</v>
      </c>
      <c r="H29" s="6">
        <v>7995</v>
      </c>
      <c r="I29" s="6"/>
      <c r="J29" s="6"/>
      <c r="K29" s="6"/>
      <c r="L29" s="6"/>
      <c r="M29" s="6"/>
      <c r="N29" s="6"/>
      <c r="O29" s="6"/>
      <c r="P29" s="7"/>
      <c r="Q29" s="8"/>
      <c r="R29" s="6"/>
      <c r="S29" s="6">
        <v>0</v>
      </c>
      <c r="T29" s="6">
        <v>0</v>
      </c>
      <c r="U29" s="6">
        <v>0</v>
      </c>
      <c r="V29" s="26"/>
    </row>
    <row r="30" spans="2:22" x14ac:dyDescent="0.45">
      <c r="B30" s="41"/>
      <c r="C30" s="2" t="s">
        <v>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8"/>
      <c r="R30" s="6"/>
      <c r="S30" s="6"/>
      <c r="T30" s="6">
        <v>310</v>
      </c>
      <c r="U30" s="6">
        <v>296</v>
      </c>
      <c r="V30" s="26"/>
    </row>
    <row r="31" spans="2:22" ht="18.600000000000001" thickBot="1" x14ac:dyDescent="0.5">
      <c r="B31" s="42"/>
      <c r="C31" s="3" t="s">
        <v>6</v>
      </c>
      <c r="D31" s="10">
        <v>6200</v>
      </c>
      <c r="E31" s="10">
        <v>6518</v>
      </c>
      <c r="F31" s="10">
        <v>6515</v>
      </c>
      <c r="G31" s="10">
        <v>6200</v>
      </c>
      <c r="H31" s="10">
        <v>6700</v>
      </c>
      <c r="I31" s="10"/>
      <c r="J31" s="10"/>
      <c r="K31" s="10"/>
      <c r="L31" s="10"/>
      <c r="M31" s="10"/>
      <c r="N31" s="10">
        <v>20</v>
      </c>
      <c r="O31" s="10">
        <v>100</v>
      </c>
      <c r="P31" s="14">
        <v>150</v>
      </c>
      <c r="Q31" s="15">
        <v>0</v>
      </c>
      <c r="R31" s="10">
        <v>0</v>
      </c>
      <c r="S31" s="10">
        <v>0</v>
      </c>
      <c r="T31" s="10">
        <v>300.7</v>
      </c>
      <c r="U31" s="10">
        <v>300</v>
      </c>
      <c r="V31" s="27">
        <v>40</v>
      </c>
    </row>
    <row r="32" spans="2:22" x14ac:dyDescent="0.45">
      <c r="B32" s="40" t="s">
        <v>14</v>
      </c>
      <c r="C32" s="1" t="s">
        <v>7</v>
      </c>
      <c r="D32" s="4">
        <v>4989</v>
      </c>
      <c r="E32" s="4">
        <v>4499</v>
      </c>
      <c r="F32" s="4">
        <v>4499</v>
      </c>
      <c r="G32" s="4">
        <v>4500</v>
      </c>
      <c r="H32" s="4">
        <v>1914</v>
      </c>
      <c r="I32" s="4"/>
      <c r="J32" s="4"/>
      <c r="K32" s="4"/>
      <c r="L32" s="4"/>
      <c r="M32" s="4"/>
      <c r="N32" s="4"/>
      <c r="O32" s="4">
        <v>164</v>
      </c>
      <c r="P32" s="12">
        <v>381</v>
      </c>
      <c r="Q32" s="13"/>
      <c r="R32" s="4"/>
      <c r="S32" s="4">
        <v>32</v>
      </c>
      <c r="T32" s="4">
        <v>74</v>
      </c>
      <c r="U32" s="4">
        <v>20</v>
      </c>
      <c r="V32" s="28">
        <v>14</v>
      </c>
    </row>
    <row r="33" spans="2:23" x14ac:dyDescent="0.45">
      <c r="B33" s="41"/>
      <c r="C33" s="2" t="s">
        <v>4</v>
      </c>
      <c r="D33" s="6">
        <v>1879</v>
      </c>
      <c r="E33" s="6">
        <v>1839</v>
      </c>
      <c r="F33" s="6">
        <v>1536</v>
      </c>
      <c r="G33" s="6">
        <v>794</v>
      </c>
      <c r="H33" s="6">
        <v>938</v>
      </c>
      <c r="I33" s="6"/>
      <c r="J33" s="6"/>
      <c r="K33" s="6"/>
      <c r="L33" s="6"/>
      <c r="M33" s="6"/>
      <c r="N33" s="6"/>
      <c r="O33" s="6"/>
      <c r="P33" s="7"/>
      <c r="Q33" s="8"/>
      <c r="R33" s="6"/>
      <c r="S33" s="6">
        <v>20.9</v>
      </c>
      <c r="T33" s="6">
        <v>64</v>
      </c>
      <c r="U33" s="6">
        <v>22.5</v>
      </c>
      <c r="V33" s="26">
        <v>7.5</v>
      </c>
      <c r="W33" s="23"/>
    </row>
    <row r="34" spans="2:23" x14ac:dyDescent="0.45">
      <c r="B34" s="41"/>
      <c r="C34" s="2" t="s">
        <v>5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8"/>
      <c r="R34" s="6"/>
      <c r="S34" s="6">
        <v>200</v>
      </c>
      <c r="T34" s="6">
        <v>530</v>
      </c>
      <c r="U34" s="6">
        <v>682</v>
      </c>
      <c r="V34" s="26">
        <v>40</v>
      </c>
    </row>
    <row r="35" spans="2:23" ht="18.600000000000001" thickBot="1" x14ac:dyDescent="0.5">
      <c r="B35" s="42"/>
      <c r="C35" s="3" t="s">
        <v>6</v>
      </c>
      <c r="D35" s="10">
        <v>864</v>
      </c>
      <c r="E35" s="10">
        <v>1908</v>
      </c>
      <c r="F35" s="10">
        <v>938</v>
      </c>
      <c r="G35" s="10">
        <v>864</v>
      </c>
      <c r="H35" s="10">
        <v>937</v>
      </c>
      <c r="I35" s="10"/>
      <c r="J35" s="10"/>
      <c r="K35" s="10"/>
      <c r="L35" s="10"/>
      <c r="M35" s="10"/>
      <c r="N35" s="10">
        <v>65</v>
      </c>
      <c r="O35" s="10">
        <v>115</v>
      </c>
      <c r="P35" s="14">
        <v>200</v>
      </c>
      <c r="Q35" s="15">
        <v>0</v>
      </c>
      <c r="R35" s="10">
        <v>0</v>
      </c>
      <c r="S35" s="10">
        <v>206</v>
      </c>
      <c r="T35" s="10">
        <v>530</v>
      </c>
      <c r="U35" s="10">
        <v>695</v>
      </c>
      <c r="V35" s="27">
        <v>48.5</v>
      </c>
    </row>
    <row r="36" spans="2:23" x14ac:dyDescent="0.45">
      <c r="B36" s="40" t="s">
        <v>15</v>
      </c>
      <c r="C36" s="1" t="s">
        <v>7</v>
      </c>
      <c r="D36" s="4">
        <v>2805</v>
      </c>
      <c r="E36" s="4">
        <v>2235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12"/>
      <c r="Q36" s="13"/>
      <c r="R36" s="4"/>
      <c r="S36" s="4"/>
      <c r="T36" s="4"/>
      <c r="U36" s="4"/>
      <c r="V36" s="28"/>
    </row>
    <row r="37" spans="2:23" x14ac:dyDescent="0.45">
      <c r="B37" s="41"/>
      <c r="C37" s="2" t="s">
        <v>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8"/>
      <c r="R37" s="6"/>
      <c r="S37" s="6"/>
      <c r="T37" s="6"/>
      <c r="U37" s="6"/>
      <c r="V37" s="26"/>
    </row>
    <row r="38" spans="2:23" x14ac:dyDescent="0.45">
      <c r="B38" s="41"/>
      <c r="C38" s="2" t="s">
        <v>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8"/>
      <c r="R38" s="6"/>
      <c r="S38" s="6"/>
      <c r="T38" s="6"/>
      <c r="U38" s="6"/>
      <c r="V38" s="26"/>
    </row>
    <row r="39" spans="2:23" ht="18.600000000000001" thickBot="1" x14ac:dyDescent="0.5">
      <c r="B39" s="42"/>
      <c r="C39" s="3" t="s">
        <v>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4"/>
      <c r="Q39" s="15"/>
      <c r="R39" s="10"/>
      <c r="S39" s="10"/>
      <c r="T39" s="10"/>
      <c r="U39" s="10"/>
      <c r="V39" s="27"/>
    </row>
    <row r="40" spans="2:23" x14ac:dyDescent="0.45">
      <c r="B40" s="40" t="s">
        <v>16</v>
      </c>
      <c r="C40" s="1" t="s">
        <v>7</v>
      </c>
      <c r="D40" s="4">
        <v>48043</v>
      </c>
      <c r="E40" s="4">
        <v>102393</v>
      </c>
      <c r="F40" s="4">
        <v>127922</v>
      </c>
      <c r="G40" s="4">
        <v>84782</v>
      </c>
      <c r="H40" s="4">
        <v>34781</v>
      </c>
      <c r="I40" s="4"/>
      <c r="J40" s="4"/>
      <c r="K40" s="4"/>
      <c r="L40" s="4"/>
      <c r="M40" s="4">
        <v>8443</v>
      </c>
      <c r="N40" s="4">
        <v>7329</v>
      </c>
      <c r="O40" s="4">
        <v>3414</v>
      </c>
      <c r="P40" s="4">
        <v>6147</v>
      </c>
      <c r="Q40" s="5">
        <v>344</v>
      </c>
      <c r="R40" s="4">
        <v>751</v>
      </c>
      <c r="S40" s="4">
        <v>246</v>
      </c>
      <c r="T40" s="4">
        <v>423</v>
      </c>
      <c r="U40" s="4">
        <v>124</v>
      </c>
      <c r="V40" s="28">
        <v>153</v>
      </c>
    </row>
    <row r="41" spans="2:23" x14ac:dyDescent="0.45">
      <c r="B41" s="41"/>
      <c r="C41" s="2" t="s">
        <v>4</v>
      </c>
      <c r="D41" s="6">
        <v>18000</v>
      </c>
      <c r="E41" s="6">
        <v>18020</v>
      </c>
      <c r="F41" s="6">
        <v>15000</v>
      </c>
      <c r="G41" s="6">
        <v>16500</v>
      </c>
      <c r="H41" s="6">
        <v>8900</v>
      </c>
      <c r="I41" s="6"/>
      <c r="J41" s="6"/>
      <c r="K41" s="6"/>
      <c r="L41" s="6"/>
      <c r="M41" s="6">
        <v>1550</v>
      </c>
      <c r="N41" s="6">
        <v>4600</v>
      </c>
      <c r="O41" s="6">
        <v>1250</v>
      </c>
      <c r="P41" s="7">
        <v>3300</v>
      </c>
      <c r="Q41" s="8">
        <v>105</v>
      </c>
      <c r="R41" s="6">
        <v>300</v>
      </c>
      <c r="S41" s="6">
        <v>53</v>
      </c>
      <c r="T41" s="6">
        <v>165</v>
      </c>
      <c r="U41" s="6">
        <v>37</v>
      </c>
      <c r="V41" s="26">
        <v>10.1</v>
      </c>
    </row>
    <row r="42" spans="2:23" x14ac:dyDescent="0.45">
      <c r="B42" s="41"/>
      <c r="C42" s="2" t="s">
        <v>5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  <c r="R42" s="6"/>
      <c r="S42" s="6">
        <v>497</v>
      </c>
      <c r="T42" s="6">
        <v>2852</v>
      </c>
      <c r="U42" s="6">
        <v>1675</v>
      </c>
      <c r="V42" s="26">
        <v>249</v>
      </c>
    </row>
    <row r="43" spans="2:23" ht="18.600000000000001" thickBot="1" x14ac:dyDescent="0.5">
      <c r="B43" s="42"/>
      <c r="C43" s="3" t="s">
        <v>6</v>
      </c>
      <c r="D43" s="10">
        <v>14568</v>
      </c>
      <c r="E43" s="10">
        <v>17401</v>
      </c>
      <c r="F43" s="10">
        <v>15397</v>
      </c>
      <c r="G43" s="10">
        <v>14568</v>
      </c>
      <c r="H43" s="10">
        <v>11000</v>
      </c>
      <c r="I43" s="10"/>
      <c r="J43" s="10"/>
      <c r="K43" s="10"/>
      <c r="L43" s="10"/>
      <c r="M43" s="10">
        <v>1357</v>
      </c>
      <c r="N43" s="10">
        <v>4400.6729999999998</v>
      </c>
      <c r="O43" s="10">
        <v>1374</v>
      </c>
      <c r="P43" s="10">
        <v>3142</v>
      </c>
      <c r="Q43" s="11">
        <v>103</v>
      </c>
      <c r="R43" s="10">
        <v>298</v>
      </c>
      <c r="S43" s="10">
        <v>524</v>
      </c>
      <c r="T43" s="10">
        <v>2908.6</v>
      </c>
      <c r="U43" s="10">
        <v>1700</v>
      </c>
      <c r="V43" s="29">
        <v>179.1</v>
      </c>
    </row>
    <row r="44" spans="2:23" x14ac:dyDescent="0.45">
      <c r="B44" s="40" t="s">
        <v>17</v>
      </c>
      <c r="C44" s="1" t="s">
        <v>7</v>
      </c>
      <c r="D44" s="4">
        <v>1893</v>
      </c>
      <c r="E44" s="4">
        <v>1573</v>
      </c>
      <c r="F44" s="4">
        <v>3130</v>
      </c>
      <c r="G44" s="4">
        <v>2722</v>
      </c>
      <c r="H44" s="4">
        <v>2598</v>
      </c>
      <c r="I44" s="4">
        <v>3023</v>
      </c>
      <c r="J44" s="4">
        <v>2707</v>
      </c>
      <c r="K44" s="4">
        <v>3048</v>
      </c>
      <c r="L44" s="4">
        <v>2764</v>
      </c>
      <c r="M44" s="4">
        <v>2988</v>
      </c>
      <c r="N44" s="4">
        <v>2852</v>
      </c>
      <c r="O44" s="4">
        <v>1627</v>
      </c>
      <c r="P44" s="4">
        <v>3614</v>
      </c>
      <c r="Q44" s="5">
        <v>92</v>
      </c>
      <c r="R44" s="4">
        <v>1017</v>
      </c>
      <c r="S44" s="4">
        <v>43</v>
      </c>
      <c r="T44" s="24">
        <v>261</v>
      </c>
      <c r="U44" s="24">
        <v>4</v>
      </c>
      <c r="V44" s="28">
        <v>3</v>
      </c>
    </row>
    <row r="45" spans="2:23" x14ac:dyDescent="0.45">
      <c r="B45" s="41"/>
      <c r="C45" s="2" t="s">
        <v>4</v>
      </c>
      <c r="D45" s="6">
        <v>1480</v>
      </c>
      <c r="E45" s="6">
        <v>1153</v>
      </c>
      <c r="F45" s="6">
        <v>1500</v>
      </c>
      <c r="G45" s="6">
        <v>1300</v>
      </c>
      <c r="H45" s="6">
        <v>1549</v>
      </c>
      <c r="I45" s="6">
        <v>1575</v>
      </c>
      <c r="J45" s="6">
        <v>1540</v>
      </c>
      <c r="K45" s="6">
        <v>1600</v>
      </c>
      <c r="L45" s="6">
        <v>1600</v>
      </c>
      <c r="M45" s="6">
        <v>1650</v>
      </c>
      <c r="N45" s="6">
        <v>1600</v>
      </c>
      <c r="O45" s="6">
        <v>1052.8</v>
      </c>
      <c r="P45" s="7">
        <v>1658</v>
      </c>
      <c r="Q45" s="8">
        <v>53</v>
      </c>
      <c r="R45" s="7">
        <v>817</v>
      </c>
      <c r="S45" s="6">
        <v>14</v>
      </c>
      <c r="T45" s="6">
        <v>198</v>
      </c>
      <c r="U45" s="6">
        <v>0</v>
      </c>
      <c r="V45" s="26">
        <v>0</v>
      </c>
    </row>
    <row r="46" spans="2:23" x14ac:dyDescent="0.45">
      <c r="B46" s="41"/>
      <c r="C46" s="2" t="s">
        <v>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9"/>
      <c r="R46" s="6"/>
      <c r="S46" s="6"/>
      <c r="T46" s="6">
        <v>210</v>
      </c>
      <c r="U46" s="6">
        <v>382</v>
      </c>
      <c r="V46" s="26">
        <v>40</v>
      </c>
    </row>
    <row r="47" spans="2:23" ht="18.600000000000001" thickBot="1" x14ac:dyDescent="0.5">
      <c r="B47" s="42"/>
      <c r="C47" s="3" t="s">
        <v>6</v>
      </c>
      <c r="D47" s="10">
        <v>538</v>
      </c>
      <c r="E47" s="10">
        <v>750</v>
      </c>
      <c r="F47" s="10">
        <v>800</v>
      </c>
      <c r="G47" s="10">
        <v>800</v>
      </c>
      <c r="H47" s="10">
        <v>1549</v>
      </c>
      <c r="I47" s="10">
        <v>674</v>
      </c>
      <c r="J47" s="10">
        <v>800</v>
      </c>
      <c r="K47" s="10">
        <v>820</v>
      </c>
      <c r="L47" s="10">
        <v>820</v>
      </c>
      <c r="M47" s="10">
        <v>105</v>
      </c>
      <c r="N47" s="10">
        <v>808</v>
      </c>
      <c r="O47" s="10">
        <v>630</v>
      </c>
      <c r="P47" s="10">
        <v>880</v>
      </c>
      <c r="Q47" s="11">
        <v>47</v>
      </c>
      <c r="R47" s="10">
        <v>445</v>
      </c>
      <c r="S47" s="22">
        <v>13.5</v>
      </c>
      <c r="T47" s="22">
        <v>320</v>
      </c>
      <c r="U47" s="22">
        <v>380</v>
      </c>
      <c r="V47" s="27">
        <v>40</v>
      </c>
    </row>
    <row r="48" spans="2:23" x14ac:dyDescent="0.45">
      <c r="B48" s="40" t="s">
        <v>18</v>
      </c>
      <c r="C48" s="1" t="s">
        <v>7</v>
      </c>
      <c r="D48" s="4">
        <f>D4+D8+D12+D16+D20+D24+D28+D32+D36+D40+D44</f>
        <v>183992</v>
      </c>
      <c r="E48" s="4">
        <f t="shared" ref="E48:Q48" si="0">E4+E8+E12+E16+E20+E24+E28+E32+E36+E40+E44</f>
        <v>286457</v>
      </c>
      <c r="F48" s="4">
        <f t="shared" si="0"/>
        <v>282847</v>
      </c>
      <c r="G48" s="4">
        <f t="shared" si="0"/>
        <v>225983</v>
      </c>
      <c r="H48" s="4">
        <f t="shared" si="0"/>
        <v>120965</v>
      </c>
      <c r="I48" s="4">
        <f t="shared" si="0"/>
        <v>57563</v>
      </c>
      <c r="J48" s="4">
        <f t="shared" si="0"/>
        <v>53217</v>
      </c>
      <c r="K48" s="4">
        <f t="shared" si="0"/>
        <v>37206</v>
      </c>
      <c r="L48" s="4">
        <f t="shared" si="0"/>
        <v>52804</v>
      </c>
      <c r="M48" s="4">
        <f t="shared" si="0"/>
        <v>72604</v>
      </c>
      <c r="N48" s="4">
        <f t="shared" si="0"/>
        <v>49263</v>
      </c>
      <c r="O48" s="4">
        <f t="shared" si="0"/>
        <v>32244</v>
      </c>
      <c r="P48" s="4">
        <f t="shared" si="0"/>
        <v>50974</v>
      </c>
      <c r="Q48" s="5">
        <f t="shared" si="0"/>
        <v>2662</v>
      </c>
      <c r="R48" s="4">
        <f t="shared" ref="R48" si="1">R4+R8+R12+R16+R20+R24+R28+R32+R36+R40+R44</f>
        <v>5312</v>
      </c>
      <c r="S48" s="4">
        <f t="shared" ref="S48:T48" si="2">S4+S8+S12+S16+S20+S24+S28+S32+S36+S40+S44</f>
        <v>1403</v>
      </c>
      <c r="T48" s="4">
        <f t="shared" si="2"/>
        <v>2003</v>
      </c>
      <c r="U48" s="4">
        <f t="shared" ref="U48:V48" si="3">U4+U8+U12+U16+U20+U24+U28+U32+U36+U40+U44</f>
        <v>378</v>
      </c>
      <c r="V48" s="5">
        <f t="shared" si="3"/>
        <v>405</v>
      </c>
      <c r="W48" s="23"/>
    </row>
    <row r="49" spans="2:23" x14ac:dyDescent="0.45">
      <c r="B49" s="41"/>
      <c r="C49" s="2" t="s">
        <v>4</v>
      </c>
      <c r="D49" s="6">
        <f>D5+D9+D13+D17+D21+D25+D29+D33+D41+D45</f>
        <v>67569</v>
      </c>
      <c r="E49" s="6">
        <f t="shared" ref="E49:Q49" si="4">E5+E9+E13+E17+E21+E25+E29+E33+E41+E45</f>
        <v>63086</v>
      </c>
      <c r="F49" s="6">
        <f t="shared" si="4"/>
        <v>61825</v>
      </c>
      <c r="G49" s="6">
        <f t="shared" si="4"/>
        <v>56907</v>
      </c>
      <c r="H49" s="6">
        <f t="shared" si="4"/>
        <v>45637</v>
      </c>
      <c r="I49" s="6">
        <f t="shared" si="4"/>
        <v>10702</v>
      </c>
      <c r="J49" s="6">
        <f t="shared" si="4"/>
        <v>12084</v>
      </c>
      <c r="K49" s="6">
        <f t="shared" si="4"/>
        <v>11187</v>
      </c>
      <c r="L49" s="6">
        <f t="shared" si="4"/>
        <v>13198</v>
      </c>
      <c r="M49" s="6">
        <f t="shared" si="4"/>
        <v>13815</v>
      </c>
      <c r="N49" s="6">
        <f t="shared" si="4"/>
        <v>16629</v>
      </c>
      <c r="O49" s="6">
        <f t="shared" si="4"/>
        <v>12487.4</v>
      </c>
      <c r="P49" s="6">
        <f t="shared" si="4"/>
        <v>17517</v>
      </c>
      <c r="Q49" s="9">
        <f t="shared" si="4"/>
        <v>1408</v>
      </c>
      <c r="R49" s="6">
        <f>R5+R9+R13+R17+R21+R25+R29+R33+R41+R45</f>
        <v>3262.8999999999996</v>
      </c>
      <c r="S49" s="6">
        <f>S5+S9+S13+S17+S21+S25+S29+S33+S41+S45</f>
        <v>590.69999999999993</v>
      </c>
      <c r="T49" s="6">
        <f>T5+T9+T13+T17+T21+T25+T29+T33+T41+T45</f>
        <v>1089</v>
      </c>
      <c r="U49" s="6">
        <f>U5+U9+U13+U17+U21+U25+U29+U33+U41+U45</f>
        <v>217.5</v>
      </c>
      <c r="V49" s="9">
        <f>V5+V9+V13+V17+V21+V25+V29+V33+V41+V45</f>
        <v>150</v>
      </c>
      <c r="W49" s="23"/>
    </row>
    <row r="50" spans="2:23" x14ac:dyDescent="0.45">
      <c r="B50" s="41"/>
      <c r="C50" s="2" t="s">
        <v>5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9"/>
      <c r="R50" s="6"/>
      <c r="S50" s="6">
        <v>697</v>
      </c>
      <c r="T50" s="6">
        <f>T10+T14+T18+T26+T30+T34+T42+T46</f>
        <v>6271</v>
      </c>
      <c r="U50" s="6">
        <f>U10+U14+U18+U26+U30+U34+U42+U46</f>
        <v>4999</v>
      </c>
      <c r="V50" s="30">
        <f>V10+V14+V18+V26+V30+V34+V42+V46</f>
        <v>409</v>
      </c>
    </row>
    <row r="51" spans="2:23" ht="18.600000000000001" thickBot="1" x14ac:dyDescent="0.5">
      <c r="B51" s="42"/>
      <c r="C51" s="3" t="s">
        <v>6</v>
      </c>
      <c r="D51" s="10">
        <f>D7+D11+D15+D19+D23+D27+D31+D35+D43+D47</f>
        <v>46917</v>
      </c>
      <c r="E51" s="10">
        <f t="shared" ref="E51:Q51" si="5">E7+E11+E15+E19+E23+E27+E31+E35+E43+E47</f>
        <v>53304</v>
      </c>
      <c r="F51" s="10">
        <f t="shared" si="5"/>
        <v>50334</v>
      </c>
      <c r="G51" s="10">
        <f t="shared" si="5"/>
        <v>47392</v>
      </c>
      <c r="H51" s="10">
        <f t="shared" si="5"/>
        <v>46194</v>
      </c>
      <c r="I51" s="10">
        <f t="shared" si="5"/>
        <v>8845</v>
      </c>
      <c r="J51" s="10">
        <f t="shared" si="5"/>
        <v>9923</v>
      </c>
      <c r="K51" s="10">
        <f t="shared" si="5"/>
        <v>9164</v>
      </c>
      <c r="L51" s="10">
        <f t="shared" si="5"/>
        <v>10441</v>
      </c>
      <c r="M51" s="10">
        <f t="shared" si="5"/>
        <v>8220</v>
      </c>
      <c r="N51" s="10">
        <f t="shared" si="5"/>
        <v>13391.913</v>
      </c>
      <c r="O51" s="10">
        <f t="shared" si="5"/>
        <v>10510</v>
      </c>
      <c r="P51" s="10">
        <f t="shared" si="5"/>
        <v>12812</v>
      </c>
      <c r="Q51" s="10">
        <f t="shared" si="5"/>
        <v>1124</v>
      </c>
      <c r="R51" s="10">
        <f>R7+R11+R15+R19+R23+R27+R31+R35+R43+R47</f>
        <v>1923</v>
      </c>
      <c r="S51" s="10">
        <f>S7+S11+S15+S19+S23+S27+S31+S35+S43+S47</f>
        <v>1182.5</v>
      </c>
      <c r="T51" s="10">
        <f>T7+T11+T15+T19+T27+T31+T35+T43+T47</f>
        <v>6202.7999999999993</v>
      </c>
      <c r="U51" s="10">
        <f>U7+U11+U15+U19+U27+U31+U35+U43+U47</f>
        <v>5180</v>
      </c>
      <c r="V51" s="11">
        <f>V7+V11+V15+V19+V27+V31+V35+V43+V47</f>
        <v>492.6</v>
      </c>
      <c r="W51" s="23"/>
    </row>
  </sheetData>
  <mergeCells count="32">
    <mergeCell ref="B36:B39"/>
    <mergeCell ref="B40:B43"/>
    <mergeCell ref="B44:B47"/>
    <mergeCell ref="B48:B51"/>
    <mergeCell ref="B12:B15"/>
    <mergeCell ref="B16:B19"/>
    <mergeCell ref="B20:B23"/>
    <mergeCell ref="B24:B27"/>
    <mergeCell ref="B28:B31"/>
    <mergeCell ref="B32:B35"/>
    <mergeCell ref="T2:T3"/>
    <mergeCell ref="B4:B7"/>
    <mergeCell ref="M2:M3"/>
    <mergeCell ref="N2:N3"/>
    <mergeCell ref="R2:R3"/>
    <mergeCell ref="S2:S3"/>
    <mergeCell ref="V2:V3"/>
    <mergeCell ref="U2:U3"/>
    <mergeCell ref="B8:B11"/>
    <mergeCell ref="I2:I3"/>
    <mergeCell ref="J2:J3"/>
    <mergeCell ref="K2:K3"/>
    <mergeCell ref="L2:L3"/>
    <mergeCell ref="B2:B3"/>
    <mergeCell ref="D2:D3"/>
    <mergeCell ref="E2:E3"/>
    <mergeCell ref="F2:F3"/>
    <mergeCell ref="G2:G3"/>
    <mergeCell ref="H2:H3"/>
    <mergeCell ref="O2:O3"/>
    <mergeCell ref="P2:P3"/>
    <mergeCell ref="Q2:Q3"/>
  </mergeCells>
  <phoneticPr fontId="3"/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恒雄</dc:creator>
  <cp:lastModifiedBy>長沢 茜</cp:lastModifiedBy>
  <cp:lastPrinted>2024-05-17T02:14:49Z</cp:lastPrinted>
  <dcterms:created xsi:type="dcterms:W3CDTF">2020-04-30T00:59:20Z</dcterms:created>
  <dcterms:modified xsi:type="dcterms:W3CDTF">2025-07-01T23:52:00Z</dcterms:modified>
</cp:coreProperties>
</file>