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概要表" sheetId="1" r:id="rId1"/>
    <sheet name="指数第1表～２" sheetId="2" r:id="rId2"/>
    <sheet name="指数第３表～４ " sheetId="3" r:id="rId3"/>
    <sheet name="指数第５表～６" sheetId="4" r:id="rId4"/>
    <sheet name="指数第７表～８" sheetId="5" r:id="rId5"/>
    <sheet name="実数表１" sheetId="6" r:id="rId6"/>
    <sheet name="実数表２" sheetId="7" r:id="rId7"/>
    <sheet name="実数表３" sheetId="8" r:id="rId8"/>
    <sheet name="実数表４" sheetId="9" r:id="rId9"/>
  </sheets>
  <externalReferences>
    <externalReference r:id="rId12"/>
  </externalReferences>
  <definedNames>
    <definedName name="_xlnm.Print_Area" localSheetId="0">'概要表'!$A$1:$AY$36</definedName>
    <definedName name="_xlnm.Print_Area" localSheetId="1">'指数第1表～２'!$A$1:$N$122</definedName>
  </definedNames>
  <calcPr fullCalcOnLoad="1"/>
</workbook>
</file>

<file path=xl/comments1.xml><?xml version="1.0" encoding="utf-8"?>
<comments xmlns="http://schemas.openxmlformats.org/spreadsheetml/2006/main">
  <authors>
    <author>福島県統計調査課</author>
  </authors>
  <commentList>
    <comment ref="BE9" authorId="0">
      <text>
        <r>
          <rPr>
            <b/>
            <sz val="9"/>
            <rFont val="ＭＳ Ｐゴシック"/>
            <family val="3"/>
          </rPr>
          <t>福島県統計調査課:</t>
        </r>
        <r>
          <rPr>
            <sz val="9"/>
            <rFont val="ＭＳ Ｐゴシック"/>
            <family val="3"/>
          </rPr>
          <t xml:space="preserve">
前年のパートタイム労働者比率を入力</t>
        </r>
      </text>
    </comment>
    <comment ref="BF9" authorId="0">
      <text>
        <r>
          <rPr>
            <b/>
            <sz val="9"/>
            <rFont val="ＭＳ Ｐゴシック"/>
            <family val="3"/>
          </rPr>
          <t>福島県統計調査課:</t>
        </r>
        <r>
          <rPr>
            <sz val="9"/>
            <rFont val="ＭＳ Ｐゴシック"/>
            <family val="3"/>
          </rPr>
          <t xml:space="preserve">
今月の入職率を入力</t>
        </r>
      </text>
    </comment>
    <comment ref="BG9" authorId="0">
      <text>
        <r>
          <rPr>
            <b/>
            <sz val="9"/>
            <rFont val="ＭＳ Ｐゴシック"/>
            <family val="3"/>
          </rPr>
          <t>福島県統計調査課:</t>
        </r>
        <r>
          <rPr>
            <sz val="9"/>
            <rFont val="ＭＳ Ｐゴシック"/>
            <family val="3"/>
          </rPr>
          <t xml:space="preserve">
今月の離職率を入力</t>
        </r>
      </text>
    </comment>
    <comment ref="BE26" authorId="0">
      <text>
        <r>
          <rPr>
            <b/>
            <sz val="9"/>
            <rFont val="ＭＳ Ｐゴシック"/>
            <family val="3"/>
          </rPr>
          <t>福島県統計調査課:</t>
        </r>
        <r>
          <rPr>
            <sz val="9"/>
            <rFont val="ＭＳ Ｐゴシック"/>
            <family val="3"/>
          </rPr>
          <t xml:space="preserve">
前年のパートタイム労働者比率を入力</t>
        </r>
      </text>
    </comment>
    <comment ref="BF26" authorId="0">
      <text>
        <r>
          <rPr>
            <b/>
            <sz val="9"/>
            <rFont val="ＭＳ Ｐゴシック"/>
            <family val="3"/>
          </rPr>
          <t>福島県統計調査課:</t>
        </r>
        <r>
          <rPr>
            <sz val="9"/>
            <rFont val="ＭＳ Ｐゴシック"/>
            <family val="3"/>
          </rPr>
          <t xml:space="preserve">
今月の入職率を入力</t>
        </r>
      </text>
    </comment>
    <comment ref="BG26" authorId="0">
      <text>
        <r>
          <rPr>
            <b/>
            <sz val="9"/>
            <rFont val="ＭＳ Ｐゴシック"/>
            <family val="3"/>
          </rPr>
          <t>福島県統計調査課:</t>
        </r>
        <r>
          <rPr>
            <sz val="9"/>
            <rFont val="ＭＳ Ｐゴシック"/>
            <family val="3"/>
          </rPr>
          <t xml:space="preserve">
今月の離職率を入力</t>
        </r>
      </text>
    </comment>
    <comment ref="BC9" authorId="0">
      <text>
        <r>
          <rPr>
            <b/>
            <sz val="9"/>
            <rFont val="ＭＳ Ｐゴシック"/>
            <family val="3"/>
          </rPr>
          <t>福島県統計調査課:</t>
        </r>
        <r>
          <rPr>
            <sz val="9"/>
            <rFont val="ＭＳ Ｐゴシック"/>
            <family val="3"/>
          </rPr>
          <t xml:space="preserve">
前年の額を入力</t>
        </r>
      </text>
    </comment>
    <comment ref="BD9" authorId="0">
      <text>
        <r>
          <rPr>
            <b/>
            <sz val="9"/>
            <rFont val="ＭＳ Ｐゴシック"/>
            <family val="3"/>
          </rPr>
          <t>福島県統計調査課:</t>
        </r>
        <r>
          <rPr>
            <sz val="9"/>
            <rFont val="ＭＳ Ｐゴシック"/>
            <family val="3"/>
          </rPr>
          <t xml:space="preserve">
前月の額を入力</t>
        </r>
      </text>
    </comment>
    <comment ref="BC26" authorId="0">
      <text>
        <r>
          <rPr>
            <b/>
            <sz val="9"/>
            <rFont val="ＭＳ Ｐゴシック"/>
            <family val="3"/>
          </rPr>
          <t>福島県統計調査課:</t>
        </r>
        <r>
          <rPr>
            <sz val="9"/>
            <rFont val="ＭＳ Ｐゴシック"/>
            <family val="3"/>
          </rPr>
          <t xml:space="preserve">
前年の額を入力</t>
        </r>
      </text>
    </comment>
    <comment ref="BD26" authorId="0">
      <text>
        <r>
          <rPr>
            <b/>
            <sz val="9"/>
            <rFont val="ＭＳ Ｐゴシック"/>
            <family val="3"/>
          </rPr>
          <t>福島県統計調査課:</t>
        </r>
        <r>
          <rPr>
            <sz val="9"/>
            <rFont val="ＭＳ Ｐゴシック"/>
            <family val="3"/>
          </rPr>
          <t xml:space="preserve">
前月の額を入力</t>
        </r>
      </text>
    </comment>
    <comment ref="BH9" authorId="0">
      <text>
        <r>
          <rPr>
            <b/>
            <sz val="9"/>
            <rFont val="ＭＳ Ｐゴシック"/>
            <family val="3"/>
          </rPr>
          <t>福島県統計調査課:</t>
        </r>
        <r>
          <rPr>
            <sz val="9"/>
            <rFont val="ＭＳ Ｐゴシック"/>
            <family val="3"/>
          </rPr>
          <t xml:space="preserve">
前年の額を入力</t>
        </r>
      </text>
    </comment>
    <comment ref="BI9" authorId="0">
      <text>
        <r>
          <rPr>
            <b/>
            <sz val="9"/>
            <rFont val="ＭＳ Ｐゴシック"/>
            <family val="3"/>
          </rPr>
          <t>福島県統計調査課:</t>
        </r>
        <r>
          <rPr>
            <sz val="9"/>
            <rFont val="ＭＳ Ｐゴシック"/>
            <family val="3"/>
          </rPr>
          <t xml:space="preserve">
前月の額を入力</t>
        </r>
      </text>
    </comment>
    <comment ref="BH26" authorId="0">
      <text>
        <r>
          <rPr>
            <b/>
            <sz val="9"/>
            <rFont val="ＭＳ Ｐゴシック"/>
            <family val="3"/>
          </rPr>
          <t>福島県統計調査課:</t>
        </r>
        <r>
          <rPr>
            <sz val="9"/>
            <rFont val="ＭＳ Ｐゴシック"/>
            <family val="3"/>
          </rPr>
          <t xml:space="preserve">
前年の額を入力</t>
        </r>
      </text>
    </comment>
    <comment ref="BI26" authorId="0">
      <text>
        <r>
          <rPr>
            <b/>
            <sz val="9"/>
            <rFont val="ＭＳ Ｐゴシック"/>
            <family val="3"/>
          </rPr>
          <t>福島県統計調査課:</t>
        </r>
        <r>
          <rPr>
            <sz val="9"/>
            <rFont val="ＭＳ Ｐゴシック"/>
            <family val="3"/>
          </rPr>
          <t xml:space="preserve">
前月の額を入力</t>
        </r>
      </text>
    </comment>
  </commentList>
</comments>
</file>

<file path=xl/sharedStrings.xml><?xml version="1.0" encoding="utf-8"?>
<sst xmlns="http://schemas.openxmlformats.org/spreadsheetml/2006/main" count="3928" uniqueCount="389">
  <si>
    <t>調査産業計</t>
  </si>
  <si>
    <t>建設業</t>
  </si>
  <si>
    <t>製造業</t>
  </si>
  <si>
    <t>電気・ガス</t>
  </si>
  <si>
    <t>運輸・</t>
  </si>
  <si>
    <t>卸売・</t>
  </si>
  <si>
    <t>金融・</t>
  </si>
  <si>
    <t>サービス業</t>
  </si>
  <si>
    <t>年月</t>
  </si>
  <si>
    <t>対前月比</t>
  </si>
  <si>
    <t>対前年・前</t>
  </si>
  <si>
    <t>・熱供給</t>
  </si>
  <si>
    <t>通信業</t>
  </si>
  <si>
    <t>保険業</t>
  </si>
  <si>
    <t>業含む）</t>
  </si>
  <si>
    <t>年同月比</t>
  </si>
  <si>
    <t>業除く）</t>
  </si>
  <si>
    <t>・水道業</t>
  </si>
  <si>
    <t>飲食店</t>
  </si>
  <si>
    <t>平成</t>
  </si>
  <si>
    <t>10年</t>
  </si>
  <si>
    <t>平均</t>
  </si>
  <si>
    <t>-</t>
  </si>
  <si>
    <t>11年</t>
  </si>
  <si>
    <t>12年</t>
  </si>
  <si>
    <t>13年</t>
  </si>
  <si>
    <t>14年</t>
  </si>
  <si>
    <t>15年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</si>
  <si>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</si>
  <si>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</si>
  <si>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</si>
  <si>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</si>
  <si>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</si>
  <si>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</si>
  <si>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</si>
  <si>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</si>
  <si>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</si>
  <si>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</si>
  <si>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</si>
  <si>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16年</t>
  </si>
  <si>
    <t>1月</t>
  </si>
  <si>
    <t>2月</t>
  </si>
  <si>
    <t>対前月比(%)</t>
  </si>
  <si>
    <t>対前年同月比(%)</t>
  </si>
  <si>
    <t>第１－２表　名目賃金指数（現金給与総額）（事業所規模３０人以上）</t>
  </si>
  <si>
    <t>第２－１表　実質賃金指数（現金給与総額）（事業所規模５人以上）</t>
  </si>
  <si>
    <t>（サービス</t>
  </si>
  <si>
    <t>実質賃金指数＝名目賃金指数（現金給与総額）÷福島県消費者物価指数×100</t>
  </si>
  <si>
    <t>第２－２表　実質賃金指数（現金給与総額）（事業所規模３０人以上）</t>
  </si>
  <si>
    <t>第３－１表　名目賃金指数（きまって支給する給与）（事業所規模５人以上）</t>
  </si>
  <si>
    <t>（平成12年平均=100）</t>
  </si>
  <si>
    <t>（サービス</t>
  </si>
  <si>
    <t>小売業，</t>
  </si>
  <si>
    <t>第３－２表　名目賃金指数（きまって支給する給与）（事業所規模３０人以上）</t>
  </si>
  <si>
    <t>（平成12年平均=100）</t>
  </si>
  <si>
    <t>第４－１表　実質賃金指数（きまって支給する給与）（事業所規模５人以上）</t>
  </si>
  <si>
    <t>実質賃金指数＝名目賃金指数（きまって支給する給与）÷福島県消費者物価指数×100</t>
  </si>
  <si>
    <t>第４－２表　実質賃金指数（きまって支給する給与）（事業所規模３０人以上）</t>
  </si>
  <si>
    <t>（平成12年平均=100）</t>
  </si>
  <si>
    <t>第５－１表　名目賃金指数（所定内給与）（事業所規模５人以上）</t>
  </si>
  <si>
    <t>（平成12年平均=100）</t>
  </si>
  <si>
    <t>第５－２表　名目賃金指数（所定内給与）（事業所規模３０人以上）</t>
  </si>
  <si>
    <t>第６－１表　労働時間指数（総実労働時間）（事業所規模５人以上）</t>
  </si>
  <si>
    <t>（平成12年平均=100）</t>
  </si>
  <si>
    <t>第６－２表　労働時間指数（総実労働時間）（事業所規模３０人以上）</t>
  </si>
  <si>
    <t>第７－１表　労働時間指数（所定外労働時間）（事業所規模５人以上）</t>
  </si>
  <si>
    <t>第７－２表　労働時間指数（所定外労働時間）（事業所規模３０人以上）</t>
  </si>
  <si>
    <t>第８－１表　常用雇用指数（事業所規模５人以上）</t>
  </si>
  <si>
    <t>（平成12年平均=100）</t>
  </si>
  <si>
    <t>第８－２表　常用雇用指数（事業所規模３０人以上）</t>
  </si>
  <si>
    <t>第１－1表　名目賃金指数（現金給与総額）（事業所規模５人以上）</t>
  </si>
  <si>
    <t>（平成12年平均=100）</t>
  </si>
  <si>
    <t>（平成12年平均=100）</t>
  </si>
  <si>
    <t>　概要表1</t>
  </si>
  <si>
    <t>事業所規模５人以上</t>
  </si>
  <si>
    <t>　　事業所規模５人以上</t>
  </si>
  <si>
    <t>現金給与総額</t>
  </si>
  <si>
    <t>きまって支給する給与</t>
  </si>
  <si>
    <t>所定内給与</t>
  </si>
  <si>
    <t>超過労働給与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</si>
  <si>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</si>
  <si>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</si>
  <si>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</si>
  <si>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</si>
  <si>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</si>
  <si>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</si>
  <si>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パート　タイム</t>
  </si>
  <si>
    <t>労働異動率</t>
  </si>
  <si>
    <t>産　　　業</t>
  </si>
  <si>
    <t>名目</t>
  </si>
  <si>
    <t>対前年比</t>
  </si>
  <si>
    <t>実質</t>
  </si>
  <si>
    <t>対前年差</t>
  </si>
  <si>
    <t>対前月差</t>
  </si>
  <si>
    <t>指　数</t>
  </si>
  <si>
    <t>雇用</t>
  </si>
  <si>
    <t>労働者　比　率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</si>
  <si>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</si>
  <si>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</si>
  <si>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</si>
  <si>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</si>
  <si>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</si>
  <si>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</si>
  <si>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</si>
  <si>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</si>
  <si>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</si>
  <si>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</si>
  <si>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</si>
  <si>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調査産業計（サービス業含む）</t>
  </si>
  <si>
    <t>T</t>
  </si>
  <si>
    <t>調査産業計（サービス業除く）</t>
  </si>
  <si>
    <t>E</t>
  </si>
  <si>
    <t>建　設　業</t>
  </si>
  <si>
    <t>F</t>
  </si>
  <si>
    <t>製　造　業</t>
  </si>
  <si>
    <t>G</t>
  </si>
  <si>
    <t>電気・ガス・熱供給・水道業</t>
  </si>
  <si>
    <t>H</t>
  </si>
  <si>
    <t>運輸・通信業</t>
  </si>
  <si>
    <t>I</t>
  </si>
  <si>
    <t>J</t>
  </si>
  <si>
    <t>金融・保険業</t>
  </si>
  <si>
    <t>L</t>
  </si>
  <si>
    <t>　概要表2</t>
  </si>
  <si>
    <t>事業所規模30人以上</t>
  </si>
  <si>
    <t>　　事業所規模30人以上</t>
  </si>
  <si>
    <t>平成１６年２月</t>
  </si>
  <si>
    <t>平成１６年１月</t>
  </si>
  <si>
    <t>入力欄（前年及び前月及び今月）</t>
  </si>
  <si>
    <t>超過労働給与</t>
  </si>
  <si>
    <t>対前年額</t>
  </si>
  <si>
    <t>対前月額</t>
  </si>
  <si>
    <t>(前年)</t>
  </si>
  <si>
    <t>(今月)</t>
  </si>
  <si>
    <t>卸売・小売業，飲食店</t>
  </si>
  <si>
    <t>平成１６年２月</t>
  </si>
  <si>
    <t>平成１６年１月</t>
  </si>
  <si>
    <t>卸売・小売業，飲食店</t>
  </si>
  <si>
    <t>調査産業計</t>
  </si>
  <si>
    <t>調査産業計(Ｌ除く)</t>
  </si>
  <si>
    <t>鉱業</t>
  </si>
  <si>
    <t>×</t>
  </si>
  <si>
    <t>電気・ガス・熱供給業・水道業</t>
  </si>
  <si>
    <t>卸売・小売業，飲食店</t>
  </si>
  <si>
    <t>不動産業</t>
  </si>
  <si>
    <t>食料品，飲料・たばこ・飼料製造業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</si>
  <si>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</si>
  <si>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</si>
  <si>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</si>
  <si>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</si>
  <si>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</si>
  <si>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</si>
  <si>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</si>
  <si>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</si>
  <si>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</si>
  <si>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</si>
  <si>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</si>
  <si>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</si>
  <si>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</si>
  <si>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</si>
  <si>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</si>
  <si>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</si>
  <si>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</si>
  <si>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</si>
  <si>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</si>
  <si>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武器，その他の製造業</t>
  </si>
  <si>
    <t>製造業一括分</t>
  </si>
  <si>
    <t>駐車場業，自動車整備業，機械・家具等修理業</t>
  </si>
  <si>
    <t>旅館，その他の宿泊所</t>
  </si>
  <si>
    <t>娯楽</t>
  </si>
  <si>
    <t>協同組合</t>
  </si>
  <si>
    <t>医療業</t>
  </si>
  <si>
    <t>社会保険，社会福祉</t>
  </si>
  <si>
    <t>教育</t>
  </si>
  <si>
    <t>学術研究</t>
  </si>
  <si>
    <t>サービス業一括分</t>
  </si>
  <si>
    <t>給する給与</t>
  </si>
  <si>
    <t>内  給  与</t>
  </si>
  <si>
    <t>労働給与</t>
  </si>
  <si>
    <t>われた給与</t>
  </si>
  <si>
    <t>労働時間</t>
  </si>
  <si>
    <t>末労働者数</t>
  </si>
  <si>
    <t>サ ー ビ ス 業</t>
  </si>
  <si>
    <t>第１表-１  産業、性別常用労働者の１人平均月間現金給与額（事業所規模５人以上）</t>
  </si>
  <si>
    <r>
      <t xml:space="preserve">事業所規模 ＝ 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人以上</t>
    </r>
  </si>
  <si>
    <t>（単位：円）</t>
  </si>
  <si>
    <t>現金給与総額</t>
  </si>
  <si>
    <t>きまって支給する給与</t>
  </si>
  <si>
    <t>所定内給与</t>
  </si>
  <si>
    <t>特別に支払われた給与</t>
  </si>
  <si>
    <t>産             業</t>
  </si>
  <si>
    <t>計</t>
  </si>
  <si>
    <t>男子</t>
  </si>
  <si>
    <t>女子</t>
  </si>
  <si>
    <t>TL</t>
  </si>
  <si>
    <t>T</t>
  </si>
  <si>
    <t>D</t>
  </si>
  <si>
    <t>E</t>
  </si>
  <si>
    <t>F</t>
  </si>
  <si>
    <t>G</t>
  </si>
  <si>
    <t>H</t>
  </si>
  <si>
    <t>I</t>
  </si>
  <si>
    <t>J</t>
  </si>
  <si>
    <t>K</t>
  </si>
  <si>
    <t>L</t>
  </si>
  <si>
    <t>F12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</si>
  <si>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</si>
  <si>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</si>
  <si>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</si>
  <si>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</si>
  <si>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</si>
  <si>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</si>
  <si>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</si>
  <si>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</si>
  <si>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</si>
  <si>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</si>
  <si>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</si>
  <si>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</si>
  <si>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</si>
  <si>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</si>
  <si>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</si>
  <si>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</si>
  <si>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</si>
  <si>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</si>
  <si>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</si>
  <si>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</si>
  <si>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FFS</t>
  </si>
  <si>
    <t>L73</t>
  </si>
  <si>
    <t>L75</t>
  </si>
  <si>
    <t>L76</t>
  </si>
  <si>
    <t>L85</t>
  </si>
  <si>
    <t>L88</t>
  </si>
  <si>
    <t>L90</t>
  </si>
  <si>
    <t>L91</t>
  </si>
  <si>
    <t>L92</t>
  </si>
  <si>
    <t>LLS</t>
  </si>
  <si>
    <t>第１表-２  産業、性別常用労働者の１人平均月間現金給与額（事業所規模３０人以上）</t>
  </si>
  <si>
    <r>
      <t xml:space="preserve">事業所規模 ＝ 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人以上</t>
    </r>
  </si>
  <si>
    <t>E</t>
  </si>
  <si>
    <t>F</t>
  </si>
  <si>
    <t>G</t>
  </si>
  <si>
    <t>H</t>
  </si>
  <si>
    <t>I</t>
  </si>
  <si>
    <t>J</t>
  </si>
  <si>
    <t>K</t>
  </si>
  <si>
    <t>L</t>
  </si>
  <si>
    <t>F12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</si>
  <si>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</si>
  <si>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</si>
  <si>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</si>
  <si>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</si>
  <si>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</si>
  <si>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</si>
  <si>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</si>
  <si>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</si>
  <si>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</si>
  <si>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</si>
  <si>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</si>
  <si>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</si>
  <si>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</si>
  <si>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</si>
  <si>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</si>
  <si>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</si>
  <si>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</si>
  <si>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</si>
  <si>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</si>
  <si>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</si>
  <si>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FFS</t>
  </si>
  <si>
    <t>L73</t>
  </si>
  <si>
    <t>L75</t>
  </si>
  <si>
    <t>L76</t>
  </si>
  <si>
    <t>L85</t>
  </si>
  <si>
    <t>L88</t>
  </si>
  <si>
    <t>L90</t>
  </si>
  <si>
    <t>L91</t>
  </si>
  <si>
    <t>L92</t>
  </si>
  <si>
    <t>LLS</t>
  </si>
  <si>
    <t>第１表-３  産業、性別常用労働者の１人平均月間現金給与額（事業所規模５～２９人）</t>
  </si>
  <si>
    <r>
      <t xml:space="preserve">事業所規模 ＝ 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人</t>
    </r>
  </si>
  <si>
    <t>第１表-４  産業、性別常用労働者の１人平均月間現金給与額（事業所規模３０～９９人）</t>
  </si>
  <si>
    <r>
      <t xml:space="preserve">事業所規模 ＝ 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人</t>
    </r>
  </si>
  <si>
    <t>第１表-５  産業、性別常用労働者の１人平均月間現金給与額（事業所規模１００人以上）</t>
  </si>
  <si>
    <r>
      <t xml:space="preserve">事業所規模 ＝ 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人以上</t>
    </r>
  </si>
  <si>
    <t>第２表－１  産業、性別常用労働者の１人平均月間出勤日数及び実労働時間（事業所規模５人以上）</t>
  </si>
  <si>
    <r>
      <t xml:space="preserve">事業所規模 ＝ 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人以上</t>
    </r>
  </si>
  <si>
    <t>（単位：日、時間）</t>
  </si>
  <si>
    <t>出勤日数</t>
  </si>
  <si>
    <t>総実労働時間</t>
  </si>
  <si>
    <t>所定内労働時間</t>
  </si>
  <si>
    <t>所定外労働時間</t>
  </si>
  <si>
    <t>日</t>
  </si>
  <si>
    <t>時間</t>
  </si>
  <si>
    <t>第２表－２  産業、性別常用労働者の１人平均月間出勤日数及び実労働時間（事業所規模３０人以上）</t>
  </si>
  <si>
    <t>第２表－３  産業、性別常用労働者の１人平均月間出勤日数及び実労働時間（事業所規模５～２９人）</t>
  </si>
  <si>
    <t>第２表－４  産業、性別常用労働者の１人平均月間出勤日数及び実労働時間（事業所規模３０～９９人）</t>
  </si>
  <si>
    <r>
      <t xml:space="preserve">事業所規模 ＝ </t>
    </r>
    <r>
      <rPr>
        <sz val="11"/>
        <rFont val="ＭＳ Ｐゴシック"/>
        <family val="3"/>
      </rPr>
      <t>30～99人</t>
    </r>
  </si>
  <si>
    <t>第２表－５  産業、性別常用労働者の１人平均月間出勤日数及び実労働時間（事業所規模１００人以上）</t>
  </si>
  <si>
    <r>
      <t xml:space="preserve">事業所規模 ＝ 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人以上</t>
    </r>
  </si>
  <si>
    <t>第３表－１  産業、性別常用労働者数（事業所規模５人以上）</t>
  </si>
  <si>
    <t>事業所規模 ＝ 5人以上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</si>
  <si>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</si>
  <si>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</si>
  <si>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</si>
  <si>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</si>
  <si>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</si>
  <si>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</si>
  <si>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</si>
  <si>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男</t>
  </si>
  <si>
    <t>女</t>
  </si>
  <si>
    <t>人</t>
  </si>
  <si>
    <t>％</t>
  </si>
  <si>
    <t>TL</t>
  </si>
  <si>
    <t>T</t>
  </si>
  <si>
    <t>D</t>
  </si>
  <si>
    <t>E</t>
  </si>
  <si>
    <t>F</t>
  </si>
  <si>
    <t>G</t>
  </si>
  <si>
    <t>H</t>
  </si>
  <si>
    <t>I</t>
  </si>
  <si>
    <t>J</t>
  </si>
  <si>
    <t>K</t>
  </si>
  <si>
    <t>L</t>
  </si>
  <si>
    <t>F12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</si>
  <si>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</si>
  <si>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</si>
  <si>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</si>
  <si>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</si>
  <si>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</si>
  <si>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</si>
  <si>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</si>
  <si>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</si>
  <si>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</si>
  <si>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</si>
  <si>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</si>
  <si>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</si>
  <si>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</si>
  <si>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</si>
  <si>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</si>
  <si>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</si>
  <si>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</si>
  <si>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</si>
  <si>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</si>
  <si>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</si>
  <si>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FFS</t>
  </si>
  <si>
    <t>L73</t>
  </si>
  <si>
    <t>L75</t>
  </si>
  <si>
    <t>L76</t>
  </si>
  <si>
    <t>L85</t>
  </si>
  <si>
    <t>L88</t>
  </si>
  <si>
    <t>L90</t>
  </si>
  <si>
    <t>L91</t>
  </si>
  <si>
    <t>L92</t>
  </si>
  <si>
    <t>LLS</t>
  </si>
  <si>
    <t>第３表－２  産業、性別常用労働者数（事業所規模３０人以上）</t>
  </si>
  <si>
    <t>事業所規模 ＝ 30人以上</t>
  </si>
  <si>
    <t>第３表－３  産業、性別常用労働者数（事業所規模５～２９人）</t>
  </si>
  <si>
    <t>事業所規模 ＝ 5～29人</t>
  </si>
  <si>
    <t>第３表－４  産業、性別常用労働者数（事業所規模３０～９９人）</t>
  </si>
  <si>
    <t>事業所規模 ＝ 30～99人</t>
  </si>
  <si>
    <t>第３表－５  産業、性別常用労働者数（事業所規模１００人以上）</t>
  </si>
  <si>
    <t>事業所規模 ＝ １００人以上</t>
  </si>
  <si>
    <t>第４表－１</t>
  </si>
  <si>
    <t>月分産業別及び就業形態別月間給与額、労働時間</t>
  </si>
  <si>
    <t xml:space="preserve">                及び推計労働者（事業所規模５人以上）</t>
  </si>
  <si>
    <t>－規模5人以上－</t>
  </si>
  <si>
    <t>（単位：円、日、時間、人）</t>
  </si>
  <si>
    <t>就業形態</t>
  </si>
  <si>
    <t>産         業</t>
  </si>
  <si>
    <t>現金給与</t>
  </si>
  <si>
    <t>きまって支</t>
  </si>
  <si>
    <t>うち所定</t>
  </si>
  <si>
    <t>うち超過</t>
  </si>
  <si>
    <t>特別に支払</t>
  </si>
  <si>
    <t>総         実</t>
  </si>
  <si>
    <t>所  定  内</t>
  </si>
  <si>
    <t>所   定   外</t>
  </si>
  <si>
    <t>本調査期間</t>
  </si>
  <si>
    <t>総          額</t>
  </si>
  <si>
    <t>調 査 産 業 計</t>
  </si>
  <si>
    <t>一       般</t>
  </si>
  <si>
    <t>製    造    業</t>
  </si>
  <si>
    <t>労働者</t>
  </si>
  <si>
    <t>卸売・小売業，飲食店</t>
  </si>
  <si>
    <t>サ ー ビ ス 業</t>
  </si>
  <si>
    <t>パートタイム</t>
  </si>
  <si>
    <t>労  働  者</t>
  </si>
  <si>
    <t>第４表－２</t>
  </si>
  <si>
    <t xml:space="preserve">                及び推計労働者（事業所規模３０人以上）</t>
  </si>
  <si>
    <t>－規模30人以上－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</si>
</sst>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"/>
    <numFmt numFmtId="179" formatCode="m&quot;月&quot;"/>
    <numFmt numFmtId="180" formatCode="[$-411]e&quot;年&quot;"/>
    <numFmt numFmtId="181" formatCode="#,##0.0_ "/>
    <numFmt numFmtId="182" formatCode="0.0;&quot;△&quot;0.0"/>
    <numFmt numFmtId="183" formatCode="#,##0;&quot;△&quot;#,##0"/>
    <numFmt numFmtId="184" formatCode="&quot;年 &quot;#&quot;月&quot;"/>
    <numFmt numFmtId="185" formatCode="&quot;（&quot;@&quot;）&quot;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color indexed="12"/>
      <name val="ＭＳ Ｐ明朝"/>
      <family val="1"/>
    </font>
    <font>
      <sz val="11"/>
      <color indexed="10"/>
      <name val="ＭＳ Ｐ明朝"/>
      <family val="1"/>
    </font>
    <font>
      <sz val="9"/>
      <name val="中ゴシック体"/>
      <family val="3"/>
    </font>
    <font>
      <sz val="6"/>
      <name val="中ゴシック体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i/>
      <sz val="10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9.5"/>
      <name val="ＭＳ Ｐ明朝"/>
      <family val="1"/>
    </font>
    <font>
      <sz val="13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centerContinuous" vertical="center"/>
    </xf>
    <xf numFmtId="0" fontId="5" fillId="0" borderId="5" xfId="0" applyNumberFormat="1" applyFont="1" applyBorder="1" applyAlignment="1">
      <alignment horizontal="centerContinuous" vertical="center"/>
    </xf>
    <xf numFmtId="0" fontId="6" fillId="0" borderId="0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/>
    </xf>
    <xf numFmtId="0" fontId="5" fillId="0" borderId="5" xfId="0" applyNumberFormat="1" applyFont="1" applyBorder="1" applyAlignment="1">
      <alignment horizontal="right"/>
    </xf>
    <xf numFmtId="178" fontId="5" fillId="0" borderId="0" xfId="0" applyNumberFormat="1" applyFont="1" applyAlignment="1">
      <alignment horizontal="right"/>
    </xf>
    <xf numFmtId="178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/>
    </xf>
    <xf numFmtId="179" fontId="5" fillId="0" borderId="5" xfId="0" applyNumberFormat="1" applyFont="1" applyBorder="1" applyAlignment="1">
      <alignment horizontal="right"/>
    </xf>
    <xf numFmtId="178" fontId="7" fillId="0" borderId="0" xfId="0" applyNumberFormat="1" applyFont="1" applyAlignment="1">
      <alignment horizontal="right"/>
    </xf>
    <xf numFmtId="178" fontId="7" fillId="0" borderId="0" xfId="0" applyNumberFormat="1" applyFont="1" applyFill="1" applyAlignment="1">
      <alignment horizontal="right"/>
    </xf>
    <xf numFmtId="179" fontId="5" fillId="0" borderId="10" xfId="0" applyNumberFormat="1" applyFont="1" applyBorder="1" applyAlignment="1">
      <alignment horizontal="right"/>
    </xf>
    <xf numFmtId="178" fontId="8" fillId="0" borderId="0" xfId="0" applyNumberFormat="1" applyFont="1" applyAlignment="1">
      <alignment horizontal="right"/>
    </xf>
    <xf numFmtId="0" fontId="5" fillId="0" borderId="13" xfId="0" applyNumberFormat="1" applyFont="1" applyBorder="1" applyAlignment="1">
      <alignment/>
    </xf>
    <xf numFmtId="0" fontId="5" fillId="0" borderId="14" xfId="0" applyNumberFormat="1" applyFont="1" applyBorder="1" applyAlignment="1">
      <alignment/>
    </xf>
    <xf numFmtId="178" fontId="5" fillId="0" borderId="13" xfId="0" applyNumberFormat="1" applyFont="1" applyBorder="1" applyAlignment="1">
      <alignment horizontal="right"/>
    </xf>
    <xf numFmtId="178" fontId="8" fillId="0" borderId="13" xfId="0" applyNumberFormat="1" applyFont="1" applyBorder="1" applyAlignment="1">
      <alignment horizontal="right"/>
    </xf>
    <xf numFmtId="0" fontId="5" fillId="0" borderId="9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178" fontId="5" fillId="0" borderId="9" xfId="0" applyNumberFormat="1" applyFont="1" applyBorder="1" applyAlignment="1">
      <alignment horizontal="right"/>
    </xf>
    <xf numFmtId="178" fontId="7" fillId="0" borderId="9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right"/>
    </xf>
    <xf numFmtId="0" fontId="5" fillId="0" borderId="15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78" fontId="8" fillId="0" borderId="0" xfId="0" applyNumberFormat="1" applyFont="1" applyFill="1" applyBorder="1" applyAlignment="1">
      <alignment horizontal="right"/>
    </xf>
    <xf numFmtId="178" fontId="7" fillId="0" borderId="0" xfId="0" applyNumberFormat="1" applyFont="1" applyBorder="1" applyAlignment="1" quotePrefix="1">
      <alignment horizontal="right"/>
    </xf>
    <xf numFmtId="176" fontId="5" fillId="0" borderId="0" xfId="0" applyNumberFormat="1" applyFont="1" applyAlignment="1">
      <alignment vertical="top"/>
    </xf>
    <xf numFmtId="0" fontId="11" fillId="0" borderId="0" xfId="21" applyNumberFormat="1" applyFont="1" applyBorder="1" applyAlignment="1" applyProtection="1">
      <alignment vertical="center"/>
      <protection locked="0"/>
    </xf>
    <xf numFmtId="0" fontId="12" fillId="0" borderId="0" xfId="21" applyNumberFormat="1" applyFont="1" applyBorder="1" applyAlignment="1" applyProtection="1">
      <alignment vertical="center"/>
      <protection locked="0"/>
    </xf>
    <xf numFmtId="185" fontId="13" fillId="0" borderId="0" xfId="22" applyNumberFormat="1" applyFont="1" applyAlignment="1" applyProtection="1">
      <alignment horizontal="left" vertical="top"/>
      <protection locked="0"/>
    </xf>
    <xf numFmtId="184" fontId="13" fillId="0" borderId="0" xfId="22" applyNumberFormat="1" applyFont="1" applyAlignment="1" applyProtection="1">
      <alignment horizontal="right" vertical="top"/>
      <protection locked="0"/>
    </xf>
    <xf numFmtId="0" fontId="13" fillId="0" borderId="0" xfId="21" applyNumberFormat="1" applyFont="1" applyBorder="1" applyAlignment="1" applyProtection="1">
      <alignment horizontal="left" vertical="top"/>
      <protection locked="0"/>
    </xf>
    <xf numFmtId="0" fontId="13" fillId="0" borderId="0" xfId="21" applyNumberFormat="1" applyFont="1" applyBorder="1" applyAlignment="1" applyProtection="1">
      <alignment vertical="center"/>
      <protection locked="0"/>
    </xf>
    <xf numFmtId="0" fontId="11" fillId="0" borderId="0" xfId="21" applyFont="1" applyBorder="1" applyAlignment="1" applyProtection="1">
      <alignment horizontal="left" vertical="center"/>
      <protection locked="0"/>
    </xf>
    <xf numFmtId="0" fontId="11" fillId="0" borderId="0" xfId="21" applyFont="1" applyProtection="1">
      <alignment vertical="center"/>
      <protection locked="0"/>
    </xf>
    <xf numFmtId="0" fontId="14" fillId="0" borderId="16" xfId="21" applyNumberFormat="1" applyFont="1" applyBorder="1" applyAlignment="1" applyProtection="1">
      <alignment horizontal="left" vertical="center"/>
      <protection locked="0"/>
    </xf>
    <xf numFmtId="0" fontId="11" fillId="0" borderId="17" xfId="21" applyNumberFormat="1" applyFont="1" applyBorder="1" applyAlignment="1" applyProtection="1">
      <alignment horizontal="left" vertical="center"/>
      <protection locked="0"/>
    </xf>
    <xf numFmtId="0" fontId="11" fillId="0" borderId="17" xfId="21" applyFont="1" applyBorder="1" applyAlignment="1" applyProtection="1">
      <alignment horizontal="left" vertical="center"/>
      <protection locked="0"/>
    </xf>
    <xf numFmtId="0" fontId="11" fillId="0" borderId="18" xfId="21" applyFont="1" applyBorder="1" applyAlignment="1" applyProtection="1">
      <alignment horizontal="left" vertical="center"/>
      <protection locked="0"/>
    </xf>
    <xf numFmtId="0" fontId="14" fillId="0" borderId="16" xfId="21" applyNumberFormat="1" applyFont="1" applyBorder="1" applyAlignment="1" applyProtection="1">
      <alignment vertical="center"/>
      <protection locked="0"/>
    </xf>
    <xf numFmtId="0" fontId="14" fillId="0" borderId="17" xfId="21" applyNumberFormat="1" applyFont="1" applyBorder="1" applyAlignment="1" applyProtection="1">
      <alignment vertical="center"/>
      <protection locked="0"/>
    </xf>
    <xf numFmtId="0" fontId="11" fillId="0" borderId="19" xfId="21" applyNumberFormat="1" applyFont="1" applyBorder="1" applyAlignment="1" applyProtection="1">
      <alignment horizontal="left" vertical="center"/>
      <protection locked="0"/>
    </xf>
    <xf numFmtId="0" fontId="14" fillId="0" borderId="0" xfId="21" applyNumberFormat="1" applyFont="1" applyBorder="1" applyAlignment="1" applyProtection="1">
      <alignment vertical="center"/>
      <protection locked="0"/>
    </xf>
    <xf numFmtId="0" fontId="11" fillId="0" borderId="9" xfId="21" applyNumberFormat="1" applyFont="1" applyBorder="1" applyAlignment="1" applyProtection="1">
      <alignment vertical="center"/>
      <protection locked="0"/>
    </xf>
    <xf numFmtId="0" fontId="12" fillId="0" borderId="9" xfId="21" applyNumberFormat="1" applyFont="1" applyBorder="1" applyAlignment="1" applyProtection="1">
      <alignment vertical="center"/>
      <protection locked="0"/>
    </xf>
    <xf numFmtId="0" fontId="11" fillId="0" borderId="9" xfId="21" applyFont="1" applyBorder="1" applyProtection="1">
      <alignment vertical="center"/>
      <protection locked="0"/>
    </xf>
    <xf numFmtId="0" fontId="11" fillId="0" borderId="9" xfId="21" applyNumberFormat="1" applyFont="1" applyBorder="1" applyAlignment="1" applyProtection="1">
      <alignment horizontal="right" vertical="center"/>
      <protection locked="0"/>
    </xf>
    <xf numFmtId="0" fontId="11" fillId="0" borderId="8" xfId="21" applyNumberFormat="1" applyFont="1" applyBorder="1" applyAlignment="1" applyProtection="1">
      <alignment vertical="center"/>
      <protection locked="0"/>
    </xf>
    <xf numFmtId="0" fontId="11" fillId="0" borderId="0" xfId="21" applyFont="1" applyBorder="1" applyProtection="1">
      <alignment vertical="center"/>
      <protection locked="0"/>
    </xf>
    <xf numFmtId="0" fontId="11" fillId="0" borderId="15" xfId="21" applyNumberFormat="1" applyFont="1" applyBorder="1" applyAlignment="1" applyProtection="1">
      <alignment vertical="center"/>
      <protection locked="0"/>
    </xf>
    <xf numFmtId="0" fontId="11" fillId="0" borderId="5" xfId="21" applyNumberFormat="1" applyFont="1" applyBorder="1" applyAlignment="1" applyProtection="1">
      <alignment horizontal="right" vertical="center"/>
      <protection locked="0"/>
    </xf>
    <xf numFmtId="0" fontId="11" fillId="0" borderId="14" xfId="21" applyNumberFormat="1" applyFont="1" applyBorder="1" applyAlignment="1" applyProtection="1">
      <alignment vertical="center"/>
      <protection locked="0"/>
    </xf>
    <xf numFmtId="0" fontId="11" fillId="0" borderId="5" xfId="21" applyNumberFormat="1" applyFont="1" applyBorder="1" applyAlignment="1" applyProtection="1">
      <alignment vertical="center"/>
      <protection locked="0"/>
    </xf>
    <xf numFmtId="0" fontId="11" fillId="0" borderId="20" xfId="21" applyNumberFormat="1" applyFont="1" applyBorder="1" applyAlignment="1" applyProtection="1">
      <alignment vertical="center"/>
      <protection locked="0"/>
    </xf>
    <xf numFmtId="0" fontId="11" fillId="0" borderId="20" xfId="21" applyFont="1" applyBorder="1" applyProtection="1">
      <alignment vertical="center"/>
      <protection locked="0"/>
    </xf>
    <xf numFmtId="0" fontId="11" fillId="0" borderId="21" xfId="21" applyNumberFormat="1" applyFont="1" applyBorder="1" applyAlignment="1" applyProtection="1">
      <alignment vertical="center"/>
      <protection locked="0"/>
    </xf>
    <xf numFmtId="0" fontId="11" fillId="0" borderId="22" xfId="21" applyNumberFormat="1" applyFont="1" applyBorder="1" applyAlignment="1" applyProtection="1">
      <alignment vertical="center"/>
      <protection locked="0"/>
    </xf>
    <xf numFmtId="0" fontId="11" fillId="0" borderId="23" xfId="21" applyNumberFormat="1" applyFont="1" applyBorder="1" applyAlignment="1" applyProtection="1">
      <alignment vertical="center"/>
      <protection locked="0"/>
    </xf>
    <xf numFmtId="0" fontId="11" fillId="0" borderId="8" xfId="21" applyFont="1" applyBorder="1" applyProtection="1">
      <alignment vertical="center"/>
      <protection locked="0"/>
    </xf>
    <xf numFmtId="0" fontId="15" fillId="0" borderId="0" xfId="21" applyNumberFormat="1" applyFont="1" applyBorder="1" applyAlignment="1" applyProtection="1">
      <alignment horizontal="center" wrapText="1"/>
      <protection locked="0"/>
    </xf>
    <xf numFmtId="0" fontId="15" fillId="0" borderId="21" xfId="21" applyNumberFormat="1" applyFont="1" applyBorder="1" applyAlignment="1" applyProtection="1">
      <alignment horizontal="center" wrapText="1"/>
      <protection locked="0"/>
    </xf>
    <xf numFmtId="0" fontId="11" fillId="0" borderId="20" xfId="21" applyNumberFormat="1" applyFont="1" applyBorder="1" applyAlignment="1" applyProtection="1">
      <alignment horizontal="centerContinuous" vertical="center"/>
      <protection locked="0"/>
    </xf>
    <xf numFmtId="0" fontId="11" fillId="0" borderId="21" xfId="21" applyNumberFormat="1" applyFont="1" applyBorder="1" applyAlignment="1" applyProtection="1">
      <alignment horizontal="centerContinuous" vertical="center"/>
      <protection locked="0"/>
    </xf>
    <xf numFmtId="0" fontId="11" fillId="0" borderId="24" xfId="21" applyNumberFormat="1" applyFont="1" applyBorder="1" applyAlignment="1" applyProtection="1">
      <alignment horizontal="centerContinuous" vertical="center"/>
      <protection locked="0"/>
    </xf>
    <xf numFmtId="0" fontId="11" fillId="0" borderId="8" xfId="21" applyNumberFormat="1" applyFont="1" applyBorder="1" applyAlignment="1" applyProtection="1">
      <alignment horizontal="left" vertical="center"/>
      <protection locked="0"/>
    </xf>
    <xf numFmtId="0" fontId="11" fillId="0" borderId="5" xfId="21" applyNumberFormat="1" applyFont="1" applyBorder="1" applyAlignment="1" applyProtection="1">
      <alignment horizontal="centerContinuous" vertical="center"/>
      <protection locked="0"/>
    </xf>
    <xf numFmtId="0" fontId="11" fillId="0" borderId="25" xfId="21" applyFont="1" applyBorder="1" applyProtection="1">
      <alignment vertical="center"/>
      <protection locked="0"/>
    </xf>
    <xf numFmtId="0" fontId="11" fillId="0" borderId="25" xfId="21" applyNumberFormat="1" applyFont="1" applyBorder="1" applyAlignment="1" applyProtection="1">
      <alignment horizontal="center" vertical="center"/>
      <protection locked="0"/>
    </xf>
    <xf numFmtId="0" fontId="15" fillId="0" borderId="25" xfId="21" applyNumberFormat="1" applyFont="1" applyBorder="1" applyAlignment="1" applyProtection="1">
      <alignment horizontal="right" vertical="center"/>
      <protection locked="0"/>
    </xf>
    <xf numFmtId="0" fontId="13" fillId="0" borderId="25" xfId="21" applyNumberFormat="1" applyFont="1" applyBorder="1" applyAlignment="1" applyProtection="1">
      <alignment horizontal="center" vertical="center"/>
      <protection locked="0"/>
    </xf>
    <xf numFmtId="0" fontId="15" fillId="0" borderId="5" xfId="21" applyNumberFormat="1" applyFont="1" applyBorder="1" applyAlignment="1" applyProtection="1">
      <alignment horizontal="right" vertical="center"/>
      <protection locked="0"/>
    </xf>
    <xf numFmtId="0" fontId="11" fillId="0" borderId="25" xfId="21" applyNumberFormat="1" applyFont="1" applyBorder="1" applyAlignment="1" applyProtection="1">
      <alignment horizontal="right" vertical="center"/>
      <protection locked="0"/>
    </xf>
    <xf numFmtId="0" fontId="11" fillId="0" borderId="0" xfId="21" applyNumberFormat="1" applyFont="1" applyBorder="1" applyAlignment="1" applyProtection="1">
      <alignment horizontal="right" vertical="center"/>
      <protection locked="0"/>
    </xf>
    <xf numFmtId="0" fontId="15" fillId="0" borderId="26" xfId="21" applyNumberFormat="1" applyFont="1" applyBorder="1" applyAlignment="1" applyProtection="1">
      <alignment horizontal="right" vertical="center"/>
      <protection locked="0"/>
    </xf>
    <xf numFmtId="0" fontId="15" fillId="0" borderId="25" xfId="21" applyNumberFormat="1" applyFont="1" applyBorder="1" applyAlignment="1" applyProtection="1">
      <alignment horizontal="center" vertical="center" wrapText="1"/>
      <protection locked="0"/>
    </xf>
    <xf numFmtId="0" fontId="15" fillId="0" borderId="5" xfId="21" applyNumberFormat="1" applyFont="1" applyBorder="1" applyAlignment="1" applyProtection="1">
      <alignment horizontal="center" vertical="center" wrapText="1"/>
      <protection locked="0"/>
    </xf>
    <xf numFmtId="0" fontId="15" fillId="0" borderId="25" xfId="21" applyNumberFormat="1" applyFont="1" applyBorder="1" applyAlignment="1" applyProtection="1">
      <alignment horizontal="center" vertical="center"/>
      <protection locked="0"/>
    </xf>
    <xf numFmtId="0" fontId="15" fillId="0" borderId="5" xfId="21" applyNumberFormat="1" applyFont="1" applyBorder="1" applyAlignment="1" applyProtection="1">
      <alignment horizontal="center" vertical="center"/>
      <protection locked="0"/>
    </xf>
    <xf numFmtId="0" fontId="11" fillId="0" borderId="27" xfId="21" applyNumberFormat="1" applyFont="1" applyBorder="1" applyAlignment="1" applyProtection="1">
      <alignment horizontal="right" vertical="center"/>
      <protection locked="0"/>
    </xf>
    <xf numFmtId="0" fontId="11" fillId="0" borderId="12" xfId="21" applyFont="1" applyBorder="1" applyProtection="1">
      <alignment vertical="center"/>
      <protection locked="0"/>
    </xf>
    <xf numFmtId="0" fontId="15" fillId="0" borderId="10" xfId="21" applyFont="1" applyBorder="1" applyAlignment="1" applyProtection="1">
      <alignment horizontal="right" vertical="center"/>
      <protection locked="0"/>
    </xf>
    <xf numFmtId="0" fontId="15" fillId="0" borderId="28" xfId="21" applyNumberFormat="1" applyFont="1" applyBorder="1" applyAlignment="1" applyProtection="1">
      <alignment horizontal="right" vertical="center" wrapText="1"/>
      <protection locked="0"/>
    </xf>
    <xf numFmtId="0" fontId="11" fillId="0" borderId="28" xfId="21" applyFont="1" applyBorder="1" applyAlignment="1" applyProtection="1">
      <alignment horizontal="center" vertical="center"/>
      <protection locked="0"/>
    </xf>
    <xf numFmtId="0" fontId="15" fillId="0" borderId="28" xfId="21" applyFont="1" applyBorder="1" applyAlignment="1" applyProtection="1">
      <alignment horizontal="right" vertical="center"/>
      <protection locked="0"/>
    </xf>
    <xf numFmtId="0" fontId="13" fillId="0" borderId="28" xfId="21" applyFont="1" applyBorder="1" applyAlignment="1" applyProtection="1">
      <alignment horizontal="center" vertical="center"/>
      <protection locked="0"/>
    </xf>
    <xf numFmtId="0" fontId="15" fillId="0" borderId="0" xfId="21" applyFont="1" applyBorder="1" applyAlignment="1" applyProtection="1">
      <alignment horizontal="right" vertical="center"/>
      <protection locked="0"/>
    </xf>
    <xf numFmtId="0" fontId="15" fillId="0" borderId="29" xfId="21" applyFont="1" applyBorder="1" applyAlignment="1" applyProtection="1">
      <alignment horizontal="right" vertical="center"/>
      <protection locked="0"/>
    </xf>
    <xf numFmtId="0" fontId="16" fillId="0" borderId="10" xfId="21" applyFont="1" applyBorder="1" applyAlignment="1" applyProtection="1">
      <alignment vertical="center"/>
      <protection locked="0"/>
    </xf>
    <xf numFmtId="0" fontId="11" fillId="0" borderId="29" xfId="21" applyNumberFormat="1" applyFont="1" applyBorder="1" applyAlignment="1" applyProtection="1">
      <alignment horizontal="center" vertical="center"/>
      <protection locked="0"/>
    </xf>
    <xf numFmtId="0" fontId="15" fillId="0" borderId="10" xfId="21" applyNumberFormat="1" applyFont="1" applyBorder="1" applyAlignment="1" applyProtection="1">
      <alignment horizontal="right" vertical="center" wrapText="1"/>
      <protection locked="0"/>
    </xf>
    <xf numFmtId="3" fontId="11" fillId="0" borderId="25" xfId="21" applyNumberFormat="1" applyFont="1" applyBorder="1" applyAlignment="1" applyProtection="1">
      <alignment horizontal="right" vertical="center"/>
      <protection locked="0"/>
    </xf>
    <xf numFmtId="182" fontId="11" fillId="0" borderId="25" xfId="21" applyNumberFormat="1" applyFont="1" applyBorder="1" applyAlignment="1" applyProtection="1">
      <alignment horizontal="right" vertical="center"/>
      <protection locked="0"/>
    </xf>
    <xf numFmtId="182" fontId="11" fillId="0" borderId="5" xfId="21" applyNumberFormat="1" applyFont="1" applyBorder="1" applyAlignment="1" applyProtection="1">
      <alignment horizontal="right" vertical="center"/>
      <protection locked="0"/>
    </xf>
    <xf numFmtId="183" fontId="11" fillId="0" borderId="25" xfId="21" applyNumberFormat="1" applyFont="1" applyBorder="1" applyAlignment="1" applyProtection="1">
      <alignment horizontal="right" vertical="center"/>
      <protection locked="0"/>
    </xf>
    <xf numFmtId="183" fontId="11" fillId="0" borderId="25" xfId="21" applyNumberFormat="1" applyFont="1" applyFill="1" applyBorder="1" applyAlignment="1" applyProtection="1">
      <alignment horizontal="right" vertical="center"/>
      <protection locked="0"/>
    </xf>
    <xf numFmtId="183" fontId="11" fillId="0" borderId="5" xfId="21" applyNumberFormat="1" applyFont="1" applyFill="1" applyBorder="1" applyAlignment="1" applyProtection="1">
      <alignment horizontal="right" vertical="center"/>
      <protection locked="0"/>
    </xf>
    <xf numFmtId="183" fontId="11" fillId="0" borderId="0" xfId="21" applyNumberFormat="1" applyFont="1" applyBorder="1" applyAlignment="1" applyProtection="1">
      <alignment horizontal="right" vertical="center"/>
      <protection locked="0"/>
    </xf>
    <xf numFmtId="178" fontId="11" fillId="0" borderId="26" xfId="21" applyNumberFormat="1" applyFont="1" applyBorder="1" applyAlignment="1" applyProtection="1">
      <alignment horizontal="right" vertical="center"/>
      <protection locked="0"/>
    </xf>
    <xf numFmtId="178" fontId="11" fillId="0" borderId="25" xfId="21" applyNumberFormat="1" applyFont="1" applyBorder="1" applyAlignment="1" applyProtection="1">
      <alignment horizontal="right" vertical="center"/>
      <protection locked="0"/>
    </xf>
    <xf numFmtId="182" fontId="11" fillId="0" borderId="25" xfId="21" applyNumberFormat="1" applyFont="1" applyBorder="1" applyAlignment="1" applyProtection="1">
      <alignment vertical="center"/>
      <protection locked="0"/>
    </xf>
    <xf numFmtId="182" fontId="11" fillId="0" borderId="5" xfId="21" applyNumberFormat="1" applyFont="1" applyBorder="1" applyAlignment="1" applyProtection="1">
      <alignment vertical="center"/>
      <protection locked="0"/>
    </xf>
    <xf numFmtId="0" fontId="15" fillId="0" borderId="10" xfId="21" applyNumberFormat="1" applyFont="1" applyBorder="1" applyAlignment="1" applyProtection="1">
      <alignment horizontal="center" vertical="center" wrapText="1"/>
      <protection locked="0"/>
    </xf>
    <xf numFmtId="183" fontId="11" fillId="2" borderId="25" xfId="21" applyNumberFormat="1" applyFont="1" applyFill="1" applyBorder="1" applyAlignment="1" applyProtection="1">
      <alignment horizontal="right" vertical="center"/>
      <protection locked="0"/>
    </xf>
    <xf numFmtId="183" fontId="11" fillId="2" borderId="5" xfId="21" applyNumberFormat="1" applyFont="1" applyFill="1" applyBorder="1" applyAlignment="1" applyProtection="1">
      <alignment horizontal="right" vertical="center"/>
      <protection locked="0"/>
    </xf>
    <xf numFmtId="182" fontId="11" fillId="2" borderId="25" xfId="21" applyNumberFormat="1" applyFont="1" applyFill="1" applyBorder="1" applyAlignment="1" applyProtection="1">
      <alignment vertical="center"/>
      <protection locked="0"/>
    </xf>
    <xf numFmtId="182" fontId="11" fillId="2" borderId="25" xfId="21" applyNumberFormat="1" applyFont="1" applyFill="1" applyBorder="1" applyAlignment="1" applyProtection="1">
      <alignment horizontal="right" vertical="center"/>
      <protection locked="0"/>
    </xf>
    <xf numFmtId="182" fontId="11" fillId="2" borderId="5" xfId="21" applyNumberFormat="1" applyFont="1" applyFill="1" applyBorder="1" applyAlignment="1" applyProtection="1">
      <alignment horizontal="right" vertical="center"/>
      <protection locked="0"/>
    </xf>
    <xf numFmtId="0" fontId="11" fillId="0" borderId="10" xfId="21" applyNumberFormat="1" applyFont="1" applyBorder="1" applyAlignment="1" applyProtection="1">
      <alignment horizontal="center" vertical="center" wrapText="1"/>
      <protection locked="0"/>
    </xf>
    <xf numFmtId="3" fontId="11" fillId="0" borderId="28" xfId="21" applyNumberFormat="1" applyFont="1" applyBorder="1" applyProtection="1">
      <alignment vertical="center"/>
      <protection locked="0"/>
    </xf>
    <xf numFmtId="182" fontId="11" fillId="0" borderId="28" xfId="21" applyNumberFormat="1" applyFont="1" applyBorder="1" applyAlignment="1" applyProtection="1">
      <alignment horizontal="right" vertical="center"/>
      <protection locked="0"/>
    </xf>
    <xf numFmtId="182" fontId="11" fillId="0" borderId="10" xfId="21" applyNumberFormat="1" applyFont="1" applyBorder="1" applyAlignment="1" applyProtection="1">
      <alignment horizontal="right" vertical="center"/>
      <protection locked="0"/>
    </xf>
    <xf numFmtId="3" fontId="11" fillId="0" borderId="28" xfId="21" applyNumberFormat="1" applyFont="1" applyBorder="1" applyAlignment="1" applyProtection="1">
      <alignment horizontal="right" vertical="center"/>
      <protection locked="0"/>
    </xf>
    <xf numFmtId="183" fontId="11" fillId="0" borderId="28" xfId="21" applyNumberFormat="1" applyFont="1" applyBorder="1" applyAlignment="1" applyProtection="1">
      <alignment horizontal="right" vertical="center"/>
      <protection locked="0"/>
    </xf>
    <xf numFmtId="183" fontId="11" fillId="0" borderId="29" xfId="21" applyNumberFormat="1" applyFont="1" applyBorder="1" applyAlignment="1" applyProtection="1">
      <alignment horizontal="right" vertical="center"/>
      <protection locked="0"/>
    </xf>
    <xf numFmtId="183" fontId="11" fillId="0" borderId="30" xfId="21" applyNumberFormat="1" applyFont="1" applyFill="1" applyBorder="1" applyAlignment="1" applyProtection="1">
      <alignment horizontal="right" vertical="center"/>
      <protection locked="0"/>
    </xf>
    <xf numFmtId="183" fontId="11" fillId="0" borderId="31" xfId="21" applyNumberFormat="1" applyFont="1" applyFill="1" applyBorder="1" applyAlignment="1" applyProtection="1">
      <alignment horizontal="right" vertical="center"/>
      <protection locked="0"/>
    </xf>
    <xf numFmtId="183" fontId="11" fillId="0" borderId="28" xfId="21" applyNumberFormat="1" applyFont="1" applyFill="1" applyBorder="1" applyAlignment="1" applyProtection="1">
      <alignment horizontal="right" vertical="center"/>
      <protection locked="0"/>
    </xf>
    <xf numFmtId="183" fontId="11" fillId="0" borderId="10" xfId="21" applyNumberFormat="1" applyFont="1" applyFill="1" applyBorder="1" applyAlignment="1" applyProtection="1">
      <alignment horizontal="right" vertical="center"/>
      <protection locked="0"/>
    </xf>
    <xf numFmtId="178" fontId="11" fillId="0" borderId="29" xfId="21" applyNumberFormat="1" applyFont="1" applyBorder="1" applyAlignment="1" applyProtection="1">
      <alignment horizontal="right" vertical="center"/>
      <protection locked="0"/>
    </xf>
    <xf numFmtId="178" fontId="11" fillId="0" borderId="28" xfId="21" applyNumberFormat="1" applyFont="1" applyBorder="1" applyAlignment="1" applyProtection="1">
      <alignment horizontal="right" vertical="center"/>
      <protection locked="0"/>
    </xf>
    <xf numFmtId="182" fontId="11" fillId="0" borderId="28" xfId="21" applyNumberFormat="1" applyFont="1" applyBorder="1" applyAlignment="1" applyProtection="1">
      <alignment vertical="center"/>
      <protection locked="0"/>
    </xf>
    <xf numFmtId="182" fontId="11" fillId="0" borderId="10" xfId="21" applyNumberFormat="1" applyFont="1" applyBorder="1" applyAlignment="1" applyProtection="1">
      <alignment vertical="center"/>
      <protection locked="0"/>
    </xf>
    <xf numFmtId="183" fontId="11" fillId="2" borderId="28" xfId="21" applyNumberFormat="1" applyFont="1" applyFill="1" applyBorder="1" applyAlignment="1" applyProtection="1">
      <alignment horizontal="right" vertical="center"/>
      <protection locked="0"/>
    </xf>
    <xf numFmtId="183" fontId="11" fillId="2" borderId="10" xfId="21" applyNumberFormat="1" applyFont="1" applyFill="1" applyBorder="1" applyAlignment="1" applyProtection="1">
      <alignment horizontal="right" vertical="center"/>
      <protection locked="0"/>
    </xf>
    <xf numFmtId="182" fontId="11" fillId="2" borderId="28" xfId="21" applyNumberFormat="1" applyFont="1" applyFill="1" applyBorder="1" applyAlignment="1" applyProtection="1">
      <alignment vertical="center"/>
      <protection locked="0"/>
    </xf>
    <xf numFmtId="182" fontId="11" fillId="2" borderId="28" xfId="21" applyNumberFormat="1" applyFont="1" applyFill="1" applyBorder="1" applyAlignment="1" applyProtection="1">
      <alignment horizontal="right" vertical="center"/>
      <protection locked="0"/>
    </xf>
    <xf numFmtId="182" fontId="11" fillId="2" borderId="10" xfId="21" applyNumberFormat="1" applyFont="1" applyFill="1" applyBorder="1" applyAlignment="1" applyProtection="1">
      <alignment horizontal="right" vertical="center"/>
      <protection locked="0"/>
    </xf>
    <xf numFmtId="0" fontId="11" fillId="0" borderId="0" xfId="21" applyNumberFormat="1" applyFont="1" applyFill="1" applyBorder="1" applyAlignment="1" applyProtection="1">
      <alignment vertical="center"/>
      <protection locked="0"/>
    </xf>
    <xf numFmtId="0" fontId="11" fillId="0" borderId="0" xfId="21" applyFont="1" applyBorder="1" applyAlignment="1" applyProtection="1">
      <alignment horizontal="centerContinuous" vertical="center"/>
      <protection locked="0"/>
    </xf>
    <xf numFmtId="0" fontId="11" fillId="0" borderId="32" xfId="21" applyNumberFormat="1" applyFont="1" applyBorder="1" applyAlignment="1" applyProtection="1">
      <alignment vertical="center"/>
      <protection locked="0"/>
    </xf>
    <xf numFmtId="0" fontId="11" fillId="0" borderId="0" xfId="21" applyNumberFormat="1" applyFont="1" applyBorder="1" applyAlignment="1" applyProtection="1">
      <alignment/>
      <protection locked="0"/>
    </xf>
    <xf numFmtId="0" fontId="11" fillId="0" borderId="0" xfId="21" applyNumberFormat="1" applyFont="1" applyBorder="1" applyAlignment="1" applyProtection="1">
      <alignment horizontal="center" vertical="center"/>
      <protection locked="0"/>
    </xf>
    <xf numFmtId="0" fontId="11" fillId="0" borderId="0" xfId="21" applyNumberFormat="1" applyFont="1" applyBorder="1" applyAlignment="1" applyProtection="1">
      <alignment horizontal="center" vertical="center" wrapText="1"/>
      <protection locked="0"/>
    </xf>
    <xf numFmtId="3" fontId="11" fillId="0" borderId="0" xfId="21" applyNumberFormat="1" applyFont="1" applyBorder="1" applyAlignment="1" applyProtection="1">
      <alignment horizontal="right" vertical="center"/>
      <protection locked="0"/>
    </xf>
    <xf numFmtId="182" fontId="11" fillId="0" borderId="0" xfId="21" applyNumberFormat="1" applyFont="1" applyBorder="1" applyAlignment="1" applyProtection="1">
      <alignment horizontal="right" vertical="center"/>
      <protection locked="0"/>
    </xf>
    <xf numFmtId="178" fontId="11" fillId="0" borderId="0" xfId="21" applyNumberFormat="1" applyFont="1" applyBorder="1" applyAlignment="1" applyProtection="1">
      <alignment horizontal="right" vertical="center"/>
      <protection locked="0"/>
    </xf>
    <xf numFmtId="182" fontId="11" fillId="0" borderId="0" xfId="21" applyNumberFormat="1" applyFont="1" applyBorder="1" applyAlignment="1" applyProtection="1">
      <alignment vertical="center"/>
      <protection locked="0"/>
    </xf>
    <xf numFmtId="49" fontId="11" fillId="0" borderId="0" xfId="21" applyNumberFormat="1" applyFont="1" applyBorder="1" applyAlignment="1" applyProtection="1">
      <alignment horizontal="right"/>
      <protection locked="0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15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>
      <alignment/>
    </xf>
    <xf numFmtId="49" fontId="17" fillId="0" borderId="1" xfId="0" applyNumberFormat="1" applyFont="1" applyBorder="1" applyAlignment="1">
      <alignment horizontal="distributed" vertical="center" wrapText="1"/>
    </xf>
    <xf numFmtId="0" fontId="0" fillId="0" borderId="2" xfId="0" applyBorder="1" applyAlignment="1">
      <alignment/>
    </xf>
    <xf numFmtId="177" fontId="0" fillId="0" borderId="2" xfId="0" applyNumberFormat="1" applyBorder="1" applyAlignment="1" applyProtection="1">
      <alignment horizontal="right" vertical="center"/>
      <protection locked="0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49" fontId="17" fillId="0" borderId="37" xfId="0" applyNumberFormat="1" applyFont="1" applyBorder="1" applyAlignment="1">
      <alignment horizontal="distributed" vertical="center" wrapText="1"/>
    </xf>
    <xf numFmtId="0" fontId="0" fillId="0" borderId="38" xfId="0" applyBorder="1" applyAlignment="1">
      <alignment/>
    </xf>
    <xf numFmtId="177" fontId="0" fillId="0" borderId="38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/>
    </xf>
    <xf numFmtId="49" fontId="17" fillId="0" borderId="13" xfId="0" applyNumberFormat="1" applyFont="1" applyBorder="1" applyAlignment="1">
      <alignment horizontal="distributed" vertical="center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 applyProtection="1">
      <alignment horizontal="right" vertical="center"/>
      <protection locked="0"/>
    </xf>
    <xf numFmtId="0" fontId="19" fillId="0" borderId="6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49" fontId="17" fillId="0" borderId="40" xfId="0" applyNumberFormat="1" applyFont="1" applyBorder="1" applyAlignment="1">
      <alignment horizontal="distributed" vertical="center" wrapText="1"/>
    </xf>
    <xf numFmtId="0" fontId="0" fillId="0" borderId="41" xfId="0" applyBorder="1" applyAlignment="1">
      <alignment/>
    </xf>
    <xf numFmtId="177" fontId="0" fillId="0" borderId="41" xfId="0" applyNumberFormat="1" applyBorder="1" applyAlignment="1" applyProtection="1">
      <alignment horizontal="right" vertical="center"/>
      <protection locked="0"/>
    </xf>
    <xf numFmtId="0" fontId="0" fillId="0" borderId="39" xfId="0" applyBorder="1" applyAlignment="1">
      <alignment horizontal="center"/>
    </xf>
    <xf numFmtId="0" fontId="17" fillId="0" borderId="0" xfId="0" applyFont="1" applyAlignment="1">
      <alignment/>
    </xf>
    <xf numFmtId="0" fontId="21" fillId="0" borderId="42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0" fillId="0" borderId="43" xfId="0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49" fontId="17" fillId="0" borderId="0" xfId="0" applyNumberFormat="1" applyFont="1" applyBorder="1" applyAlignment="1">
      <alignment horizontal="distributed" vertical="center" wrapText="1"/>
    </xf>
    <xf numFmtId="0" fontId="0" fillId="0" borderId="5" xfId="0" applyBorder="1" applyAlignment="1">
      <alignment/>
    </xf>
    <xf numFmtId="181" fontId="0" fillId="0" borderId="5" xfId="0" applyNumberFormat="1" applyBorder="1" applyAlignment="1" applyProtection="1">
      <alignment horizontal="right" vertical="center"/>
      <protection locked="0"/>
    </xf>
    <xf numFmtId="181" fontId="0" fillId="0" borderId="38" xfId="0" applyNumberFormat="1" applyBorder="1" applyAlignment="1" applyProtection="1">
      <alignment horizontal="right" vertical="center"/>
      <protection locked="0"/>
    </xf>
    <xf numFmtId="181" fontId="0" fillId="0" borderId="14" xfId="0" applyNumberFormat="1" applyBorder="1" applyAlignment="1" applyProtection="1">
      <alignment horizontal="right" vertical="center"/>
      <protection locked="0"/>
    </xf>
    <xf numFmtId="181" fontId="0" fillId="0" borderId="41" xfId="0" applyNumberFormat="1" applyBorder="1" applyAlignment="1" applyProtection="1">
      <alignment horizontal="right" vertical="center"/>
      <protection locked="0"/>
    </xf>
    <xf numFmtId="0" fontId="22" fillId="0" borderId="0" xfId="0" applyFont="1" applyAlignment="1">
      <alignment/>
    </xf>
    <xf numFmtId="0" fontId="21" fillId="0" borderId="44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4" xfId="0" applyFont="1" applyBorder="1" applyAlignment="1">
      <alignment horizontal="right" vertical="top"/>
    </xf>
    <xf numFmtId="0" fontId="23" fillId="0" borderId="3" xfId="0" applyFont="1" applyBorder="1" applyAlignment="1">
      <alignment horizontal="right" vertical="top"/>
    </xf>
    <xf numFmtId="0" fontId="23" fillId="0" borderId="0" xfId="0" applyFont="1" applyAlignment="1">
      <alignment vertical="center"/>
    </xf>
    <xf numFmtId="177" fontId="0" fillId="0" borderId="5" xfId="0" applyNumberFormat="1" applyBorder="1" applyAlignment="1" applyProtection="1">
      <alignment horizontal="right" vertical="center"/>
      <protection locked="0"/>
    </xf>
    <xf numFmtId="0" fontId="6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 quotePrefix="1">
      <alignment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53" xfId="0" applyFont="1" applyBorder="1" applyAlignment="1">
      <alignment/>
    </xf>
    <xf numFmtId="0" fontId="6" fillId="0" borderId="8" xfId="0" applyFont="1" applyBorder="1" applyAlignment="1">
      <alignment horizontal="distributed" vertical="center"/>
    </xf>
    <xf numFmtId="0" fontId="6" fillId="0" borderId="4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50" xfId="0" applyFont="1" applyBorder="1" applyAlignment="1">
      <alignment horizontal="distributed" vertical="center"/>
    </xf>
    <xf numFmtId="0" fontId="6" fillId="0" borderId="52" xfId="0" applyFont="1" applyBorder="1" applyAlignment="1">
      <alignment horizontal="distributed" vertical="center"/>
    </xf>
    <xf numFmtId="0" fontId="6" fillId="0" borderId="53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25" fillId="0" borderId="24" xfId="0" applyFont="1" applyBorder="1" applyAlignment="1">
      <alignment horizontal="distributed" vertical="center"/>
    </xf>
    <xf numFmtId="0" fontId="25" fillId="0" borderId="54" xfId="0" applyFont="1" applyBorder="1" applyAlignment="1">
      <alignment horizontal="distributed" vertical="center"/>
    </xf>
    <xf numFmtId="0" fontId="25" fillId="0" borderId="20" xfId="0" applyFont="1" applyBorder="1" applyAlignment="1">
      <alignment horizontal="distributed" vertical="center"/>
    </xf>
    <xf numFmtId="0" fontId="25" fillId="0" borderId="55" xfId="0" applyFont="1" applyBorder="1" applyAlignment="1">
      <alignment horizontal="distributed" vertical="center"/>
    </xf>
    <xf numFmtId="0" fontId="25" fillId="0" borderId="19" xfId="0" applyFont="1" applyBorder="1" applyAlignment="1">
      <alignment horizontal="distributed" vertical="center"/>
    </xf>
    <xf numFmtId="0" fontId="25" fillId="0" borderId="49" xfId="0" applyFont="1" applyBorder="1" applyAlignment="1">
      <alignment horizontal="distributed" vertical="center"/>
    </xf>
    <xf numFmtId="0" fontId="25" fillId="0" borderId="53" xfId="0" applyFont="1" applyBorder="1" applyAlignment="1">
      <alignment horizontal="distributed" vertical="center"/>
    </xf>
    <xf numFmtId="0" fontId="25" fillId="0" borderId="0" xfId="0" applyFont="1" applyAlignment="1">
      <alignment horizontal="distributed" vertical="center"/>
    </xf>
    <xf numFmtId="0" fontId="6" fillId="0" borderId="49" xfId="0" applyFont="1" applyBorder="1" applyAlignment="1">
      <alignment horizontal="distributed"/>
    </xf>
    <xf numFmtId="38" fontId="26" fillId="0" borderId="0" xfId="17" applyFont="1" applyBorder="1" applyAlignment="1">
      <alignment/>
    </xf>
    <xf numFmtId="178" fontId="26" fillId="0" borderId="51" xfId="0" applyNumberFormat="1" applyFont="1" applyBorder="1" applyAlignment="1">
      <alignment/>
    </xf>
    <xf numFmtId="38" fontId="26" fillId="0" borderId="56" xfId="17" applyFont="1" applyBorder="1" applyAlignment="1">
      <alignment/>
    </xf>
    <xf numFmtId="0" fontId="25" fillId="0" borderId="0" xfId="0" applyFont="1" applyAlignment="1">
      <alignment/>
    </xf>
    <xf numFmtId="0" fontId="6" fillId="0" borderId="8" xfId="0" applyFont="1" applyBorder="1" applyAlignment="1">
      <alignment horizontal="distributed"/>
    </xf>
    <xf numFmtId="178" fontId="26" fillId="0" borderId="0" xfId="0" applyNumberFormat="1" applyFont="1" applyBorder="1" applyAlignment="1">
      <alignment/>
    </xf>
    <xf numFmtId="38" fontId="26" fillId="0" borderId="5" xfId="17" applyFont="1" applyBorder="1" applyAlignment="1">
      <alignment/>
    </xf>
    <xf numFmtId="0" fontId="6" fillId="0" borderId="24" xfId="0" applyFont="1" applyBorder="1" applyAlignment="1">
      <alignment horizontal="distributed"/>
    </xf>
    <xf numFmtId="0" fontId="6" fillId="0" borderId="54" xfId="0" applyFont="1" applyBorder="1" applyAlignment="1">
      <alignment horizontal="distributed"/>
    </xf>
    <xf numFmtId="38" fontId="26" fillId="0" borderId="20" xfId="17" applyFont="1" applyBorder="1" applyAlignment="1">
      <alignment/>
    </xf>
    <xf numFmtId="178" fontId="26" fillId="0" borderId="20" xfId="0" applyNumberFormat="1" applyFont="1" applyBorder="1" applyAlignment="1">
      <alignment/>
    </xf>
    <xf numFmtId="38" fontId="26" fillId="0" borderId="21" xfId="17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30" xfId="0" applyFont="1" applyBorder="1" applyAlignment="1">
      <alignment horizontal="distributed"/>
    </xf>
    <xf numFmtId="38" fontId="25" fillId="0" borderId="9" xfId="17" applyFont="1" applyBorder="1" applyAlignment="1">
      <alignment/>
    </xf>
    <xf numFmtId="178" fontId="25" fillId="0" borderId="9" xfId="0" applyNumberFormat="1" applyFont="1" applyBorder="1" applyAlignment="1">
      <alignment/>
    </xf>
    <xf numFmtId="38" fontId="25" fillId="0" borderId="10" xfId="17" applyFont="1" applyBorder="1" applyAlignment="1">
      <alignment/>
    </xf>
    <xf numFmtId="38" fontId="6" fillId="0" borderId="0" xfId="17" applyFont="1" applyAlignment="1">
      <alignment/>
    </xf>
    <xf numFmtId="178" fontId="6" fillId="0" borderId="0" xfId="0" applyNumberFormat="1" applyFont="1" applyAlignment="1">
      <alignment/>
    </xf>
    <xf numFmtId="38" fontId="17" fillId="0" borderId="0" xfId="17" applyFont="1" applyAlignment="1">
      <alignment horizontal="right"/>
    </xf>
    <xf numFmtId="38" fontId="24" fillId="0" borderId="0" xfId="17" applyFont="1" applyAlignment="1">
      <alignment/>
    </xf>
    <xf numFmtId="38" fontId="6" fillId="0" borderId="0" xfId="17" applyFont="1" applyAlignment="1">
      <alignment horizontal="right"/>
    </xf>
    <xf numFmtId="38" fontId="6" fillId="0" borderId="13" xfId="17" applyFont="1" applyBorder="1" applyAlignment="1">
      <alignment/>
    </xf>
    <xf numFmtId="178" fontId="6" fillId="0" borderId="47" xfId="0" applyNumberFormat="1" applyFont="1" applyBorder="1" applyAlignment="1">
      <alignment/>
    </xf>
    <xf numFmtId="178" fontId="6" fillId="0" borderId="13" xfId="0" applyNumberFormat="1" applyFont="1" applyBorder="1" applyAlignment="1">
      <alignment/>
    </xf>
    <xf numFmtId="38" fontId="6" fillId="0" borderId="48" xfId="17" applyFont="1" applyBorder="1" applyAlignment="1">
      <alignment/>
    </xf>
    <xf numFmtId="38" fontId="6" fillId="0" borderId="0" xfId="17" applyFont="1" applyBorder="1" applyAlignment="1">
      <alignment/>
    </xf>
    <xf numFmtId="38" fontId="6" fillId="0" borderId="50" xfId="17" applyFont="1" applyBorder="1" applyAlignment="1">
      <alignment/>
    </xf>
    <xf numFmtId="38" fontId="6" fillId="0" borderId="51" xfId="17" applyFont="1" applyBorder="1" applyAlignment="1">
      <alignment/>
    </xf>
    <xf numFmtId="38" fontId="6" fillId="0" borderId="52" xfId="17" applyFont="1" applyBorder="1" applyAlignment="1">
      <alignment/>
    </xf>
    <xf numFmtId="178" fontId="6" fillId="0" borderId="19" xfId="0" applyNumberFormat="1" applyFont="1" applyBorder="1" applyAlignment="1">
      <alignment/>
    </xf>
    <xf numFmtId="178" fontId="6" fillId="0" borderId="50" xfId="0" applyNumberFormat="1" applyFont="1" applyBorder="1" applyAlignment="1">
      <alignment/>
    </xf>
    <xf numFmtId="178" fontId="6" fillId="0" borderId="52" xfId="0" applyNumberFormat="1" applyFont="1" applyBorder="1" applyAlignment="1">
      <alignment/>
    </xf>
    <xf numFmtId="38" fontId="6" fillId="0" borderId="53" xfId="17" applyFont="1" applyBorder="1" applyAlignment="1">
      <alignment/>
    </xf>
    <xf numFmtId="38" fontId="6" fillId="0" borderId="0" xfId="17" applyFont="1" applyBorder="1" applyAlignment="1">
      <alignment horizontal="distributed" vertical="center"/>
    </xf>
    <xf numFmtId="38" fontId="6" fillId="0" borderId="19" xfId="17" applyFont="1" applyBorder="1" applyAlignment="1">
      <alignment horizontal="distributed" vertical="center"/>
    </xf>
    <xf numFmtId="38" fontId="6" fillId="0" borderId="50" xfId="17" applyFont="1" applyBorder="1" applyAlignment="1">
      <alignment horizontal="distributed" vertical="center"/>
    </xf>
    <xf numFmtId="38" fontId="6" fillId="0" borderId="52" xfId="17" applyFont="1" applyBorder="1" applyAlignment="1">
      <alignment horizontal="distributed" vertical="center"/>
    </xf>
    <xf numFmtId="38" fontId="6" fillId="0" borderId="49" xfId="17" applyFont="1" applyBorder="1" applyAlignment="1">
      <alignment horizontal="distributed" vertical="center"/>
    </xf>
    <xf numFmtId="178" fontId="6" fillId="0" borderId="19" xfId="0" applyNumberFormat="1" applyFont="1" applyBorder="1" applyAlignment="1">
      <alignment horizontal="distributed" vertical="center"/>
    </xf>
    <xf numFmtId="178" fontId="6" fillId="0" borderId="49" xfId="0" applyNumberFormat="1" applyFont="1" applyBorder="1" applyAlignment="1">
      <alignment horizontal="distributed" vertical="center"/>
    </xf>
    <xf numFmtId="38" fontId="6" fillId="0" borderId="53" xfId="17" applyFont="1" applyBorder="1" applyAlignment="1">
      <alignment horizontal="distributed" vertical="center"/>
    </xf>
    <xf numFmtId="38" fontId="25" fillId="0" borderId="20" xfId="17" applyFont="1" applyBorder="1" applyAlignment="1">
      <alignment horizontal="distributed" vertical="center"/>
    </xf>
    <xf numFmtId="38" fontId="25" fillId="0" borderId="55" xfId="17" applyFont="1" applyBorder="1" applyAlignment="1">
      <alignment horizontal="distributed" vertical="center"/>
    </xf>
    <xf numFmtId="38" fontId="25" fillId="0" borderId="54" xfId="17" applyFont="1" applyBorder="1" applyAlignment="1">
      <alignment horizontal="distributed" vertical="center"/>
    </xf>
    <xf numFmtId="178" fontId="25" fillId="0" borderId="19" xfId="0" applyNumberFormat="1" applyFont="1" applyBorder="1" applyAlignment="1">
      <alignment horizontal="distributed" vertical="center"/>
    </xf>
    <xf numFmtId="38" fontId="25" fillId="0" borderId="53" xfId="17" applyFont="1" applyBorder="1" applyAlignment="1">
      <alignment horizontal="distributed" vertical="center"/>
    </xf>
    <xf numFmtId="0" fontId="25" fillId="0" borderId="9" xfId="0" applyFont="1" applyBorder="1" applyAlignment="1">
      <alignment/>
    </xf>
    <xf numFmtId="0" fontId="25" fillId="0" borderId="10" xfId="0" applyFont="1" applyBorder="1" applyAlignment="1">
      <alignment/>
    </xf>
    <xf numFmtId="0" fontId="14" fillId="0" borderId="16" xfId="21" applyNumberFormat="1" applyFont="1" applyBorder="1" applyAlignment="1" applyProtection="1">
      <alignment horizontal="center" vertical="center"/>
      <protection locked="0"/>
    </xf>
    <xf numFmtId="0" fontId="14" fillId="0" borderId="17" xfId="21" applyNumberFormat="1" applyFont="1" applyBorder="1" applyAlignment="1" applyProtection="1">
      <alignment horizontal="center" vertical="center"/>
      <protection locked="0"/>
    </xf>
    <xf numFmtId="0" fontId="14" fillId="0" borderId="18" xfId="21" applyNumberFormat="1" applyFont="1" applyBorder="1" applyAlignment="1" applyProtection="1">
      <alignment horizontal="center" vertical="center"/>
      <protection locked="0"/>
    </xf>
    <xf numFmtId="0" fontId="21" fillId="0" borderId="33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概要表1.2-8" xfId="21"/>
    <cellStyle name="標準_概要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0</xdr:rowOff>
    </xdr:from>
    <xdr:to>
      <xdr:col>2</xdr:col>
      <xdr:colOff>57150</xdr:colOff>
      <xdr:row>19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3409950"/>
          <a:ext cx="6000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25</xdr:col>
      <xdr:colOff>28575</xdr:colOff>
      <xdr:row>16</xdr:row>
      <xdr:rowOff>57150</xdr:rowOff>
    </xdr:from>
    <xdr:to>
      <xdr:col>27</xdr:col>
      <xdr:colOff>57150</xdr:colOff>
      <xdr:row>20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077700" y="3467100"/>
          <a:ext cx="6000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0</xdr:col>
      <xdr:colOff>47625</xdr:colOff>
      <xdr:row>37</xdr:row>
      <xdr:rowOff>0</xdr:rowOff>
    </xdr:from>
    <xdr:to>
      <xdr:col>2</xdr:col>
      <xdr:colOff>76200</xdr:colOff>
      <xdr:row>37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822960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－５－</a:t>
          </a:r>
        </a:p>
      </xdr:txBody>
    </xdr:sp>
    <xdr:clientData/>
  </xdr:twoCellAnchor>
  <xdr:twoCellAnchor>
    <xdr:from>
      <xdr:col>51</xdr:col>
      <xdr:colOff>47625</xdr:colOff>
      <xdr:row>37</xdr:row>
      <xdr:rowOff>0</xdr:rowOff>
    </xdr:from>
    <xdr:to>
      <xdr:col>53</xdr:col>
      <xdr:colOff>76200</xdr:colOff>
      <xdr:row>37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4164925" y="82296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－５－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123825</xdr:rowOff>
    </xdr:from>
    <xdr:to>
      <xdr:col>0</xdr:col>
      <xdr:colOff>647700</xdr:colOff>
      <xdr:row>26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5238750"/>
          <a:ext cx="6000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－１１－</a:t>
          </a:r>
        </a:p>
      </xdr:txBody>
    </xdr:sp>
    <xdr:clientData/>
  </xdr:twoCellAnchor>
  <xdr:twoCellAnchor>
    <xdr:from>
      <xdr:col>0</xdr:col>
      <xdr:colOff>47625</xdr:colOff>
      <xdr:row>69</xdr:row>
      <xdr:rowOff>123825</xdr:rowOff>
    </xdr:from>
    <xdr:to>
      <xdr:col>0</xdr:col>
      <xdr:colOff>647700</xdr:colOff>
      <xdr:row>73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15611475"/>
          <a:ext cx="6000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－1２－</a:t>
          </a:r>
        </a:p>
      </xdr:txBody>
    </xdr:sp>
    <xdr:clientData/>
  </xdr:twoCellAnchor>
  <xdr:twoCellAnchor>
    <xdr:from>
      <xdr:col>0</xdr:col>
      <xdr:colOff>47625</xdr:colOff>
      <xdr:row>116</xdr:row>
      <xdr:rowOff>123825</xdr:rowOff>
    </xdr:from>
    <xdr:to>
      <xdr:col>0</xdr:col>
      <xdr:colOff>647700</xdr:colOff>
      <xdr:row>120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26012775"/>
          <a:ext cx="6000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－1３－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9525</xdr:rowOff>
    </xdr:from>
    <xdr:to>
      <xdr:col>0</xdr:col>
      <xdr:colOff>647700</xdr:colOff>
      <xdr:row>27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5238750"/>
          <a:ext cx="6000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－1４－</a:t>
          </a:r>
        </a:p>
      </xdr:txBody>
    </xdr:sp>
    <xdr:clientData/>
  </xdr:twoCellAnchor>
  <xdr:twoCellAnchor>
    <xdr:from>
      <xdr:col>0</xdr:col>
      <xdr:colOff>47625</xdr:colOff>
      <xdr:row>72</xdr:row>
      <xdr:rowOff>9525</xdr:rowOff>
    </xdr:from>
    <xdr:to>
      <xdr:col>0</xdr:col>
      <xdr:colOff>647700</xdr:colOff>
      <xdr:row>75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15897225"/>
          <a:ext cx="60007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－1５－</a:t>
          </a:r>
        </a:p>
      </xdr:txBody>
    </xdr:sp>
    <xdr:clientData/>
  </xdr:twoCellAnchor>
  <xdr:twoCellAnchor>
    <xdr:from>
      <xdr:col>0</xdr:col>
      <xdr:colOff>47625</xdr:colOff>
      <xdr:row>122</xdr:row>
      <xdr:rowOff>9525</xdr:rowOff>
    </xdr:from>
    <xdr:to>
      <xdr:col>0</xdr:col>
      <xdr:colOff>647700</xdr:colOff>
      <xdr:row>125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26698575"/>
          <a:ext cx="60007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－1６－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161925</xdr:rowOff>
    </xdr:from>
    <xdr:to>
      <xdr:col>3</xdr:col>
      <xdr:colOff>19050</xdr:colOff>
      <xdr:row>26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6505575"/>
          <a:ext cx="9525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300" b="0" i="0" u="none" baseline="0">
              <a:latin typeface="ＭＳ Ｐゴシック"/>
              <a:ea typeface="ＭＳ Ｐゴシック"/>
              <a:cs typeface="ＭＳ Ｐゴシック"/>
            </a:rPr>
            <a:t>－1７－</a:t>
          </a:r>
        </a:p>
      </xdr:txBody>
    </xdr:sp>
    <xdr:clientData/>
  </xdr:twoCellAnchor>
  <xdr:twoCellAnchor>
    <xdr:from>
      <xdr:col>0</xdr:col>
      <xdr:colOff>38100</xdr:colOff>
      <xdr:row>71</xdr:row>
      <xdr:rowOff>200025</xdr:rowOff>
    </xdr:from>
    <xdr:to>
      <xdr:col>3</xdr:col>
      <xdr:colOff>9525</xdr:colOff>
      <xdr:row>74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19916775"/>
          <a:ext cx="9525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300" b="0" i="0" u="none" baseline="0">
              <a:latin typeface="ＭＳ Ｐゴシック"/>
              <a:ea typeface="ＭＳ Ｐゴシック"/>
              <a:cs typeface="ＭＳ Ｐゴシック"/>
            </a:rPr>
            <a:t>－1８－</a:t>
          </a:r>
        </a:p>
      </xdr:txBody>
    </xdr:sp>
    <xdr:clientData/>
  </xdr:twoCellAnchor>
  <xdr:twoCellAnchor>
    <xdr:from>
      <xdr:col>0</xdr:col>
      <xdr:colOff>38100</xdr:colOff>
      <xdr:row>122</xdr:row>
      <xdr:rowOff>200025</xdr:rowOff>
    </xdr:from>
    <xdr:to>
      <xdr:col>3</xdr:col>
      <xdr:colOff>9525</xdr:colOff>
      <xdr:row>125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100" y="33642300"/>
          <a:ext cx="9525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300" b="0" i="0" u="none" baseline="0">
              <a:latin typeface="ＭＳ Ｐゴシック"/>
              <a:ea typeface="ＭＳ Ｐゴシック"/>
              <a:cs typeface="ＭＳ Ｐゴシック"/>
            </a:rPr>
            <a:t>－1９－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47625</xdr:rowOff>
    </xdr:from>
    <xdr:to>
      <xdr:col>0</xdr:col>
      <xdr:colOff>647700</xdr:colOff>
      <xdr:row>23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3019425"/>
          <a:ext cx="6000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－２０－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7598;&#21220;&#34920;&#38306;&#20418;\&#23455;&#25968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表２"/>
      <sheetName val="表３"/>
      <sheetName val="表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I36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5.125" style="54" customWidth="1"/>
    <col min="2" max="2" width="2.375" style="54" customWidth="1"/>
    <col min="3" max="3" width="16.375" style="54" customWidth="1"/>
    <col min="4" max="4" width="6.75390625" style="54" customWidth="1"/>
    <col min="5" max="5" width="4.625" style="54" customWidth="1"/>
    <col min="6" max="6" width="6.00390625" style="54" customWidth="1"/>
    <col min="7" max="7" width="6.125" style="54" customWidth="1"/>
    <col min="8" max="8" width="5.00390625" style="54" customWidth="1"/>
    <col min="9" max="9" width="6.00390625" style="54" customWidth="1"/>
    <col min="10" max="10" width="6.75390625" style="54" customWidth="1"/>
    <col min="11" max="11" width="5.25390625" style="54" customWidth="1"/>
    <col min="12" max="13" width="5.875" style="54" customWidth="1"/>
    <col min="14" max="14" width="5.125" style="54" customWidth="1"/>
    <col min="15" max="15" width="5.875" style="54" customWidth="1"/>
    <col min="16" max="16" width="6.75390625" style="54" customWidth="1"/>
    <col min="17" max="17" width="5.25390625" style="54" customWidth="1"/>
    <col min="18" max="20" width="5.875" style="54" customWidth="1"/>
    <col min="21" max="21" width="7.00390625" style="54" customWidth="1"/>
    <col min="22" max="22" width="7.125" style="54" customWidth="1"/>
    <col min="23" max="23" width="6.00390625" style="54" customWidth="1"/>
    <col min="24" max="24" width="6.75390625" style="54" customWidth="1"/>
    <col min="25" max="25" width="8.50390625" style="54" customWidth="1"/>
    <col min="26" max="26" width="5.125" style="54" customWidth="1"/>
    <col min="27" max="27" width="2.375" style="54" customWidth="1"/>
    <col min="28" max="28" width="16.375" style="54" customWidth="1"/>
    <col min="29" max="43" width="5.875" style="54" customWidth="1"/>
    <col min="44" max="44" width="6.75390625" style="54" customWidth="1"/>
    <col min="45" max="47" width="5.375" style="54" customWidth="1"/>
    <col min="48" max="51" width="5.875" style="54" customWidth="1"/>
    <col min="52" max="52" width="8.25390625" style="54" customWidth="1"/>
    <col min="53" max="53" width="2.375" style="54" customWidth="1"/>
    <col min="54" max="54" width="35.00390625" style="54" bestFit="1" customWidth="1"/>
    <col min="55" max="55" width="7.50390625" style="54" customWidth="1"/>
    <col min="56" max="56" width="8.50390625" style="54" customWidth="1"/>
    <col min="57" max="57" width="5.25390625" style="54" customWidth="1"/>
    <col min="58" max="58" width="4.75390625" style="54" customWidth="1"/>
    <col min="59" max="59" width="4.50390625" style="54" customWidth="1"/>
    <col min="60" max="60" width="7.50390625" style="54" customWidth="1"/>
    <col min="61" max="61" width="8.50390625" style="54" customWidth="1"/>
    <col min="62" max="16384" width="8.25390625" style="54" customWidth="1"/>
  </cols>
  <sheetData>
    <row r="1" ht="6.75" customHeight="1"/>
    <row r="2" spans="3:61" ht="16.5" customHeight="1">
      <c r="C2" s="55" t="s">
        <v>73</v>
      </c>
      <c r="D2" s="56" t="s">
        <v>126</v>
      </c>
      <c r="E2" s="57"/>
      <c r="F2" s="58"/>
      <c r="S2" s="59"/>
      <c r="T2" s="59"/>
      <c r="U2" s="59"/>
      <c r="V2" s="59"/>
      <c r="W2" s="313" t="s">
        <v>74</v>
      </c>
      <c r="X2" s="314"/>
      <c r="Y2" s="315"/>
      <c r="Z2" s="60"/>
      <c r="AB2" s="55" t="s">
        <v>73</v>
      </c>
      <c r="AC2" s="56" t="s">
        <v>127</v>
      </c>
      <c r="AD2" s="57"/>
      <c r="AE2" s="58"/>
      <c r="AS2" s="61"/>
      <c r="AT2" s="61"/>
      <c r="AU2" s="62" t="s">
        <v>75</v>
      </c>
      <c r="AV2" s="63"/>
      <c r="AW2" s="63"/>
      <c r="AX2" s="64"/>
      <c r="AY2" s="65"/>
      <c r="BB2" s="55" t="s">
        <v>128</v>
      </c>
      <c r="BC2" s="66" t="s">
        <v>74</v>
      </c>
      <c r="BD2" s="67"/>
      <c r="BE2" s="68"/>
      <c r="BF2" s="60"/>
      <c r="BG2" s="60"/>
      <c r="BH2" s="69"/>
      <c r="BI2" s="69"/>
    </row>
    <row r="3" spans="2:61" ht="7.5" customHeight="1">
      <c r="B3" s="70"/>
      <c r="C3" s="71"/>
      <c r="D3" s="70"/>
      <c r="E3" s="72"/>
      <c r="F3" s="70"/>
      <c r="G3" s="70"/>
      <c r="H3" s="72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AA3" s="70"/>
      <c r="AB3" s="71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3"/>
      <c r="BA3" s="70"/>
      <c r="BB3" s="71"/>
      <c r="BC3" s="70"/>
      <c r="BD3" s="70"/>
      <c r="BE3" s="70"/>
      <c r="BF3" s="70"/>
      <c r="BG3" s="73"/>
      <c r="BH3" s="70"/>
      <c r="BI3" s="70"/>
    </row>
    <row r="4" spans="2:61" ht="4.5" customHeight="1">
      <c r="B4" s="74"/>
      <c r="C4" s="55"/>
      <c r="D4" s="74"/>
      <c r="E4" s="75"/>
      <c r="H4" s="7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AA4" s="76"/>
      <c r="AB4" s="55"/>
      <c r="AC4" s="74"/>
      <c r="AG4" s="70"/>
      <c r="AH4" s="70"/>
      <c r="AI4" s="70"/>
      <c r="AJ4" s="70"/>
      <c r="AK4" s="70"/>
      <c r="AL4" s="70"/>
      <c r="AM4" s="70"/>
      <c r="AN4" s="70"/>
      <c r="AO4" s="74"/>
      <c r="AR4" s="74"/>
      <c r="AV4" s="74"/>
      <c r="AX4" s="74"/>
      <c r="AY4" s="77"/>
      <c r="BA4" s="74"/>
      <c r="BB4" s="55"/>
      <c r="BC4" s="70"/>
      <c r="BD4" s="70"/>
      <c r="BE4" s="74"/>
      <c r="BF4" s="74"/>
      <c r="BG4" s="77"/>
      <c r="BH4" s="70"/>
      <c r="BI4" s="70"/>
    </row>
    <row r="5" spans="2:61" ht="4.5" customHeight="1">
      <c r="B5" s="74"/>
      <c r="C5" s="55"/>
      <c r="D5" s="74"/>
      <c r="E5" s="75"/>
      <c r="H5" s="75"/>
      <c r="J5" s="74"/>
      <c r="P5" s="70"/>
      <c r="Q5" s="70"/>
      <c r="R5" s="70"/>
      <c r="S5" s="70"/>
      <c r="W5" s="74"/>
      <c r="Y5" s="78"/>
      <c r="AA5" s="74"/>
      <c r="AB5" s="55"/>
      <c r="AC5" s="74"/>
      <c r="AG5" s="74"/>
      <c r="AK5" s="74"/>
      <c r="AN5" s="79"/>
      <c r="AR5" s="74"/>
      <c r="AV5" s="74"/>
      <c r="AX5" s="74"/>
      <c r="AY5" s="77"/>
      <c r="BA5" s="74"/>
      <c r="BB5" s="55"/>
      <c r="BC5" s="76"/>
      <c r="BD5" s="78"/>
      <c r="BE5" s="74"/>
      <c r="BF5" s="74"/>
      <c r="BG5" s="77"/>
      <c r="BH5" s="76"/>
      <c r="BI5" s="78"/>
    </row>
    <row r="6" spans="2:61" ht="16.5" customHeight="1">
      <c r="B6" s="74"/>
      <c r="C6" s="79"/>
      <c r="D6" s="74" t="s">
        <v>76</v>
      </c>
      <c r="E6" s="80"/>
      <c r="F6" s="80"/>
      <c r="G6" s="81"/>
      <c r="H6" s="80"/>
      <c r="I6" s="82"/>
      <c r="J6" s="54" t="s">
        <v>77</v>
      </c>
      <c r="K6" s="80"/>
      <c r="L6" s="80"/>
      <c r="M6" s="81"/>
      <c r="N6" s="80"/>
      <c r="O6" s="82"/>
      <c r="P6" s="75" t="s">
        <v>78</v>
      </c>
      <c r="Q6" s="80"/>
      <c r="R6" s="80"/>
      <c r="S6" s="82"/>
      <c r="T6" s="76" t="s">
        <v>129</v>
      </c>
      <c r="U6" s="83"/>
      <c r="V6" s="84"/>
      <c r="W6" s="54" t="s">
        <v>80</v>
      </c>
      <c r="X6" s="80"/>
      <c r="Y6" s="82"/>
      <c r="AA6" s="74"/>
      <c r="AB6" s="79"/>
      <c r="AC6" s="85" t="s">
        <v>81</v>
      </c>
      <c r="AD6" s="80"/>
      <c r="AE6" s="80"/>
      <c r="AF6" s="82"/>
      <c r="AG6" s="75" t="s">
        <v>82</v>
      </c>
      <c r="AH6" s="80"/>
      <c r="AI6" s="80"/>
      <c r="AJ6" s="82"/>
      <c r="AK6" s="75" t="s">
        <v>83</v>
      </c>
      <c r="AL6" s="80"/>
      <c r="AM6" s="80"/>
      <c r="AN6" s="82"/>
      <c r="AO6" s="75" t="s">
        <v>84</v>
      </c>
      <c r="AP6" s="80"/>
      <c r="AQ6" s="82"/>
      <c r="AR6" s="74" t="s">
        <v>85</v>
      </c>
      <c r="AS6" s="80"/>
      <c r="AT6" s="80"/>
      <c r="AU6" s="82"/>
      <c r="AV6" s="86" t="s">
        <v>86</v>
      </c>
      <c r="AW6" s="87"/>
      <c r="AX6" s="88" t="s">
        <v>87</v>
      </c>
      <c r="AY6" s="89"/>
      <c r="BA6" s="74"/>
      <c r="BB6" s="79"/>
      <c r="BC6" s="54" t="s">
        <v>80</v>
      </c>
      <c r="BD6" s="82"/>
      <c r="BE6" s="86" t="s">
        <v>86</v>
      </c>
      <c r="BF6" s="90" t="s">
        <v>87</v>
      </c>
      <c r="BG6" s="89"/>
      <c r="BH6" s="54" t="s">
        <v>129</v>
      </c>
      <c r="BI6" s="82"/>
    </row>
    <row r="7" spans="2:61" s="61" customFormat="1" ht="19.5">
      <c r="B7" s="91"/>
      <c r="C7" s="92" t="s">
        <v>88</v>
      </c>
      <c r="D7" s="93"/>
      <c r="E7" s="94" t="s">
        <v>89</v>
      </c>
      <c r="F7" s="95" t="s">
        <v>90</v>
      </c>
      <c r="G7" s="95" t="s">
        <v>9</v>
      </c>
      <c r="H7" s="96" t="s">
        <v>91</v>
      </c>
      <c r="I7" s="97" t="s">
        <v>90</v>
      </c>
      <c r="J7" s="93"/>
      <c r="K7" s="94" t="s">
        <v>89</v>
      </c>
      <c r="L7" s="95" t="s">
        <v>90</v>
      </c>
      <c r="M7" s="95" t="s">
        <v>9</v>
      </c>
      <c r="N7" s="94" t="s">
        <v>91</v>
      </c>
      <c r="O7" s="97" t="s">
        <v>90</v>
      </c>
      <c r="P7" s="95"/>
      <c r="Q7" s="94" t="s">
        <v>89</v>
      </c>
      <c r="R7" s="95" t="s">
        <v>90</v>
      </c>
      <c r="S7" s="97" t="s">
        <v>9</v>
      </c>
      <c r="T7" s="93"/>
      <c r="U7" s="98" t="s">
        <v>92</v>
      </c>
      <c r="V7" s="77" t="s">
        <v>93</v>
      </c>
      <c r="W7" s="93"/>
      <c r="X7" s="98" t="s">
        <v>92</v>
      </c>
      <c r="Y7" s="77" t="s">
        <v>93</v>
      </c>
      <c r="Z7" s="99"/>
      <c r="AA7" s="91"/>
      <c r="AB7" s="92" t="s">
        <v>88</v>
      </c>
      <c r="AC7" s="100"/>
      <c r="AD7" s="98" t="s">
        <v>94</v>
      </c>
      <c r="AE7" s="95" t="s">
        <v>90</v>
      </c>
      <c r="AF7" s="97" t="s">
        <v>9</v>
      </c>
      <c r="AG7" s="95"/>
      <c r="AH7" s="98" t="s">
        <v>94</v>
      </c>
      <c r="AI7" s="95" t="s">
        <v>90</v>
      </c>
      <c r="AJ7" s="97" t="s">
        <v>9</v>
      </c>
      <c r="AK7" s="95"/>
      <c r="AL7" s="98" t="s">
        <v>94</v>
      </c>
      <c r="AM7" s="95" t="s">
        <v>90</v>
      </c>
      <c r="AN7" s="97" t="s">
        <v>9</v>
      </c>
      <c r="AO7" s="95"/>
      <c r="AP7" s="95" t="s">
        <v>92</v>
      </c>
      <c r="AQ7" s="97" t="s">
        <v>93</v>
      </c>
      <c r="AR7" s="95"/>
      <c r="AS7" s="94" t="s">
        <v>95</v>
      </c>
      <c r="AT7" s="95" t="s">
        <v>90</v>
      </c>
      <c r="AU7" s="97" t="s">
        <v>9</v>
      </c>
      <c r="AV7" s="101" t="s">
        <v>96</v>
      </c>
      <c r="AW7" s="102" t="s">
        <v>92</v>
      </c>
      <c r="AX7" s="103" t="s">
        <v>97</v>
      </c>
      <c r="AY7" s="104" t="s">
        <v>98</v>
      </c>
      <c r="BA7" s="91"/>
      <c r="BB7" s="92" t="s">
        <v>88</v>
      </c>
      <c r="BC7" s="105" t="s">
        <v>130</v>
      </c>
      <c r="BD7" s="77" t="s">
        <v>131</v>
      </c>
      <c r="BE7" s="101" t="s">
        <v>96</v>
      </c>
      <c r="BF7" s="103" t="s">
        <v>97</v>
      </c>
      <c r="BG7" s="104" t="s">
        <v>98</v>
      </c>
      <c r="BH7" s="105" t="s">
        <v>130</v>
      </c>
      <c r="BI7" s="77" t="s">
        <v>131</v>
      </c>
    </row>
    <row r="8" spans="2:61" ht="18.75" customHeight="1">
      <c r="B8" s="106"/>
      <c r="C8" s="107" t="s">
        <v>99</v>
      </c>
      <c r="D8" s="108" t="s">
        <v>100</v>
      </c>
      <c r="E8" s="109" t="s">
        <v>101</v>
      </c>
      <c r="F8" s="110" t="s">
        <v>102</v>
      </c>
      <c r="G8" s="110" t="s">
        <v>102</v>
      </c>
      <c r="H8" s="111" t="s">
        <v>101</v>
      </c>
      <c r="I8" s="107" t="s">
        <v>102</v>
      </c>
      <c r="J8" s="108" t="s">
        <v>100</v>
      </c>
      <c r="K8" s="109" t="s">
        <v>101</v>
      </c>
      <c r="L8" s="110" t="s">
        <v>102</v>
      </c>
      <c r="M8" s="110" t="s">
        <v>102</v>
      </c>
      <c r="N8" s="109" t="s">
        <v>101</v>
      </c>
      <c r="O8" s="107" t="s">
        <v>102</v>
      </c>
      <c r="P8" s="110" t="s">
        <v>100</v>
      </c>
      <c r="Q8" s="109" t="s">
        <v>101</v>
      </c>
      <c r="R8" s="110" t="s">
        <v>102</v>
      </c>
      <c r="S8" s="107" t="s">
        <v>102</v>
      </c>
      <c r="T8" s="108" t="s">
        <v>100</v>
      </c>
      <c r="U8" s="110" t="s">
        <v>100</v>
      </c>
      <c r="V8" s="107" t="s">
        <v>100</v>
      </c>
      <c r="W8" s="108" t="s">
        <v>100</v>
      </c>
      <c r="X8" s="110" t="s">
        <v>100</v>
      </c>
      <c r="Y8" s="107" t="s">
        <v>100</v>
      </c>
      <c r="Z8" s="112"/>
      <c r="AA8" s="106"/>
      <c r="AB8" s="107" t="s">
        <v>99</v>
      </c>
      <c r="AC8" s="113" t="s">
        <v>103</v>
      </c>
      <c r="AD8" s="110"/>
      <c r="AE8" s="110" t="s">
        <v>102</v>
      </c>
      <c r="AF8" s="107" t="s">
        <v>102</v>
      </c>
      <c r="AG8" s="110" t="s">
        <v>103</v>
      </c>
      <c r="AH8" s="110"/>
      <c r="AI8" s="110" t="s">
        <v>102</v>
      </c>
      <c r="AJ8" s="107" t="s">
        <v>102</v>
      </c>
      <c r="AK8" s="110" t="s">
        <v>103</v>
      </c>
      <c r="AL8" s="110"/>
      <c r="AM8" s="110" t="s">
        <v>102</v>
      </c>
      <c r="AN8" s="107" t="s">
        <v>102</v>
      </c>
      <c r="AO8" s="110" t="s">
        <v>104</v>
      </c>
      <c r="AP8" s="110" t="s">
        <v>104</v>
      </c>
      <c r="AQ8" s="107" t="s">
        <v>104</v>
      </c>
      <c r="AR8" s="110" t="s">
        <v>105</v>
      </c>
      <c r="AS8" s="109" t="s">
        <v>101</v>
      </c>
      <c r="AT8" s="110" t="s">
        <v>102</v>
      </c>
      <c r="AU8" s="107" t="s">
        <v>102</v>
      </c>
      <c r="AV8" s="110" t="s">
        <v>102</v>
      </c>
      <c r="AW8" s="114" t="s">
        <v>106</v>
      </c>
      <c r="AX8" s="110" t="s">
        <v>102</v>
      </c>
      <c r="AY8" s="107" t="s">
        <v>102</v>
      </c>
      <c r="BA8" s="106"/>
      <c r="BB8" s="107" t="s">
        <v>99</v>
      </c>
      <c r="BC8" s="110" t="s">
        <v>100</v>
      </c>
      <c r="BD8" s="107" t="s">
        <v>100</v>
      </c>
      <c r="BE8" s="110" t="s">
        <v>132</v>
      </c>
      <c r="BF8" s="110" t="s">
        <v>133</v>
      </c>
      <c r="BG8" s="107" t="s">
        <v>133</v>
      </c>
      <c r="BH8" s="110" t="s">
        <v>100</v>
      </c>
      <c r="BI8" s="107" t="s">
        <v>100</v>
      </c>
    </row>
    <row r="9" spans="2:61" ht="21.75" customHeight="1">
      <c r="B9" s="115" t="s">
        <v>107</v>
      </c>
      <c r="C9" s="116" t="s">
        <v>108</v>
      </c>
      <c r="D9" s="117">
        <v>265611</v>
      </c>
      <c r="E9" s="118">
        <v>84.3</v>
      </c>
      <c r="F9" s="118">
        <v>2.8</v>
      </c>
      <c r="G9" s="118">
        <v>-1.9</v>
      </c>
      <c r="H9" s="118">
        <v>86.9</v>
      </c>
      <c r="I9" s="119">
        <v>2.8</v>
      </c>
      <c r="J9" s="117">
        <v>264949</v>
      </c>
      <c r="K9" s="118">
        <v>102.7</v>
      </c>
      <c r="L9" s="118">
        <v>2.8</v>
      </c>
      <c r="M9" s="118">
        <v>1.9</v>
      </c>
      <c r="N9" s="118">
        <v>105.9</v>
      </c>
      <c r="O9" s="119">
        <v>2.8</v>
      </c>
      <c r="P9" s="120">
        <v>243191</v>
      </c>
      <c r="Q9" s="118">
        <v>101.7</v>
      </c>
      <c r="R9" s="118">
        <v>0.7</v>
      </c>
      <c r="S9" s="119">
        <v>2.1</v>
      </c>
      <c r="T9" s="120">
        <v>21758</v>
      </c>
      <c r="U9" s="121">
        <f aca="true" t="shared" si="0" ref="U9:U17">T9-BH9</f>
        <v>5445</v>
      </c>
      <c r="V9" s="122">
        <f aca="true" t="shared" si="1" ref="V9:V17">T9-BI9</f>
        <v>-273</v>
      </c>
      <c r="W9" s="117">
        <v>662</v>
      </c>
      <c r="X9" s="121">
        <f aca="true" t="shared" si="2" ref="X9:X17">W9-BC9</f>
        <v>248</v>
      </c>
      <c r="Y9" s="122">
        <f aca="true" t="shared" si="3" ref="Y9:Y17">W9-BD9</f>
        <v>-9653</v>
      </c>
      <c r="Z9" s="123"/>
      <c r="AA9" s="115" t="s">
        <v>107</v>
      </c>
      <c r="AB9" s="116" t="s">
        <v>108</v>
      </c>
      <c r="AC9" s="124">
        <v>162</v>
      </c>
      <c r="AD9" s="118">
        <v>102.2</v>
      </c>
      <c r="AE9" s="118">
        <v>3.8</v>
      </c>
      <c r="AF9" s="119">
        <v>9.4</v>
      </c>
      <c r="AG9" s="125">
        <v>150.1</v>
      </c>
      <c r="AH9" s="118">
        <v>100.8</v>
      </c>
      <c r="AI9" s="118">
        <v>2.1</v>
      </c>
      <c r="AJ9" s="119">
        <v>9.9</v>
      </c>
      <c r="AK9" s="125">
        <v>11.9</v>
      </c>
      <c r="AL9" s="118">
        <v>124</v>
      </c>
      <c r="AM9" s="118">
        <v>29.3</v>
      </c>
      <c r="AN9" s="119">
        <v>3.5</v>
      </c>
      <c r="AO9" s="125">
        <v>20.4</v>
      </c>
      <c r="AP9" s="118">
        <v>0.4</v>
      </c>
      <c r="AQ9" s="119">
        <v>1.7</v>
      </c>
      <c r="AR9" s="117">
        <v>634543</v>
      </c>
      <c r="AS9" s="118">
        <v>95.4</v>
      </c>
      <c r="AT9" s="118">
        <v>-0.8</v>
      </c>
      <c r="AU9" s="119">
        <v>-0.5</v>
      </c>
      <c r="AV9" s="126">
        <v>17.1</v>
      </c>
      <c r="AW9" s="127">
        <f aca="true" t="shared" si="4" ref="AW9:AW17">AV9-BE9</f>
        <v>-0.5</v>
      </c>
      <c r="AX9" s="118">
        <f aca="true" t="shared" si="5" ref="AX9:AX17">BF9</f>
        <v>1.51</v>
      </c>
      <c r="AY9" s="119">
        <f aca="true" t="shared" si="6" ref="AY9:AY17">BG9</f>
        <v>1.85</v>
      </c>
      <c r="BA9" s="115" t="s">
        <v>107</v>
      </c>
      <c r="BB9" s="128" t="s">
        <v>108</v>
      </c>
      <c r="BC9" s="129">
        <v>414</v>
      </c>
      <c r="BD9" s="130">
        <v>10315</v>
      </c>
      <c r="BE9" s="131">
        <v>17.6</v>
      </c>
      <c r="BF9" s="132">
        <v>1.51</v>
      </c>
      <c r="BG9" s="133">
        <v>1.85</v>
      </c>
      <c r="BH9" s="129">
        <v>16313</v>
      </c>
      <c r="BI9" s="130">
        <v>22031</v>
      </c>
    </row>
    <row r="10" spans="2:61" ht="21.75" customHeight="1">
      <c r="B10" s="115" t="s">
        <v>109</v>
      </c>
      <c r="C10" s="116" t="s">
        <v>110</v>
      </c>
      <c r="D10" s="117">
        <v>251987</v>
      </c>
      <c r="E10" s="118">
        <v>83.6</v>
      </c>
      <c r="F10" s="118">
        <v>1</v>
      </c>
      <c r="G10" s="118">
        <v>-2.8</v>
      </c>
      <c r="H10" s="118">
        <v>86.2</v>
      </c>
      <c r="I10" s="119">
        <v>0.9</v>
      </c>
      <c r="J10" s="117">
        <v>251328</v>
      </c>
      <c r="K10" s="118">
        <v>100.2</v>
      </c>
      <c r="L10" s="118">
        <v>0.7</v>
      </c>
      <c r="M10" s="118">
        <v>1.7</v>
      </c>
      <c r="N10" s="118">
        <v>103.3</v>
      </c>
      <c r="O10" s="119">
        <v>0.7</v>
      </c>
      <c r="P10" s="120">
        <v>226653</v>
      </c>
      <c r="Q10" s="118">
        <v>98.5</v>
      </c>
      <c r="R10" s="118">
        <v>-1.9</v>
      </c>
      <c r="S10" s="119">
        <v>2</v>
      </c>
      <c r="T10" s="120">
        <v>24675</v>
      </c>
      <c r="U10" s="121">
        <f t="shared" si="0"/>
        <v>6257</v>
      </c>
      <c r="V10" s="122">
        <f t="shared" si="1"/>
        <v>-347</v>
      </c>
      <c r="W10" s="117">
        <v>659</v>
      </c>
      <c r="X10" s="121">
        <f t="shared" si="2"/>
        <v>376</v>
      </c>
      <c r="Y10" s="122">
        <f t="shared" si="3"/>
        <v>-11497</v>
      </c>
      <c r="Z10" s="123"/>
      <c r="AA10" s="115" t="s">
        <v>109</v>
      </c>
      <c r="AB10" s="116" t="s">
        <v>110</v>
      </c>
      <c r="AC10" s="124">
        <v>163.4</v>
      </c>
      <c r="AD10" s="118">
        <v>102.6</v>
      </c>
      <c r="AE10" s="118">
        <v>2.6</v>
      </c>
      <c r="AF10" s="119">
        <v>9.7</v>
      </c>
      <c r="AG10" s="125">
        <v>150.1</v>
      </c>
      <c r="AH10" s="118">
        <v>100.9</v>
      </c>
      <c r="AI10" s="118">
        <v>1.1</v>
      </c>
      <c r="AJ10" s="119">
        <v>10.5</v>
      </c>
      <c r="AK10" s="125">
        <v>13.3</v>
      </c>
      <c r="AL10" s="118">
        <v>127.9</v>
      </c>
      <c r="AM10" s="118">
        <v>27.9</v>
      </c>
      <c r="AN10" s="119">
        <v>2.3</v>
      </c>
      <c r="AO10" s="125">
        <v>20.5</v>
      </c>
      <c r="AP10" s="118">
        <v>0.2</v>
      </c>
      <c r="AQ10" s="119">
        <v>1.7</v>
      </c>
      <c r="AR10" s="117">
        <v>447543</v>
      </c>
      <c r="AS10" s="118">
        <v>92.2</v>
      </c>
      <c r="AT10" s="118">
        <v>-1.2</v>
      </c>
      <c r="AU10" s="119">
        <v>-1</v>
      </c>
      <c r="AV10" s="126">
        <v>19.9</v>
      </c>
      <c r="AW10" s="127">
        <f t="shared" si="4"/>
        <v>1.5999999999999979</v>
      </c>
      <c r="AX10" s="118">
        <f t="shared" si="5"/>
        <v>1.23</v>
      </c>
      <c r="AY10" s="119">
        <f t="shared" si="6"/>
        <v>2</v>
      </c>
      <c r="BA10" s="115" t="s">
        <v>109</v>
      </c>
      <c r="BB10" s="128" t="s">
        <v>110</v>
      </c>
      <c r="BC10" s="129">
        <v>283</v>
      </c>
      <c r="BD10" s="130">
        <v>12156</v>
      </c>
      <c r="BE10" s="131">
        <v>18.3</v>
      </c>
      <c r="BF10" s="132">
        <v>1.23</v>
      </c>
      <c r="BG10" s="133">
        <v>2</v>
      </c>
      <c r="BH10" s="129">
        <v>18418</v>
      </c>
      <c r="BI10" s="130">
        <v>25022</v>
      </c>
    </row>
    <row r="11" spans="2:61" ht="21.75" customHeight="1">
      <c r="B11" s="115" t="s">
        <v>111</v>
      </c>
      <c r="C11" s="134" t="s">
        <v>112</v>
      </c>
      <c r="D11" s="117">
        <v>281197</v>
      </c>
      <c r="E11" s="118">
        <v>90.2</v>
      </c>
      <c r="F11" s="118">
        <v>-1.8</v>
      </c>
      <c r="G11" s="118">
        <v>-2</v>
      </c>
      <c r="H11" s="118">
        <v>93</v>
      </c>
      <c r="I11" s="119">
        <v>-1.8</v>
      </c>
      <c r="J11" s="117">
        <v>281134</v>
      </c>
      <c r="K11" s="118">
        <v>100.7</v>
      </c>
      <c r="L11" s="118">
        <v>-1.8</v>
      </c>
      <c r="M11" s="118">
        <v>1.8</v>
      </c>
      <c r="N11" s="118">
        <v>103.8</v>
      </c>
      <c r="O11" s="119">
        <v>-1.8</v>
      </c>
      <c r="P11" s="120">
        <v>260980</v>
      </c>
      <c r="Q11" s="118">
        <v>97.4</v>
      </c>
      <c r="R11" s="118">
        <v>-3.4</v>
      </c>
      <c r="S11" s="119">
        <v>2.4</v>
      </c>
      <c r="T11" s="120">
        <v>20154</v>
      </c>
      <c r="U11" s="121">
        <f t="shared" si="0"/>
        <v>3609</v>
      </c>
      <c r="V11" s="122">
        <f t="shared" si="1"/>
        <v>-1050</v>
      </c>
      <c r="W11" s="117">
        <v>63</v>
      </c>
      <c r="X11" s="121">
        <f t="shared" si="2"/>
        <v>63</v>
      </c>
      <c r="Y11" s="122">
        <f t="shared" si="3"/>
        <v>-10792</v>
      </c>
      <c r="Z11" s="123"/>
      <c r="AA11" s="115" t="s">
        <v>111</v>
      </c>
      <c r="AB11" s="134" t="s">
        <v>112</v>
      </c>
      <c r="AC11" s="124">
        <v>172.9</v>
      </c>
      <c r="AD11" s="118">
        <v>104.9</v>
      </c>
      <c r="AE11" s="118">
        <v>3.2</v>
      </c>
      <c r="AF11" s="119">
        <v>18.4</v>
      </c>
      <c r="AG11" s="125">
        <v>160.8</v>
      </c>
      <c r="AH11" s="118">
        <v>100.7</v>
      </c>
      <c r="AI11" s="118">
        <v>2.5</v>
      </c>
      <c r="AJ11" s="119">
        <v>20</v>
      </c>
      <c r="AK11" s="125">
        <v>12.1</v>
      </c>
      <c r="AL11" s="118">
        <v>220</v>
      </c>
      <c r="AM11" s="118">
        <v>15.9</v>
      </c>
      <c r="AN11" s="119">
        <v>0</v>
      </c>
      <c r="AO11" s="125">
        <v>21.1</v>
      </c>
      <c r="AP11" s="118">
        <v>-0.2</v>
      </c>
      <c r="AQ11" s="119">
        <v>3.5</v>
      </c>
      <c r="AR11" s="117">
        <v>63839</v>
      </c>
      <c r="AS11" s="118">
        <v>79.9</v>
      </c>
      <c r="AT11" s="118">
        <v>-4.9</v>
      </c>
      <c r="AU11" s="119">
        <v>-5.3</v>
      </c>
      <c r="AV11" s="126">
        <v>3.2</v>
      </c>
      <c r="AW11" s="127">
        <f t="shared" si="4"/>
        <v>1.5000000000000002</v>
      </c>
      <c r="AX11" s="118">
        <f t="shared" si="5"/>
        <v>0.7</v>
      </c>
      <c r="AY11" s="119">
        <f t="shared" si="6"/>
        <v>5.98</v>
      </c>
      <c r="BA11" s="115" t="s">
        <v>111</v>
      </c>
      <c r="BB11" s="134" t="s">
        <v>112</v>
      </c>
      <c r="BC11" s="129">
        <v>0</v>
      </c>
      <c r="BD11" s="130">
        <v>10855</v>
      </c>
      <c r="BE11" s="131">
        <v>1.7</v>
      </c>
      <c r="BF11" s="132">
        <v>0.7</v>
      </c>
      <c r="BG11" s="133">
        <v>5.98</v>
      </c>
      <c r="BH11" s="129">
        <v>16545</v>
      </c>
      <c r="BI11" s="130">
        <v>21204</v>
      </c>
    </row>
    <row r="12" spans="2:61" ht="21.75" customHeight="1">
      <c r="B12" s="115" t="s">
        <v>113</v>
      </c>
      <c r="C12" s="134" t="s">
        <v>114</v>
      </c>
      <c r="D12" s="117">
        <v>267718</v>
      </c>
      <c r="E12" s="118">
        <v>84.5</v>
      </c>
      <c r="F12" s="118">
        <v>3</v>
      </c>
      <c r="G12" s="118">
        <v>0.6</v>
      </c>
      <c r="H12" s="118">
        <v>87.1</v>
      </c>
      <c r="I12" s="119">
        <v>3.1</v>
      </c>
      <c r="J12" s="117">
        <v>267385</v>
      </c>
      <c r="K12" s="118">
        <v>103.1</v>
      </c>
      <c r="L12" s="118">
        <v>3</v>
      </c>
      <c r="M12" s="118">
        <v>2.1</v>
      </c>
      <c r="N12" s="118">
        <v>106.3</v>
      </c>
      <c r="O12" s="119">
        <v>3</v>
      </c>
      <c r="P12" s="120">
        <v>230975</v>
      </c>
      <c r="Q12" s="118">
        <v>101.1</v>
      </c>
      <c r="R12" s="118">
        <v>-0.2</v>
      </c>
      <c r="S12" s="119">
        <v>1.9</v>
      </c>
      <c r="T12" s="120">
        <v>36410</v>
      </c>
      <c r="U12" s="121">
        <f t="shared" si="0"/>
        <v>9235</v>
      </c>
      <c r="V12" s="122">
        <f t="shared" si="1"/>
        <v>1205</v>
      </c>
      <c r="W12" s="117">
        <v>333</v>
      </c>
      <c r="X12" s="121">
        <f t="shared" si="2"/>
        <v>332</v>
      </c>
      <c r="Y12" s="122">
        <f t="shared" si="3"/>
        <v>-3953</v>
      </c>
      <c r="Z12" s="123"/>
      <c r="AA12" s="115" t="s">
        <v>113</v>
      </c>
      <c r="AB12" s="134" t="s">
        <v>114</v>
      </c>
      <c r="AC12" s="124">
        <v>170.5</v>
      </c>
      <c r="AD12" s="118">
        <v>103.6</v>
      </c>
      <c r="AE12" s="118">
        <v>2.3</v>
      </c>
      <c r="AF12" s="119">
        <v>12.4</v>
      </c>
      <c r="AG12" s="125">
        <v>153</v>
      </c>
      <c r="AH12" s="118">
        <v>101.9</v>
      </c>
      <c r="AI12" s="118">
        <v>0.5</v>
      </c>
      <c r="AJ12" s="119">
        <v>13.1</v>
      </c>
      <c r="AK12" s="125">
        <v>17.5</v>
      </c>
      <c r="AL12" s="118">
        <v>122.4</v>
      </c>
      <c r="AM12" s="118">
        <v>20.4</v>
      </c>
      <c r="AN12" s="119">
        <v>5.4</v>
      </c>
      <c r="AO12" s="125">
        <v>20.3</v>
      </c>
      <c r="AP12" s="118">
        <v>0.4</v>
      </c>
      <c r="AQ12" s="119">
        <v>2.3</v>
      </c>
      <c r="AR12" s="117">
        <v>180719</v>
      </c>
      <c r="AS12" s="118">
        <v>90.8</v>
      </c>
      <c r="AT12" s="118">
        <v>-1.6</v>
      </c>
      <c r="AU12" s="119">
        <v>-0.3</v>
      </c>
      <c r="AV12" s="126">
        <v>13</v>
      </c>
      <c r="AW12" s="127">
        <f t="shared" si="4"/>
        <v>2.9000000000000004</v>
      </c>
      <c r="AX12" s="118">
        <f t="shared" si="5"/>
        <v>1.06</v>
      </c>
      <c r="AY12" s="119">
        <f t="shared" si="6"/>
        <v>0.76</v>
      </c>
      <c r="BA12" s="115" t="s">
        <v>113</v>
      </c>
      <c r="BB12" s="134" t="s">
        <v>114</v>
      </c>
      <c r="BC12" s="129">
        <v>1</v>
      </c>
      <c r="BD12" s="130">
        <v>4286</v>
      </c>
      <c r="BE12" s="131">
        <v>10.1</v>
      </c>
      <c r="BF12" s="132">
        <v>1.06</v>
      </c>
      <c r="BG12" s="133">
        <v>0.76</v>
      </c>
      <c r="BH12" s="129">
        <v>27175</v>
      </c>
      <c r="BI12" s="130">
        <v>35205</v>
      </c>
    </row>
    <row r="13" spans="2:61" ht="21.75" customHeight="1">
      <c r="B13" s="115" t="s">
        <v>115</v>
      </c>
      <c r="C13" s="128" t="s">
        <v>116</v>
      </c>
      <c r="D13" s="117">
        <v>442460</v>
      </c>
      <c r="E13" s="118">
        <v>79</v>
      </c>
      <c r="F13" s="118">
        <v>6.6</v>
      </c>
      <c r="G13" s="118">
        <v>3.1</v>
      </c>
      <c r="H13" s="118">
        <v>81.4</v>
      </c>
      <c r="I13" s="119">
        <v>6.5</v>
      </c>
      <c r="J13" s="117">
        <v>442077</v>
      </c>
      <c r="K13" s="118">
        <v>106.3</v>
      </c>
      <c r="L13" s="118">
        <v>6.4</v>
      </c>
      <c r="M13" s="118">
        <v>3</v>
      </c>
      <c r="N13" s="118">
        <v>109.6</v>
      </c>
      <c r="O13" s="119">
        <v>6.4</v>
      </c>
      <c r="P13" s="120">
        <v>380763</v>
      </c>
      <c r="Q13" s="118">
        <v>102.3</v>
      </c>
      <c r="R13" s="118">
        <v>1.5</v>
      </c>
      <c r="S13" s="119">
        <v>2.8</v>
      </c>
      <c r="T13" s="120">
        <v>61314</v>
      </c>
      <c r="U13" s="121">
        <f t="shared" si="0"/>
        <v>22285</v>
      </c>
      <c r="V13" s="122">
        <f t="shared" si="1"/>
        <v>2432</v>
      </c>
      <c r="W13" s="117">
        <v>383</v>
      </c>
      <c r="X13" s="121">
        <f t="shared" si="2"/>
        <v>353</v>
      </c>
      <c r="Y13" s="122">
        <f t="shared" si="3"/>
        <v>362</v>
      </c>
      <c r="Z13" s="123"/>
      <c r="AA13" s="115" t="s">
        <v>115</v>
      </c>
      <c r="AB13" s="128" t="s">
        <v>116</v>
      </c>
      <c r="AC13" s="124">
        <v>156.7</v>
      </c>
      <c r="AD13" s="118">
        <v>99.6</v>
      </c>
      <c r="AE13" s="118">
        <v>8.1</v>
      </c>
      <c r="AF13" s="119">
        <v>5</v>
      </c>
      <c r="AG13" s="125">
        <v>139.9</v>
      </c>
      <c r="AH13" s="118">
        <v>96.6</v>
      </c>
      <c r="AI13" s="118">
        <v>5.2</v>
      </c>
      <c r="AJ13" s="119">
        <v>3.6</v>
      </c>
      <c r="AK13" s="125">
        <v>16.8</v>
      </c>
      <c r="AL13" s="118">
        <v>134.4</v>
      </c>
      <c r="AM13" s="118">
        <v>40.9</v>
      </c>
      <c r="AN13" s="119">
        <v>17.5</v>
      </c>
      <c r="AO13" s="125">
        <v>18.9</v>
      </c>
      <c r="AP13" s="118">
        <v>1.3</v>
      </c>
      <c r="AQ13" s="119">
        <v>0.9</v>
      </c>
      <c r="AR13" s="117">
        <v>6871</v>
      </c>
      <c r="AS13" s="118">
        <v>91.1</v>
      </c>
      <c r="AT13" s="118">
        <v>-0.1</v>
      </c>
      <c r="AU13" s="119">
        <v>0</v>
      </c>
      <c r="AV13" s="126">
        <v>1.6</v>
      </c>
      <c r="AW13" s="127">
        <f t="shared" si="4"/>
        <v>-6</v>
      </c>
      <c r="AX13" s="118">
        <f t="shared" si="5"/>
        <v>0.57</v>
      </c>
      <c r="AY13" s="119">
        <f t="shared" si="6"/>
        <v>0.64</v>
      </c>
      <c r="BA13" s="115" t="s">
        <v>115</v>
      </c>
      <c r="BB13" s="128" t="s">
        <v>116</v>
      </c>
      <c r="BC13" s="129">
        <v>30</v>
      </c>
      <c r="BD13" s="130">
        <v>21</v>
      </c>
      <c r="BE13" s="131">
        <v>7.6</v>
      </c>
      <c r="BF13" s="132">
        <v>0.57</v>
      </c>
      <c r="BG13" s="133">
        <v>0.64</v>
      </c>
      <c r="BH13" s="129">
        <v>39029</v>
      </c>
      <c r="BI13" s="130">
        <v>58882</v>
      </c>
    </row>
    <row r="14" spans="2:61" ht="21.75" customHeight="1">
      <c r="B14" s="115" t="s">
        <v>117</v>
      </c>
      <c r="C14" s="134" t="s">
        <v>118</v>
      </c>
      <c r="D14" s="117">
        <v>272952</v>
      </c>
      <c r="E14" s="118">
        <v>77.8</v>
      </c>
      <c r="F14" s="118">
        <v>2.9</v>
      </c>
      <c r="G14" s="118">
        <v>-2.5</v>
      </c>
      <c r="H14" s="118">
        <v>80.2</v>
      </c>
      <c r="I14" s="119">
        <v>3</v>
      </c>
      <c r="J14" s="117">
        <v>269507</v>
      </c>
      <c r="K14" s="118">
        <v>95.8</v>
      </c>
      <c r="L14" s="118">
        <v>2.1</v>
      </c>
      <c r="M14" s="118">
        <v>-1.5</v>
      </c>
      <c r="N14" s="118">
        <v>98.8</v>
      </c>
      <c r="O14" s="119">
        <v>2.2</v>
      </c>
      <c r="P14" s="120">
        <v>231145</v>
      </c>
      <c r="Q14" s="118">
        <v>94.7</v>
      </c>
      <c r="R14" s="118">
        <v>-4.9</v>
      </c>
      <c r="S14" s="119">
        <v>-0.2</v>
      </c>
      <c r="T14" s="120">
        <v>38362</v>
      </c>
      <c r="U14" s="121">
        <f t="shared" si="0"/>
        <v>18252</v>
      </c>
      <c r="V14" s="122">
        <f t="shared" si="1"/>
        <v>-3892</v>
      </c>
      <c r="W14" s="117">
        <v>3445</v>
      </c>
      <c r="X14" s="121">
        <f t="shared" si="2"/>
        <v>1988</v>
      </c>
      <c r="Y14" s="122">
        <f t="shared" si="3"/>
        <v>-2637</v>
      </c>
      <c r="Z14" s="123"/>
      <c r="AA14" s="115" t="s">
        <v>117</v>
      </c>
      <c r="AB14" s="134" t="s">
        <v>118</v>
      </c>
      <c r="AC14" s="124">
        <v>179</v>
      </c>
      <c r="AD14" s="118">
        <v>103.6</v>
      </c>
      <c r="AE14" s="118">
        <v>6.9</v>
      </c>
      <c r="AF14" s="119">
        <v>3.5</v>
      </c>
      <c r="AG14" s="125">
        <v>154.2</v>
      </c>
      <c r="AH14" s="118">
        <v>101.4</v>
      </c>
      <c r="AI14" s="118">
        <v>1.1</v>
      </c>
      <c r="AJ14" s="119">
        <v>5</v>
      </c>
      <c r="AK14" s="125">
        <v>24.8</v>
      </c>
      <c r="AL14" s="118">
        <v>119.8</v>
      </c>
      <c r="AM14" s="118">
        <v>66.9</v>
      </c>
      <c r="AN14" s="119">
        <v>-4.6</v>
      </c>
      <c r="AO14" s="125">
        <v>21.1</v>
      </c>
      <c r="AP14" s="118">
        <v>0.6</v>
      </c>
      <c r="AQ14" s="119">
        <v>0.8</v>
      </c>
      <c r="AR14" s="117">
        <v>44521</v>
      </c>
      <c r="AS14" s="118">
        <v>101.8</v>
      </c>
      <c r="AT14" s="118">
        <v>-0.4</v>
      </c>
      <c r="AU14" s="119">
        <v>1.1</v>
      </c>
      <c r="AV14" s="126">
        <v>11.5</v>
      </c>
      <c r="AW14" s="127">
        <f t="shared" si="4"/>
        <v>-4.300000000000001</v>
      </c>
      <c r="AX14" s="118">
        <f t="shared" si="5"/>
        <v>1.59</v>
      </c>
      <c r="AY14" s="119">
        <f t="shared" si="6"/>
        <v>0.54</v>
      </c>
      <c r="BA14" s="115" t="s">
        <v>117</v>
      </c>
      <c r="BB14" s="134" t="s">
        <v>118</v>
      </c>
      <c r="BC14" s="129">
        <v>1457</v>
      </c>
      <c r="BD14" s="130">
        <v>6082</v>
      </c>
      <c r="BE14" s="131">
        <v>15.8</v>
      </c>
      <c r="BF14" s="132">
        <v>1.59</v>
      </c>
      <c r="BG14" s="133">
        <v>0.54</v>
      </c>
      <c r="BH14" s="129">
        <v>20110</v>
      </c>
      <c r="BI14" s="130">
        <v>42254</v>
      </c>
    </row>
    <row r="15" spans="2:61" ht="21.75" customHeight="1">
      <c r="B15" s="115" t="s">
        <v>119</v>
      </c>
      <c r="C15" s="128" t="s">
        <v>134</v>
      </c>
      <c r="D15" s="117">
        <v>192029</v>
      </c>
      <c r="E15" s="118">
        <v>85.8</v>
      </c>
      <c r="F15" s="118">
        <v>-0.1</v>
      </c>
      <c r="G15" s="118">
        <v>-8.8</v>
      </c>
      <c r="H15" s="118">
        <v>88.5</v>
      </c>
      <c r="I15" s="119">
        <v>-0.1</v>
      </c>
      <c r="J15" s="117">
        <v>191482</v>
      </c>
      <c r="K15" s="118">
        <v>100</v>
      </c>
      <c r="L15" s="118">
        <v>-0.2</v>
      </c>
      <c r="M15" s="118">
        <v>2.9</v>
      </c>
      <c r="N15" s="118">
        <v>103.1</v>
      </c>
      <c r="O15" s="119">
        <v>-0.2</v>
      </c>
      <c r="P15" s="120">
        <v>185329</v>
      </c>
      <c r="Q15" s="118">
        <v>99.8</v>
      </c>
      <c r="R15" s="118">
        <v>-0.9</v>
      </c>
      <c r="S15" s="119">
        <v>3.6</v>
      </c>
      <c r="T15" s="120">
        <v>6153</v>
      </c>
      <c r="U15" s="121">
        <f t="shared" si="0"/>
        <v>1213</v>
      </c>
      <c r="V15" s="122">
        <f t="shared" si="1"/>
        <v>-1215</v>
      </c>
      <c r="W15" s="117">
        <v>547</v>
      </c>
      <c r="X15" s="121">
        <f t="shared" si="2"/>
        <v>231</v>
      </c>
      <c r="Y15" s="122">
        <f t="shared" si="3"/>
        <v>-23841</v>
      </c>
      <c r="Z15" s="123"/>
      <c r="AA15" s="115" t="s">
        <v>119</v>
      </c>
      <c r="AB15" s="128" t="s">
        <v>134</v>
      </c>
      <c r="AC15" s="124">
        <v>147.6</v>
      </c>
      <c r="AD15" s="118">
        <v>102.5</v>
      </c>
      <c r="AE15" s="118">
        <v>2.3</v>
      </c>
      <c r="AF15" s="119">
        <v>6</v>
      </c>
      <c r="AG15" s="125">
        <v>142.5</v>
      </c>
      <c r="AH15" s="118">
        <v>102.2</v>
      </c>
      <c r="AI15" s="118">
        <v>1.7</v>
      </c>
      <c r="AJ15" s="119">
        <v>6.3</v>
      </c>
      <c r="AK15" s="125">
        <v>5.1</v>
      </c>
      <c r="AL15" s="118">
        <v>110.9</v>
      </c>
      <c r="AM15" s="118">
        <v>28.5</v>
      </c>
      <c r="AN15" s="119">
        <v>-1.9</v>
      </c>
      <c r="AO15" s="125">
        <v>20.9</v>
      </c>
      <c r="AP15" s="118">
        <v>0.1</v>
      </c>
      <c r="AQ15" s="119">
        <v>0.9</v>
      </c>
      <c r="AR15" s="117">
        <v>130777</v>
      </c>
      <c r="AS15" s="118">
        <v>98.8</v>
      </c>
      <c r="AT15" s="118">
        <v>1.3</v>
      </c>
      <c r="AU15" s="119">
        <v>-0.6</v>
      </c>
      <c r="AV15" s="126">
        <v>42.9</v>
      </c>
      <c r="AW15" s="127">
        <f t="shared" si="4"/>
        <v>-2</v>
      </c>
      <c r="AX15" s="118">
        <f t="shared" si="5"/>
        <v>1.77</v>
      </c>
      <c r="AY15" s="119">
        <f t="shared" si="6"/>
        <v>2.37</v>
      </c>
      <c r="BA15" s="115" t="s">
        <v>119</v>
      </c>
      <c r="BB15" s="128" t="s">
        <v>134</v>
      </c>
      <c r="BC15" s="129">
        <v>316</v>
      </c>
      <c r="BD15" s="130">
        <v>24388</v>
      </c>
      <c r="BE15" s="131">
        <v>44.9</v>
      </c>
      <c r="BF15" s="132">
        <v>1.77</v>
      </c>
      <c r="BG15" s="133">
        <v>2.37</v>
      </c>
      <c r="BH15" s="129">
        <v>4940</v>
      </c>
      <c r="BI15" s="130">
        <v>7368</v>
      </c>
    </row>
    <row r="16" spans="2:61" ht="21.75" customHeight="1">
      <c r="B16" s="115" t="s">
        <v>120</v>
      </c>
      <c r="C16" s="134" t="s">
        <v>121</v>
      </c>
      <c r="D16" s="117">
        <v>302763</v>
      </c>
      <c r="E16" s="118">
        <v>79.7</v>
      </c>
      <c r="F16" s="118">
        <v>-1.4</v>
      </c>
      <c r="G16" s="118">
        <v>-8</v>
      </c>
      <c r="H16" s="118">
        <v>82.2</v>
      </c>
      <c r="I16" s="119">
        <v>-1.3</v>
      </c>
      <c r="J16" s="117">
        <v>302505</v>
      </c>
      <c r="K16" s="118">
        <v>101.5</v>
      </c>
      <c r="L16" s="118">
        <v>-1.2</v>
      </c>
      <c r="M16" s="118">
        <v>0</v>
      </c>
      <c r="N16" s="118">
        <v>104.6</v>
      </c>
      <c r="O16" s="119">
        <v>-1.2</v>
      </c>
      <c r="P16" s="120">
        <v>289502</v>
      </c>
      <c r="Q16" s="118">
        <v>100.4</v>
      </c>
      <c r="R16" s="118">
        <v>-1.9</v>
      </c>
      <c r="S16" s="119">
        <v>-0.2</v>
      </c>
      <c r="T16" s="120">
        <v>13003</v>
      </c>
      <c r="U16" s="121">
        <f t="shared" si="0"/>
        <v>1777</v>
      </c>
      <c r="V16" s="122">
        <f t="shared" si="1"/>
        <v>442</v>
      </c>
      <c r="W16" s="117">
        <v>258</v>
      </c>
      <c r="X16" s="121">
        <f t="shared" si="2"/>
        <v>-971</v>
      </c>
      <c r="Y16" s="122">
        <f t="shared" si="3"/>
        <v>-26361</v>
      </c>
      <c r="Z16" s="123"/>
      <c r="AA16" s="115" t="s">
        <v>120</v>
      </c>
      <c r="AB16" s="134" t="s">
        <v>121</v>
      </c>
      <c r="AC16" s="124">
        <v>137</v>
      </c>
      <c r="AD16" s="118">
        <v>93.5</v>
      </c>
      <c r="AE16" s="118">
        <v>-0.8</v>
      </c>
      <c r="AF16" s="119">
        <v>-4.4</v>
      </c>
      <c r="AG16" s="125">
        <v>131.6</v>
      </c>
      <c r="AH16" s="118">
        <v>92.7</v>
      </c>
      <c r="AI16" s="118">
        <v>-0.9</v>
      </c>
      <c r="AJ16" s="119">
        <v>-4.3</v>
      </c>
      <c r="AK16" s="125">
        <v>5.4</v>
      </c>
      <c r="AL16" s="118">
        <v>120</v>
      </c>
      <c r="AM16" s="118">
        <v>-0.9</v>
      </c>
      <c r="AN16" s="119">
        <v>-5.3</v>
      </c>
      <c r="AO16" s="125">
        <v>18.2</v>
      </c>
      <c r="AP16" s="118">
        <v>0</v>
      </c>
      <c r="AQ16" s="119">
        <v>-0.7</v>
      </c>
      <c r="AR16" s="117">
        <v>19186</v>
      </c>
      <c r="AS16" s="118">
        <v>93.8</v>
      </c>
      <c r="AT16" s="118">
        <v>-2.5</v>
      </c>
      <c r="AU16" s="119">
        <v>-0.8</v>
      </c>
      <c r="AV16" s="126">
        <v>9.2</v>
      </c>
      <c r="AW16" s="127">
        <f t="shared" si="4"/>
        <v>-0.10000000000000142</v>
      </c>
      <c r="AX16" s="118">
        <f t="shared" si="5"/>
        <v>0.07</v>
      </c>
      <c r="AY16" s="119">
        <f t="shared" si="6"/>
        <v>0.95</v>
      </c>
      <c r="BA16" s="115" t="s">
        <v>120</v>
      </c>
      <c r="BB16" s="134" t="s">
        <v>121</v>
      </c>
      <c r="BC16" s="129">
        <v>1229</v>
      </c>
      <c r="BD16" s="130">
        <v>26619</v>
      </c>
      <c r="BE16" s="131">
        <v>9.3</v>
      </c>
      <c r="BF16" s="132">
        <v>0.07</v>
      </c>
      <c r="BG16" s="133">
        <v>0.95</v>
      </c>
      <c r="BH16" s="129">
        <v>11226</v>
      </c>
      <c r="BI16" s="130">
        <v>12561</v>
      </c>
    </row>
    <row r="17" spans="2:61" ht="21.75" customHeight="1">
      <c r="B17" s="115" t="s">
        <v>122</v>
      </c>
      <c r="C17" s="134" t="s">
        <v>7</v>
      </c>
      <c r="D17" s="135">
        <v>298461</v>
      </c>
      <c r="E17" s="136">
        <v>84.9</v>
      </c>
      <c r="F17" s="136">
        <v>7.1</v>
      </c>
      <c r="G17" s="136">
        <v>0.4</v>
      </c>
      <c r="H17" s="136">
        <v>87.5</v>
      </c>
      <c r="I17" s="137">
        <v>7</v>
      </c>
      <c r="J17" s="138">
        <v>297792</v>
      </c>
      <c r="K17" s="136">
        <v>107.4</v>
      </c>
      <c r="L17" s="136">
        <v>7.2</v>
      </c>
      <c r="M17" s="136">
        <v>2.2</v>
      </c>
      <c r="N17" s="136">
        <v>110.7</v>
      </c>
      <c r="O17" s="137">
        <v>7.2</v>
      </c>
      <c r="P17" s="139">
        <v>283069</v>
      </c>
      <c r="Q17" s="136">
        <v>107.2</v>
      </c>
      <c r="R17" s="136">
        <v>6.1</v>
      </c>
      <c r="S17" s="137">
        <v>2.3</v>
      </c>
      <c r="T17" s="140">
        <v>14723</v>
      </c>
      <c r="U17" s="141">
        <f t="shared" si="0"/>
        <v>3542</v>
      </c>
      <c r="V17" s="142">
        <f t="shared" si="1"/>
        <v>-52</v>
      </c>
      <c r="W17" s="138">
        <v>669</v>
      </c>
      <c r="X17" s="143">
        <f t="shared" si="2"/>
        <v>-64</v>
      </c>
      <c r="Y17" s="144">
        <f t="shared" si="3"/>
        <v>-5180</v>
      </c>
      <c r="Z17" s="123"/>
      <c r="AA17" s="115" t="s">
        <v>122</v>
      </c>
      <c r="AB17" s="134" t="s">
        <v>7</v>
      </c>
      <c r="AC17" s="145">
        <v>158.7</v>
      </c>
      <c r="AD17" s="136">
        <v>101.3</v>
      </c>
      <c r="AE17" s="136">
        <v>6.6</v>
      </c>
      <c r="AF17" s="137">
        <v>8.6</v>
      </c>
      <c r="AG17" s="146">
        <v>150.1</v>
      </c>
      <c r="AH17" s="136">
        <v>100.5</v>
      </c>
      <c r="AI17" s="136">
        <v>5.3</v>
      </c>
      <c r="AJ17" s="137">
        <v>8.5</v>
      </c>
      <c r="AK17" s="146">
        <v>8.6</v>
      </c>
      <c r="AL17" s="136">
        <v>116.2</v>
      </c>
      <c r="AM17" s="136">
        <v>35.9</v>
      </c>
      <c r="AN17" s="137">
        <v>10.2</v>
      </c>
      <c r="AO17" s="146">
        <v>20.2</v>
      </c>
      <c r="AP17" s="136">
        <v>0.8</v>
      </c>
      <c r="AQ17" s="137">
        <v>1.6</v>
      </c>
      <c r="AR17" s="138">
        <v>187000</v>
      </c>
      <c r="AS17" s="136">
        <v>104.3</v>
      </c>
      <c r="AT17" s="136">
        <v>-0.2</v>
      </c>
      <c r="AU17" s="137">
        <v>0.7</v>
      </c>
      <c r="AV17" s="147">
        <v>10.3</v>
      </c>
      <c r="AW17" s="148">
        <f t="shared" si="4"/>
        <v>-5.899999999999999</v>
      </c>
      <c r="AX17" s="136">
        <f t="shared" si="5"/>
        <v>2.19</v>
      </c>
      <c r="AY17" s="137">
        <f t="shared" si="6"/>
        <v>1.47</v>
      </c>
      <c r="BA17" s="115" t="s">
        <v>122</v>
      </c>
      <c r="BB17" s="134" t="s">
        <v>7</v>
      </c>
      <c r="BC17" s="149">
        <v>733</v>
      </c>
      <c r="BD17" s="150">
        <v>5849</v>
      </c>
      <c r="BE17" s="151">
        <v>16.2</v>
      </c>
      <c r="BF17" s="152">
        <v>2.19</v>
      </c>
      <c r="BG17" s="153">
        <v>1.47</v>
      </c>
      <c r="BH17" s="149">
        <v>11181</v>
      </c>
      <c r="BI17" s="150">
        <v>14775</v>
      </c>
    </row>
    <row r="18" spans="24:25" ht="39.75" customHeight="1">
      <c r="X18" s="154"/>
      <c r="Y18" s="154"/>
    </row>
    <row r="19" spans="3:61" ht="15.75" customHeight="1">
      <c r="C19" s="55" t="s">
        <v>123</v>
      </c>
      <c r="D19" s="56" t="s">
        <v>135</v>
      </c>
      <c r="E19" s="57"/>
      <c r="F19" s="58"/>
      <c r="S19" s="59"/>
      <c r="T19" s="59"/>
      <c r="U19" s="59"/>
      <c r="V19" s="59"/>
      <c r="W19" s="313" t="s">
        <v>124</v>
      </c>
      <c r="X19" s="314"/>
      <c r="Y19" s="315"/>
      <c r="Z19" s="155"/>
      <c r="AB19" s="55" t="s">
        <v>123</v>
      </c>
      <c r="AC19" s="56" t="s">
        <v>136</v>
      </c>
      <c r="AD19" s="57"/>
      <c r="AE19" s="58"/>
      <c r="AS19" s="61"/>
      <c r="AT19" s="61"/>
      <c r="AU19" s="62" t="s">
        <v>125</v>
      </c>
      <c r="AV19" s="63"/>
      <c r="AW19" s="63"/>
      <c r="AX19" s="64"/>
      <c r="AY19" s="65"/>
      <c r="BB19" s="55" t="s">
        <v>128</v>
      </c>
      <c r="BC19" s="66" t="s">
        <v>124</v>
      </c>
      <c r="BD19" s="67"/>
      <c r="BE19" s="68"/>
      <c r="BF19" s="60"/>
      <c r="BG19" s="60"/>
      <c r="BH19" s="66" t="s">
        <v>124</v>
      </c>
      <c r="BI19" s="67"/>
    </row>
    <row r="20" spans="2:61" ht="7.5" customHeight="1">
      <c r="B20" s="70"/>
      <c r="C20" s="71"/>
      <c r="D20" s="70"/>
      <c r="E20" s="72"/>
      <c r="F20" s="70"/>
      <c r="G20" s="70"/>
      <c r="H20" s="72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AA20" s="70"/>
      <c r="AB20" s="71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3"/>
      <c r="BA20" s="70"/>
      <c r="BB20" s="71"/>
      <c r="BC20" s="70"/>
      <c r="BD20" s="70"/>
      <c r="BE20" s="70"/>
      <c r="BF20" s="70"/>
      <c r="BG20" s="73"/>
      <c r="BH20" s="70"/>
      <c r="BI20" s="70"/>
    </row>
    <row r="21" spans="2:61" ht="4.5" customHeight="1">
      <c r="B21" s="74"/>
      <c r="C21" s="55"/>
      <c r="D21" s="74"/>
      <c r="E21" s="75"/>
      <c r="H21" s="75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156"/>
      <c r="AA21" s="76"/>
      <c r="AB21" s="55"/>
      <c r="AC21" s="74"/>
      <c r="AG21" s="70"/>
      <c r="AH21" s="70"/>
      <c r="AI21" s="70"/>
      <c r="AJ21" s="70"/>
      <c r="AK21" s="70"/>
      <c r="AL21" s="70"/>
      <c r="AM21" s="70"/>
      <c r="AN21" s="70"/>
      <c r="AO21" s="74"/>
      <c r="AR21" s="74"/>
      <c r="AV21" s="74"/>
      <c r="AX21" s="74"/>
      <c r="AY21" s="77"/>
      <c r="BA21" s="74"/>
      <c r="BB21" s="55"/>
      <c r="BC21" s="70"/>
      <c r="BD21" s="156"/>
      <c r="BE21" s="74"/>
      <c r="BF21" s="74"/>
      <c r="BG21" s="77"/>
      <c r="BH21" s="70"/>
      <c r="BI21" s="156"/>
    </row>
    <row r="22" spans="2:61" ht="5.25" customHeight="1">
      <c r="B22" s="74"/>
      <c r="C22" s="55"/>
      <c r="D22" s="74"/>
      <c r="E22" s="75"/>
      <c r="H22" s="75"/>
      <c r="J22" s="74"/>
      <c r="P22" s="70"/>
      <c r="Q22" s="70"/>
      <c r="R22" s="70"/>
      <c r="S22" s="70"/>
      <c r="W22" s="74"/>
      <c r="Y22" s="79"/>
      <c r="AA22" s="74"/>
      <c r="AB22" s="55"/>
      <c r="AC22" s="74"/>
      <c r="AG22" s="74"/>
      <c r="AK22" s="74"/>
      <c r="AN22" s="79"/>
      <c r="AR22" s="74"/>
      <c r="AV22" s="74"/>
      <c r="AX22" s="74"/>
      <c r="AY22" s="77"/>
      <c r="BA22" s="74"/>
      <c r="BB22" s="55"/>
      <c r="BC22" s="76"/>
      <c r="BD22" s="79"/>
      <c r="BE22" s="74"/>
      <c r="BF22" s="74"/>
      <c r="BG22" s="77"/>
      <c r="BH22" s="76"/>
      <c r="BI22" s="79"/>
    </row>
    <row r="23" spans="2:61" s="61" customFormat="1" ht="19.5" customHeight="1">
      <c r="B23" s="74"/>
      <c r="C23" s="79"/>
      <c r="D23" s="54" t="s">
        <v>76</v>
      </c>
      <c r="E23" s="80"/>
      <c r="F23" s="80"/>
      <c r="G23" s="81"/>
      <c r="H23" s="80"/>
      <c r="I23" s="82"/>
      <c r="J23" s="54" t="s">
        <v>77</v>
      </c>
      <c r="K23" s="80"/>
      <c r="L23" s="80"/>
      <c r="M23" s="81"/>
      <c r="N23" s="80"/>
      <c r="O23" s="82"/>
      <c r="P23" s="75" t="s">
        <v>78</v>
      </c>
      <c r="Q23" s="80"/>
      <c r="R23" s="80"/>
      <c r="S23" s="82"/>
      <c r="T23" s="76" t="s">
        <v>129</v>
      </c>
      <c r="U23" s="83"/>
      <c r="V23" s="84"/>
      <c r="W23" s="54" t="s">
        <v>80</v>
      </c>
      <c r="X23" s="80"/>
      <c r="Y23" s="82"/>
      <c r="Z23" s="54"/>
      <c r="AA23" s="74"/>
      <c r="AB23" s="79"/>
      <c r="AC23" s="85" t="s">
        <v>81</v>
      </c>
      <c r="AD23" s="80"/>
      <c r="AE23" s="80"/>
      <c r="AF23" s="82"/>
      <c r="AG23" s="75" t="s">
        <v>82</v>
      </c>
      <c r="AH23" s="80"/>
      <c r="AI23" s="80"/>
      <c r="AJ23" s="82"/>
      <c r="AK23" s="75" t="s">
        <v>83</v>
      </c>
      <c r="AL23" s="80"/>
      <c r="AM23" s="80"/>
      <c r="AN23" s="82"/>
      <c r="AO23" s="75" t="s">
        <v>84</v>
      </c>
      <c r="AP23" s="80"/>
      <c r="AQ23" s="82"/>
      <c r="AR23" s="54" t="s">
        <v>85</v>
      </c>
      <c r="AS23" s="80"/>
      <c r="AT23" s="80"/>
      <c r="AU23" s="82"/>
      <c r="AV23" s="86" t="s">
        <v>86</v>
      </c>
      <c r="AW23" s="87"/>
      <c r="AX23" s="88" t="s">
        <v>87</v>
      </c>
      <c r="AY23" s="89"/>
      <c r="BA23" s="74"/>
      <c r="BB23" s="79"/>
      <c r="BC23" s="54" t="s">
        <v>80</v>
      </c>
      <c r="BD23" s="82"/>
      <c r="BE23" s="86" t="s">
        <v>86</v>
      </c>
      <c r="BF23" s="88" t="s">
        <v>87</v>
      </c>
      <c r="BG23" s="89"/>
      <c r="BH23" s="54" t="s">
        <v>129</v>
      </c>
      <c r="BI23" s="82"/>
    </row>
    <row r="24" spans="2:61" ht="19.5" customHeight="1">
      <c r="B24" s="91"/>
      <c r="C24" s="92" t="s">
        <v>88</v>
      </c>
      <c r="D24" s="93"/>
      <c r="E24" s="94" t="s">
        <v>89</v>
      </c>
      <c r="F24" s="95" t="s">
        <v>90</v>
      </c>
      <c r="G24" s="95" t="s">
        <v>9</v>
      </c>
      <c r="H24" s="96" t="s">
        <v>91</v>
      </c>
      <c r="I24" s="97" t="s">
        <v>90</v>
      </c>
      <c r="J24" s="93"/>
      <c r="K24" s="94" t="s">
        <v>89</v>
      </c>
      <c r="L24" s="95" t="s">
        <v>90</v>
      </c>
      <c r="M24" s="95" t="s">
        <v>9</v>
      </c>
      <c r="N24" s="94" t="s">
        <v>91</v>
      </c>
      <c r="O24" s="97" t="s">
        <v>90</v>
      </c>
      <c r="P24" s="95"/>
      <c r="Q24" s="94" t="s">
        <v>89</v>
      </c>
      <c r="R24" s="95" t="s">
        <v>90</v>
      </c>
      <c r="S24" s="97" t="s">
        <v>9</v>
      </c>
      <c r="T24" s="93"/>
      <c r="U24" s="98" t="s">
        <v>92</v>
      </c>
      <c r="V24" s="77" t="s">
        <v>93</v>
      </c>
      <c r="W24" s="93"/>
      <c r="X24" s="98" t="s">
        <v>92</v>
      </c>
      <c r="Y24" s="77" t="s">
        <v>93</v>
      </c>
      <c r="Z24" s="99"/>
      <c r="AA24" s="91"/>
      <c r="AB24" s="92" t="s">
        <v>88</v>
      </c>
      <c r="AC24" s="100"/>
      <c r="AD24" s="98" t="s">
        <v>94</v>
      </c>
      <c r="AE24" s="95" t="s">
        <v>90</v>
      </c>
      <c r="AF24" s="97" t="s">
        <v>9</v>
      </c>
      <c r="AG24" s="95"/>
      <c r="AH24" s="98" t="s">
        <v>94</v>
      </c>
      <c r="AI24" s="95" t="s">
        <v>90</v>
      </c>
      <c r="AJ24" s="97" t="s">
        <v>9</v>
      </c>
      <c r="AK24" s="95"/>
      <c r="AL24" s="98" t="s">
        <v>94</v>
      </c>
      <c r="AM24" s="95" t="s">
        <v>90</v>
      </c>
      <c r="AN24" s="97" t="s">
        <v>9</v>
      </c>
      <c r="AO24" s="95"/>
      <c r="AP24" s="95" t="s">
        <v>92</v>
      </c>
      <c r="AQ24" s="97" t="s">
        <v>93</v>
      </c>
      <c r="AR24" s="95"/>
      <c r="AS24" s="94" t="s">
        <v>95</v>
      </c>
      <c r="AT24" s="95" t="s">
        <v>90</v>
      </c>
      <c r="AU24" s="97" t="s">
        <v>9</v>
      </c>
      <c r="AV24" s="101" t="s">
        <v>96</v>
      </c>
      <c r="AW24" s="102" t="s">
        <v>92</v>
      </c>
      <c r="AX24" s="103" t="s">
        <v>97</v>
      </c>
      <c r="AY24" s="104" t="s">
        <v>98</v>
      </c>
      <c r="BA24" s="91"/>
      <c r="BB24" s="92" t="s">
        <v>88</v>
      </c>
      <c r="BC24" s="105" t="s">
        <v>130</v>
      </c>
      <c r="BD24" s="77" t="s">
        <v>131</v>
      </c>
      <c r="BE24" s="101" t="s">
        <v>96</v>
      </c>
      <c r="BF24" s="103" t="s">
        <v>97</v>
      </c>
      <c r="BG24" s="104" t="s">
        <v>98</v>
      </c>
      <c r="BH24" s="105" t="s">
        <v>130</v>
      </c>
      <c r="BI24" s="77" t="s">
        <v>131</v>
      </c>
    </row>
    <row r="25" spans="2:61" ht="18.75" customHeight="1">
      <c r="B25" s="106"/>
      <c r="C25" s="107" t="s">
        <v>99</v>
      </c>
      <c r="D25" s="108" t="s">
        <v>100</v>
      </c>
      <c r="E25" s="109" t="s">
        <v>101</v>
      </c>
      <c r="F25" s="110" t="s">
        <v>102</v>
      </c>
      <c r="G25" s="110" t="s">
        <v>102</v>
      </c>
      <c r="H25" s="111" t="s">
        <v>101</v>
      </c>
      <c r="I25" s="107" t="s">
        <v>102</v>
      </c>
      <c r="J25" s="108" t="s">
        <v>100</v>
      </c>
      <c r="K25" s="109" t="s">
        <v>101</v>
      </c>
      <c r="L25" s="110" t="s">
        <v>102</v>
      </c>
      <c r="M25" s="110" t="s">
        <v>102</v>
      </c>
      <c r="N25" s="109" t="s">
        <v>101</v>
      </c>
      <c r="O25" s="107" t="s">
        <v>102</v>
      </c>
      <c r="P25" s="110" t="s">
        <v>100</v>
      </c>
      <c r="Q25" s="109" t="s">
        <v>101</v>
      </c>
      <c r="R25" s="110" t="s">
        <v>102</v>
      </c>
      <c r="S25" s="107" t="s">
        <v>102</v>
      </c>
      <c r="T25" s="108" t="s">
        <v>100</v>
      </c>
      <c r="U25" s="110" t="s">
        <v>100</v>
      </c>
      <c r="V25" s="107" t="s">
        <v>100</v>
      </c>
      <c r="W25" s="108" t="s">
        <v>100</v>
      </c>
      <c r="X25" s="110" t="s">
        <v>100</v>
      </c>
      <c r="Y25" s="107" t="s">
        <v>100</v>
      </c>
      <c r="Z25" s="112"/>
      <c r="AA25" s="106"/>
      <c r="AB25" s="107" t="s">
        <v>99</v>
      </c>
      <c r="AC25" s="113" t="s">
        <v>103</v>
      </c>
      <c r="AD25" s="110"/>
      <c r="AE25" s="110" t="s">
        <v>102</v>
      </c>
      <c r="AF25" s="107" t="s">
        <v>102</v>
      </c>
      <c r="AG25" s="110" t="s">
        <v>103</v>
      </c>
      <c r="AH25" s="110"/>
      <c r="AI25" s="110" t="s">
        <v>102</v>
      </c>
      <c r="AJ25" s="107" t="s">
        <v>102</v>
      </c>
      <c r="AK25" s="110" t="s">
        <v>103</v>
      </c>
      <c r="AL25" s="110"/>
      <c r="AM25" s="110" t="s">
        <v>102</v>
      </c>
      <c r="AN25" s="107" t="s">
        <v>102</v>
      </c>
      <c r="AO25" s="110" t="s">
        <v>104</v>
      </c>
      <c r="AP25" s="110" t="s">
        <v>104</v>
      </c>
      <c r="AQ25" s="107" t="s">
        <v>104</v>
      </c>
      <c r="AR25" s="110" t="s">
        <v>105</v>
      </c>
      <c r="AS25" s="109" t="s">
        <v>101</v>
      </c>
      <c r="AT25" s="110" t="s">
        <v>102</v>
      </c>
      <c r="AU25" s="107" t="s">
        <v>102</v>
      </c>
      <c r="AV25" s="110" t="s">
        <v>102</v>
      </c>
      <c r="AW25" s="114" t="s">
        <v>106</v>
      </c>
      <c r="AX25" s="110" t="s">
        <v>102</v>
      </c>
      <c r="AY25" s="107" t="s">
        <v>102</v>
      </c>
      <c r="BA25" s="106"/>
      <c r="BB25" s="107" t="s">
        <v>99</v>
      </c>
      <c r="BC25" s="110" t="s">
        <v>100</v>
      </c>
      <c r="BD25" s="107" t="s">
        <v>100</v>
      </c>
      <c r="BE25" s="110" t="s">
        <v>132</v>
      </c>
      <c r="BF25" s="110" t="s">
        <v>133</v>
      </c>
      <c r="BG25" s="107" t="s">
        <v>133</v>
      </c>
      <c r="BH25" s="110" t="s">
        <v>100</v>
      </c>
      <c r="BI25" s="107" t="s">
        <v>100</v>
      </c>
    </row>
    <row r="26" spans="2:61" ht="21.75" customHeight="1">
      <c r="B26" s="115" t="s">
        <v>107</v>
      </c>
      <c r="C26" s="116" t="s">
        <v>108</v>
      </c>
      <c r="D26" s="117">
        <v>285417</v>
      </c>
      <c r="E26" s="118">
        <v>81.4</v>
      </c>
      <c r="F26" s="118">
        <v>2.1</v>
      </c>
      <c r="G26" s="118">
        <v>-1.3</v>
      </c>
      <c r="H26" s="118">
        <v>83.9</v>
      </c>
      <c r="I26" s="119">
        <v>2.1</v>
      </c>
      <c r="J26" s="117">
        <v>284620</v>
      </c>
      <c r="K26" s="118">
        <v>101.4</v>
      </c>
      <c r="L26" s="118">
        <v>2.2</v>
      </c>
      <c r="M26" s="118">
        <v>0.8</v>
      </c>
      <c r="N26" s="118">
        <v>104.5</v>
      </c>
      <c r="O26" s="119">
        <v>2.2</v>
      </c>
      <c r="P26" s="120">
        <v>255122</v>
      </c>
      <c r="Q26" s="118">
        <v>99.7</v>
      </c>
      <c r="R26" s="118">
        <v>-0.8</v>
      </c>
      <c r="S26" s="119">
        <v>0.9</v>
      </c>
      <c r="T26" s="120">
        <v>29498</v>
      </c>
      <c r="U26" s="121">
        <f aca="true" t="shared" si="7" ref="U26:U34">T26-BH26</f>
        <v>8851</v>
      </c>
      <c r="V26" s="122">
        <f aca="true" t="shared" si="8" ref="V26:V34">T26-BI26</f>
        <v>6179</v>
      </c>
      <c r="W26" s="117">
        <v>797</v>
      </c>
      <c r="X26" s="121">
        <f aca="true" t="shared" si="9" ref="X26:X34">W26-BC26</f>
        <v>114</v>
      </c>
      <c r="Y26" s="122">
        <f aca="true" t="shared" si="10" ref="Y26:Y34">W26-BD26</f>
        <v>-329678</v>
      </c>
      <c r="Z26" s="123"/>
      <c r="AA26" s="115" t="s">
        <v>107</v>
      </c>
      <c r="AB26" s="116" t="s">
        <v>108</v>
      </c>
      <c r="AC26" s="124">
        <v>160.1</v>
      </c>
      <c r="AD26" s="118">
        <v>100.6</v>
      </c>
      <c r="AE26" s="118">
        <v>3.7</v>
      </c>
      <c r="AF26" s="119">
        <v>7.5</v>
      </c>
      <c r="AG26" s="125">
        <v>146.2</v>
      </c>
      <c r="AH26" s="118">
        <v>99.3</v>
      </c>
      <c r="AI26" s="118">
        <v>2.4</v>
      </c>
      <c r="AJ26" s="119">
        <v>8.1</v>
      </c>
      <c r="AK26" s="125">
        <v>13.9</v>
      </c>
      <c r="AL26" s="118">
        <v>117.8</v>
      </c>
      <c r="AM26" s="118">
        <v>24.1</v>
      </c>
      <c r="AN26" s="119">
        <v>1.5</v>
      </c>
      <c r="AO26" s="125">
        <v>19.7</v>
      </c>
      <c r="AP26" s="118">
        <v>0.3</v>
      </c>
      <c r="AQ26" s="119">
        <v>1.4</v>
      </c>
      <c r="AR26" s="117">
        <v>349382</v>
      </c>
      <c r="AS26" s="118">
        <v>93.7</v>
      </c>
      <c r="AT26" s="118">
        <v>-0.8</v>
      </c>
      <c r="AU26" s="119">
        <v>-0.6</v>
      </c>
      <c r="AV26" s="126">
        <v>14.8</v>
      </c>
      <c r="AW26" s="127">
        <f aca="true" t="shared" si="11" ref="AW26:AW34">AV26-BE26</f>
        <v>0.10000000000000142</v>
      </c>
      <c r="AX26" s="118">
        <f aca="true" t="shared" si="12" ref="AX26:AX34">BF26</f>
        <v>1.01</v>
      </c>
      <c r="AY26" s="119">
        <f aca="true" t="shared" si="13" ref="AY26:AY34">BG26</f>
        <v>1.66</v>
      </c>
      <c r="BA26" s="115" t="s">
        <v>107</v>
      </c>
      <c r="BB26" s="128" t="s">
        <v>108</v>
      </c>
      <c r="BC26" s="129">
        <v>683</v>
      </c>
      <c r="BD26" s="130">
        <v>330475</v>
      </c>
      <c r="BE26" s="131">
        <v>14.7</v>
      </c>
      <c r="BF26" s="132">
        <v>1.01</v>
      </c>
      <c r="BG26" s="133">
        <v>1.66</v>
      </c>
      <c r="BH26" s="129">
        <v>20647</v>
      </c>
      <c r="BI26" s="130">
        <v>23319</v>
      </c>
    </row>
    <row r="27" spans="2:61" ht="21.75" customHeight="1">
      <c r="B27" s="115" t="s">
        <v>109</v>
      </c>
      <c r="C27" s="116" t="s">
        <v>110</v>
      </c>
      <c r="D27" s="117">
        <v>274420</v>
      </c>
      <c r="E27" s="118">
        <v>81.3</v>
      </c>
      <c r="F27" s="118">
        <v>2.8</v>
      </c>
      <c r="G27" s="118">
        <v>-0.7326007326007429</v>
      </c>
      <c r="H27" s="118">
        <v>83.8</v>
      </c>
      <c r="I27" s="119">
        <v>2.8</v>
      </c>
      <c r="J27" s="117">
        <v>273584</v>
      </c>
      <c r="K27" s="118">
        <v>100.4</v>
      </c>
      <c r="L27" s="118">
        <v>2.6</v>
      </c>
      <c r="M27" s="118">
        <v>0.9</v>
      </c>
      <c r="N27" s="118">
        <v>103.5</v>
      </c>
      <c r="O27" s="119">
        <v>2.6</v>
      </c>
      <c r="P27" s="120">
        <v>238669</v>
      </c>
      <c r="Q27" s="118">
        <v>97.6</v>
      </c>
      <c r="R27" s="118">
        <v>-1.6</v>
      </c>
      <c r="S27" s="119">
        <v>0.8</v>
      </c>
      <c r="T27" s="120">
        <v>34915</v>
      </c>
      <c r="U27" s="121">
        <f t="shared" si="7"/>
        <v>12030</v>
      </c>
      <c r="V27" s="122">
        <f t="shared" si="8"/>
        <v>7376</v>
      </c>
      <c r="W27" s="117">
        <v>836</v>
      </c>
      <c r="X27" s="121">
        <f t="shared" si="9"/>
        <v>415</v>
      </c>
      <c r="Y27" s="122">
        <f t="shared" si="10"/>
        <v>-292143</v>
      </c>
      <c r="Z27" s="123"/>
      <c r="AA27" s="115" t="s">
        <v>109</v>
      </c>
      <c r="AB27" s="116" t="s">
        <v>110</v>
      </c>
      <c r="AC27" s="124">
        <v>164.6</v>
      </c>
      <c r="AD27" s="118">
        <v>103.3</v>
      </c>
      <c r="AE27" s="118">
        <v>4.2</v>
      </c>
      <c r="AF27" s="119">
        <v>9</v>
      </c>
      <c r="AG27" s="125">
        <v>147.9</v>
      </c>
      <c r="AH27" s="118">
        <v>101.4</v>
      </c>
      <c r="AI27" s="118">
        <v>2.2</v>
      </c>
      <c r="AJ27" s="119">
        <v>9.7</v>
      </c>
      <c r="AK27" s="125">
        <v>16.7</v>
      </c>
      <c r="AL27" s="118">
        <v>125.6</v>
      </c>
      <c r="AM27" s="118">
        <v>29.4</v>
      </c>
      <c r="AN27" s="119">
        <v>3.1</v>
      </c>
      <c r="AO27" s="125">
        <v>19.9</v>
      </c>
      <c r="AP27" s="118">
        <v>0.2</v>
      </c>
      <c r="AQ27" s="119">
        <v>1.7</v>
      </c>
      <c r="AR27" s="117">
        <v>247650</v>
      </c>
      <c r="AS27" s="118">
        <v>90.8</v>
      </c>
      <c r="AT27" s="118">
        <v>-1.4</v>
      </c>
      <c r="AU27" s="119">
        <v>-0.9</v>
      </c>
      <c r="AV27" s="126">
        <v>16.3</v>
      </c>
      <c r="AW27" s="127">
        <f t="shared" si="11"/>
        <v>0.40000000000000036</v>
      </c>
      <c r="AX27" s="118">
        <f t="shared" si="12"/>
        <v>1.04</v>
      </c>
      <c r="AY27" s="119">
        <f t="shared" si="13"/>
        <v>1.84</v>
      </c>
      <c r="BA27" s="115" t="s">
        <v>109</v>
      </c>
      <c r="BB27" s="128" t="s">
        <v>110</v>
      </c>
      <c r="BC27" s="129">
        <v>421</v>
      </c>
      <c r="BD27" s="130">
        <v>292979</v>
      </c>
      <c r="BE27" s="131">
        <v>15.9</v>
      </c>
      <c r="BF27" s="132">
        <v>1.04</v>
      </c>
      <c r="BG27" s="133">
        <v>1.84</v>
      </c>
      <c r="BH27" s="129">
        <v>22885</v>
      </c>
      <c r="BI27" s="130">
        <v>27539</v>
      </c>
    </row>
    <row r="28" spans="2:61" ht="21.75" customHeight="1">
      <c r="B28" s="115" t="s">
        <v>111</v>
      </c>
      <c r="C28" s="134" t="s">
        <v>112</v>
      </c>
      <c r="D28" s="117">
        <v>300739</v>
      </c>
      <c r="E28" s="118">
        <v>87.1</v>
      </c>
      <c r="F28" s="118">
        <v>-0.1</v>
      </c>
      <c r="G28" s="118">
        <v>4.062126642771794</v>
      </c>
      <c r="H28" s="118">
        <v>89.8</v>
      </c>
      <c r="I28" s="119">
        <v>-0.1</v>
      </c>
      <c r="J28" s="117">
        <v>300739</v>
      </c>
      <c r="K28" s="118">
        <v>102.3</v>
      </c>
      <c r="L28" s="118">
        <v>0</v>
      </c>
      <c r="M28" s="118">
        <v>4.2</v>
      </c>
      <c r="N28" s="118">
        <v>105.5</v>
      </c>
      <c r="O28" s="119">
        <v>0</v>
      </c>
      <c r="P28" s="120">
        <v>265761</v>
      </c>
      <c r="Q28" s="118">
        <v>96</v>
      </c>
      <c r="R28" s="118">
        <v>-7.2</v>
      </c>
      <c r="S28" s="119">
        <v>4.7</v>
      </c>
      <c r="T28" s="120">
        <v>34978</v>
      </c>
      <c r="U28" s="121">
        <f t="shared" si="7"/>
        <v>20557</v>
      </c>
      <c r="V28" s="122">
        <f t="shared" si="8"/>
        <v>15865</v>
      </c>
      <c r="W28" s="117">
        <v>0</v>
      </c>
      <c r="X28" s="121">
        <f t="shared" si="9"/>
        <v>0</v>
      </c>
      <c r="Y28" s="122">
        <f t="shared" si="10"/>
        <v>-152982</v>
      </c>
      <c r="Z28" s="123"/>
      <c r="AA28" s="115" t="s">
        <v>111</v>
      </c>
      <c r="AB28" s="134" t="s">
        <v>112</v>
      </c>
      <c r="AC28" s="124">
        <v>158</v>
      </c>
      <c r="AD28" s="118">
        <v>100.6</v>
      </c>
      <c r="AE28" s="118">
        <v>3.9</v>
      </c>
      <c r="AF28" s="119">
        <v>20.5</v>
      </c>
      <c r="AG28" s="125">
        <v>138.2</v>
      </c>
      <c r="AH28" s="118">
        <v>91.3</v>
      </c>
      <c r="AI28" s="118">
        <v>1</v>
      </c>
      <c r="AJ28" s="119">
        <v>24</v>
      </c>
      <c r="AK28" s="125">
        <v>19.8</v>
      </c>
      <c r="AL28" s="118">
        <v>324.6</v>
      </c>
      <c r="AM28" s="118">
        <v>36.5</v>
      </c>
      <c r="AN28" s="119">
        <v>1</v>
      </c>
      <c r="AO28" s="125">
        <v>18.2</v>
      </c>
      <c r="AP28" s="118">
        <v>-2</v>
      </c>
      <c r="AQ28" s="119">
        <v>3.5</v>
      </c>
      <c r="AR28" s="117">
        <v>23586</v>
      </c>
      <c r="AS28" s="118">
        <v>73.7</v>
      </c>
      <c r="AT28" s="118">
        <v>-3.4</v>
      </c>
      <c r="AU28" s="119">
        <v>-8.3</v>
      </c>
      <c r="AV28" s="126">
        <v>4.3</v>
      </c>
      <c r="AW28" s="127">
        <f t="shared" si="11"/>
        <v>3.8</v>
      </c>
      <c r="AX28" s="118">
        <f t="shared" si="12"/>
        <v>0.18</v>
      </c>
      <c r="AY28" s="119">
        <f t="shared" si="13"/>
        <v>8.52</v>
      </c>
      <c r="BA28" s="115" t="s">
        <v>111</v>
      </c>
      <c r="BB28" s="134" t="s">
        <v>112</v>
      </c>
      <c r="BC28" s="129">
        <v>0</v>
      </c>
      <c r="BD28" s="130">
        <v>152982</v>
      </c>
      <c r="BE28" s="131">
        <v>0.5</v>
      </c>
      <c r="BF28" s="132">
        <v>0.18</v>
      </c>
      <c r="BG28" s="133">
        <v>8.52</v>
      </c>
      <c r="BH28" s="129">
        <v>14421</v>
      </c>
      <c r="BI28" s="130">
        <v>19113</v>
      </c>
    </row>
    <row r="29" spans="2:61" ht="21.75" customHeight="1">
      <c r="B29" s="115" t="s">
        <v>113</v>
      </c>
      <c r="C29" s="134" t="s">
        <v>114</v>
      </c>
      <c r="D29" s="117">
        <v>287689</v>
      </c>
      <c r="E29" s="118">
        <v>81.4</v>
      </c>
      <c r="F29" s="118">
        <v>2.9</v>
      </c>
      <c r="G29" s="118">
        <v>0</v>
      </c>
      <c r="H29" s="118">
        <v>83.9</v>
      </c>
      <c r="I29" s="119">
        <v>2.9</v>
      </c>
      <c r="J29" s="117">
        <v>287463</v>
      </c>
      <c r="K29" s="118">
        <v>101.9</v>
      </c>
      <c r="L29" s="118">
        <v>2.8</v>
      </c>
      <c r="M29" s="118">
        <v>1.4</v>
      </c>
      <c r="N29" s="118">
        <v>105.1</v>
      </c>
      <c r="O29" s="119">
        <v>2.8</v>
      </c>
      <c r="P29" s="120">
        <v>245517</v>
      </c>
      <c r="Q29" s="118">
        <v>100.5</v>
      </c>
      <c r="R29" s="118">
        <v>-1.1</v>
      </c>
      <c r="S29" s="119">
        <v>1.3</v>
      </c>
      <c r="T29" s="120">
        <v>41946</v>
      </c>
      <c r="U29" s="121">
        <f t="shared" si="7"/>
        <v>13595</v>
      </c>
      <c r="V29" s="122">
        <f t="shared" si="8"/>
        <v>6036</v>
      </c>
      <c r="W29" s="117">
        <v>226</v>
      </c>
      <c r="X29" s="121">
        <f t="shared" si="9"/>
        <v>225</v>
      </c>
      <c r="Y29" s="122">
        <f t="shared" si="10"/>
        <v>-352097</v>
      </c>
      <c r="Z29" s="123"/>
      <c r="AA29" s="115" t="s">
        <v>113</v>
      </c>
      <c r="AB29" s="134" t="s">
        <v>114</v>
      </c>
      <c r="AC29" s="124">
        <v>173.1</v>
      </c>
      <c r="AD29" s="118">
        <v>105</v>
      </c>
      <c r="AE29" s="118">
        <v>2.4</v>
      </c>
      <c r="AF29" s="119">
        <v>11.3</v>
      </c>
      <c r="AG29" s="125">
        <v>154.6</v>
      </c>
      <c r="AH29" s="118">
        <v>104.5</v>
      </c>
      <c r="AI29" s="118">
        <v>0</v>
      </c>
      <c r="AJ29" s="119">
        <v>12.4</v>
      </c>
      <c r="AK29" s="125">
        <v>18.5</v>
      </c>
      <c r="AL29" s="118">
        <v>111.4</v>
      </c>
      <c r="AM29" s="118">
        <v>28.9</v>
      </c>
      <c r="AN29" s="119">
        <v>3.9</v>
      </c>
      <c r="AO29" s="125">
        <v>20.1</v>
      </c>
      <c r="AP29" s="118">
        <v>0.4</v>
      </c>
      <c r="AQ29" s="119">
        <v>2.2</v>
      </c>
      <c r="AR29" s="117">
        <v>139777</v>
      </c>
      <c r="AS29" s="118">
        <v>93</v>
      </c>
      <c r="AT29" s="118">
        <v>-0.7</v>
      </c>
      <c r="AU29" s="119">
        <v>0.2</v>
      </c>
      <c r="AV29" s="126">
        <v>7.5</v>
      </c>
      <c r="AW29" s="127">
        <f t="shared" si="11"/>
        <v>1.7000000000000002</v>
      </c>
      <c r="AX29" s="118">
        <f t="shared" si="12"/>
        <v>0.86</v>
      </c>
      <c r="AY29" s="119">
        <f t="shared" si="13"/>
        <v>0.65</v>
      </c>
      <c r="BA29" s="115" t="s">
        <v>113</v>
      </c>
      <c r="BB29" s="134" t="s">
        <v>114</v>
      </c>
      <c r="BC29" s="129">
        <v>1</v>
      </c>
      <c r="BD29" s="130">
        <v>352323</v>
      </c>
      <c r="BE29" s="131">
        <v>5.8</v>
      </c>
      <c r="BF29" s="132">
        <v>0.86</v>
      </c>
      <c r="BG29" s="133">
        <v>0.65</v>
      </c>
      <c r="BH29" s="129">
        <v>28351</v>
      </c>
      <c r="BI29" s="130">
        <v>35910</v>
      </c>
    </row>
    <row r="30" spans="2:61" ht="21.75" customHeight="1">
      <c r="B30" s="115" t="s">
        <v>115</v>
      </c>
      <c r="C30" s="128" t="s">
        <v>116</v>
      </c>
      <c r="D30" s="117">
        <v>459860</v>
      </c>
      <c r="E30" s="118">
        <v>81.4</v>
      </c>
      <c r="F30" s="118">
        <v>6.3</v>
      </c>
      <c r="G30" s="118">
        <v>1.6229712858926486</v>
      </c>
      <c r="H30" s="118">
        <v>83.9</v>
      </c>
      <c r="I30" s="119">
        <v>6.2</v>
      </c>
      <c r="J30" s="117">
        <v>459378</v>
      </c>
      <c r="K30" s="118">
        <v>109.5</v>
      </c>
      <c r="L30" s="118">
        <v>6.3</v>
      </c>
      <c r="M30" s="118">
        <v>1.6</v>
      </c>
      <c r="N30" s="118">
        <v>112.9</v>
      </c>
      <c r="O30" s="119">
        <v>6.3</v>
      </c>
      <c r="P30" s="120">
        <v>387285</v>
      </c>
      <c r="Q30" s="118">
        <v>104</v>
      </c>
      <c r="R30" s="118">
        <v>1.1</v>
      </c>
      <c r="S30" s="119">
        <v>0.9</v>
      </c>
      <c r="T30" s="120">
        <v>72093</v>
      </c>
      <c r="U30" s="121">
        <f t="shared" si="7"/>
        <v>23183</v>
      </c>
      <c r="V30" s="122">
        <f t="shared" si="8"/>
        <v>19628</v>
      </c>
      <c r="W30" s="117">
        <v>482</v>
      </c>
      <c r="X30" s="121">
        <f t="shared" si="9"/>
        <v>443</v>
      </c>
      <c r="Y30" s="122">
        <f t="shared" si="10"/>
        <v>-853667</v>
      </c>
      <c r="Z30" s="123"/>
      <c r="AA30" s="115" t="s">
        <v>115</v>
      </c>
      <c r="AB30" s="128" t="s">
        <v>116</v>
      </c>
      <c r="AC30" s="124">
        <v>152.4</v>
      </c>
      <c r="AD30" s="118">
        <v>96.3</v>
      </c>
      <c r="AE30" s="118">
        <v>4.7</v>
      </c>
      <c r="AF30" s="119">
        <v>2.4</v>
      </c>
      <c r="AG30" s="125">
        <v>134.8</v>
      </c>
      <c r="AH30" s="118">
        <v>93</v>
      </c>
      <c r="AI30" s="118">
        <v>2.8</v>
      </c>
      <c r="AJ30" s="119">
        <v>1</v>
      </c>
      <c r="AK30" s="125">
        <v>17.6</v>
      </c>
      <c r="AL30" s="118">
        <v>132.3</v>
      </c>
      <c r="AM30" s="118">
        <v>21.6</v>
      </c>
      <c r="AN30" s="119">
        <v>15</v>
      </c>
      <c r="AO30" s="125">
        <v>18.1</v>
      </c>
      <c r="AP30" s="118">
        <v>0.5</v>
      </c>
      <c r="AQ30" s="119">
        <v>0.2</v>
      </c>
      <c r="AR30" s="117">
        <v>5465</v>
      </c>
      <c r="AS30" s="118">
        <v>87.8</v>
      </c>
      <c r="AT30" s="118">
        <v>-2.4</v>
      </c>
      <c r="AU30" s="119">
        <v>0</v>
      </c>
      <c r="AV30" s="126">
        <v>2</v>
      </c>
      <c r="AW30" s="127">
        <f t="shared" si="11"/>
        <v>0.10000000000000009</v>
      </c>
      <c r="AX30" s="118">
        <f t="shared" si="12"/>
        <v>0.71</v>
      </c>
      <c r="AY30" s="119">
        <f t="shared" si="13"/>
        <v>0.8</v>
      </c>
      <c r="BA30" s="115" t="s">
        <v>115</v>
      </c>
      <c r="BB30" s="128" t="s">
        <v>116</v>
      </c>
      <c r="BC30" s="129">
        <v>39</v>
      </c>
      <c r="BD30" s="130">
        <v>854149</v>
      </c>
      <c r="BE30" s="131">
        <v>1.9</v>
      </c>
      <c r="BF30" s="132">
        <v>0.71</v>
      </c>
      <c r="BG30" s="133">
        <v>0.8</v>
      </c>
      <c r="BH30" s="129">
        <v>48910</v>
      </c>
      <c r="BI30" s="130">
        <v>52465</v>
      </c>
    </row>
    <row r="31" spans="2:61" ht="21.75" customHeight="1">
      <c r="B31" s="115" t="s">
        <v>117</v>
      </c>
      <c r="C31" s="134" t="s">
        <v>118</v>
      </c>
      <c r="D31" s="117">
        <v>280924</v>
      </c>
      <c r="E31" s="118">
        <v>80.9</v>
      </c>
      <c r="F31" s="118">
        <v>6.6</v>
      </c>
      <c r="G31" s="118">
        <v>-0.12345679012344976</v>
      </c>
      <c r="H31" s="118">
        <v>83.4</v>
      </c>
      <c r="I31" s="119">
        <v>6.6</v>
      </c>
      <c r="J31" s="117">
        <v>275820</v>
      </c>
      <c r="K31" s="118">
        <v>95.5</v>
      </c>
      <c r="L31" s="118">
        <v>5.6</v>
      </c>
      <c r="M31" s="118">
        <v>1</v>
      </c>
      <c r="N31" s="118">
        <v>98.5</v>
      </c>
      <c r="O31" s="119">
        <v>5.7</v>
      </c>
      <c r="P31" s="120">
        <v>238706</v>
      </c>
      <c r="Q31" s="118">
        <v>92.1</v>
      </c>
      <c r="R31" s="118">
        <v>3.3</v>
      </c>
      <c r="S31" s="119">
        <v>1.5</v>
      </c>
      <c r="T31" s="120">
        <v>37114</v>
      </c>
      <c r="U31" s="121">
        <f t="shared" si="7"/>
        <v>6561</v>
      </c>
      <c r="V31" s="122">
        <f t="shared" si="8"/>
        <v>5695</v>
      </c>
      <c r="W31" s="117">
        <v>5104</v>
      </c>
      <c r="X31" s="121">
        <f t="shared" si="9"/>
        <v>2728</v>
      </c>
      <c r="Y31" s="122">
        <f t="shared" si="10"/>
        <v>-204709</v>
      </c>
      <c r="Z31" s="123"/>
      <c r="AA31" s="115" t="s">
        <v>117</v>
      </c>
      <c r="AB31" s="134" t="s">
        <v>118</v>
      </c>
      <c r="AC31" s="124">
        <v>176.2</v>
      </c>
      <c r="AD31" s="118">
        <v>100.5</v>
      </c>
      <c r="AE31" s="118">
        <v>7.1</v>
      </c>
      <c r="AF31" s="119">
        <v>2.7</v>
      </c>
      <c r="AG31" s="125">
        <v>151.7</v>
      </c>
      <c r="AH31" s="118">
        <v>99.3</v>
      </c>
      <c r="AI31" s="118">
        <v>5.9</v>
      </c>
      <c r="AJ31" s="119">
        <v>2.9</v>
      </c>
      <c r="AK31" s="125">
        <v>24.5</v>
      </c>
      <c r="AL31" s="118">
        <v>107.9</v>
      </c>
      <c r="AM31" s="118">
        <v>15.6</v>
      </c>
      <c r="AN31" s="119">
        <v>1.2</v>
      </c>
      <c r="AO31" s="125">
        <v>20.8</v>
      </c>
      <c r="AP31" s="118">
        <v>1.3</v>
      </c>
      <c r="AQ31" s="119">
        <v>0.5</v>
      </c>
      <c r="AR31" s="117">
        <v>28418</v>
      </c>
      <c r="AS31" s="118">
        <v>100.8</v>
      </c>
      <c r="AT31" s="118">
        <v>-2.4</v>
      </c>
      <c r="AU31" s="119">
        <v>1.5</v>
      </c>
      <c r="AV31" s="126">
        <v>15.8</v>
      </c>
      <c r="AW31" s="127">
        <f t="shared" si="11"/>
        <v>-5.399999999999999</v>
      </c>
      <c r="AX31" s="118">
        <f t="shared" si="12"/>
        <v>2.46</v>
      </c>
      <c r="AY31" s="119">
        <f t="shared" si="13"/>
        <v>0.85</v>
      </c>
      <c r="BA31" s="115" t="s">
        <v>117</v>
      </c>
      <c r="BB31" s="134" t="s">
        <v>118</v>
      </c>
      <c r="BC31" s="129">
        <v>2376</v>
      </c>
      <c r="BD31" s="130">
        <v>209813</v>
      </c>
      <c r="BE31" s="131">
        <v>21.2</v>
      </c>
      <c r="BF31" s="132">
        <v>2.46</v>
      </c>
      <c r="BG31" s="133">
        <v>0.85</v>
      </c>
      <c r="BH31" s="129">
        <v>30553</v>
      </c>
      <c r="BI31" s="130">
        <v>31419</v>
      </c>
    </row>
    <row r="32" spans="2:61" ht="21.75" customHeight="1">
      <c r="B32" s="115" t="s">
        <v>119</v>
      </c>
      <c r="C32" s="128" t="s">
        <v>137</v>
      </c>
      <c r="D32" s="117">
        <v>179768</v>
      </c>
      <c r="E32" s="118">
        <v>76.2</v>
      </c>
      <c r="F32" s="118">
        <v>0.4</v>
      </c>
      <c r="G32" s="118">
        <v>-3.787878787878788</v>
      </c>
      <c r="H32" s="118">
        <v>78.6</v>
      </c>
      <c r="I32" s="119">
        <v>0.5</v>
      </c>
      <c r="J32" s="117">
        <v>179071</v>
      </c>
      <c r="K32" s="118">
        <v>92.7</v>
      </c>
      <c r="L32" s="118">
        <v>0.2</v>
      </c>
      <c r="M32" s="118">
        <v>-3.7</v>
      </c>
      <c r="N32" s="118">
        <v>95.6</v>
      </c>
      <c r="O32" s="119">
        <v>0.2</v>
      </c>
      <c r="P32" s="120">
        <v>169449</v>
      </c>
      <c r="Q32" s="118">
        <v>89.4</v>
      </c>
      <c r="R32" s="118">
        <v>-2.6</v>
      </c>
      <c r="S32" s="119">
        <v>-4</v>
      </c>
      <c r="T32" s="120">
        <v>9622</v>
      </c>
      <c r="U32" s="121">
        <f t="shared" si="7"/>
        <v>3408</v>
      </c>
      <c r="V32" s="122">
        <f t="shared" si="8"/>
        <v>5176</v>
      </c>
      <c r="W32" s="117">
        <v>697</v>
      </c>
      <c r="X32" s="121">
        <f t="shared" si="9"/>
        <v>357</v>
      </c>
      <c r="Y32" s="122">
        <f t="shared" si="10"/>
        <v>-141643</v>
      </c>
      <c r="Z32" s="123"/>
      <c r="AA32" s="115" t="s">
        <v>119</v>
      </c>
      <c r="AB32" s="128" t="s">
        <v>137</v>
      </c>
      <c r="AC32" s="124">
        <v>140.3</v>
      </c>
      <c r="AD32" s="118">
        <v>102.1</v>
      </c>
      <c r="AE32" s="118">
        <v>8.3</v>
      </c>
      <c r="AF32" s="119">
        <v>2.1</v>
      </c>
      <c r="AG32" s="125">
        <v>134.4</v>
      </c>
      <c r="AH32" s="118">
        <v>100.4</v>
      </c>
      <c r="AI32" s="118">
        <v>6.9</v>
      </c>
      <c r="AJ32" s="119">
        <v>2</v>
      </c>
      <c r="AK32" s="125">
        <v>5.9</v>
      </c>
      <c r="AL32" s="118">
        <v>163.9</v>
      </c>
      <c r="AM32" s="118">
        <v>61.5</v>
      </c>
      <c r="AN32" s="119">
        <v>1.7</v>
      </c>
      <c r="AO32" s="125">
        <v>20.3</v>
      </c>
      <c r="AP32" s="118">
        <v>0</v>
      </c>
      <c r="AQ32" s="119">
        <v>0.6</v>
      </c>
      <c r="AR32" s="117">
        <v>42489</v>
      </c>
      <c r="AS32" s="118">
        <v>90.5</v>
      </c>
      <c r="AT32" s="118">
        <v>-1.5</v>
      </c>
      <c r="AU32" s="119">
        <v>-1.1</v>
      </c>
      <c r="AV32" s="126">
        <v>55.3</v>
      </c>
      <c r="AW32" s="127">
        <f t="shared" si="11"/>
        <v>-1.9000000000000057</v>
      </c>
      <c r="AX32" s="118">
        <f t="shared" si="12"/>
        <v>1.39</v>
      </c>
      <c r="AY32" s="119">
        <f t="shared" si="13"/>
        <v>2.48</v>
      </c>
      <c r="BA32" s="115" t="s">
        <v>119</v>
      </c>
      <c r="BB32" s="128" t="s">
        <v>137</v>
      </c>
      <c r="BC32" s="129">
        <v>340</v>
      </c>
      <c r="BD32" s="130">
        <v>142340</v>
      </c>
      <c r="BE32" s="131">
        <v>57.2</v>
      </c>
      <c r="BF32" s="132">
        <v>1.39</v>
      </c>
      <c r="BG32" s="133">
        <v>2.48</v>
      </c>
      <c r="BH32" s="129">
        <v>6214</v>
      </c>
      <c r="BI32" s="130">
        <v>4446</v>
      </c>
    </row>
    <row r="33" spans="2:61" s="157" customFormat="1" ht="21.75" customHeight="1">
      <c r="B33" s="115" t="s">
        <v>120</v>
      </c>
      <c r="C33" s="134" t="s">
        <v>121</v>
      </c>
      <c r="D33" s="117">
        <v>322008</v>
      </c>
      <c r="E33" s="118">
        <v>81.9</v>
      </c>
      <c r="F33" s="118">
        <v>4.5</v>
      </c>
      <c r="G33" s="118">
        <v>-18.263473053892213</v>
      </c>
      <c r="H33" s="118">
        <v>84.4</v>
      </c>
      <c r="I33" s="119">
        <v>4.5</v>
      </c>
      <c r="J33" s="117">
        <v>322008</v>
      </c>
      <c r="K33" s="118">
        <v>104.1</v>
      </c>
      <c r="L33" s="118">
        <v>5.5</v>
      </c>
      <c r="M33" s="118">
        <v>-1.6</v>
      </c>
      <c r="N33" s="118">
        <v>107.3</v>
      </c>
      <c r="O33" s="119">
        <v>5.4</v>
      </c>
      <c r="P33" s="120">
        <v>308292</v>
      </c>
      <c r="Q33" s="118">
        <v>101.6</v>
      </c>
      <c r="R33" s="118">
        <v>4.5</v>
      </c>
      <c r="S33" s="119">
        <v>-2.1</v>
      </c>
      <c r="T33" s="120">
        <v>13716</v>
      </c>
      <c r="U33" s="121">
        <f t="shared" si="7"/>
        <v>4849</v>
      </c>
      <c r="V33" s="122">
        <f t="shared" si="8"/>
        <v>294</v>
      </c>
      <c r="W33" s="117">
        <v>0</v>
      </c>
      <c r="X33" s="121">
        <f t="shared" si="9"/>
        <v>-2805</v>
      </c>
      <c r="Y33" s="122">
        <f t="shared" si="10"/>
        <v>-496203</v>
      </c>
      <c r="Z33" s="123"/>
      <c r="AA33" s="115" t="s">
        <v>120</v>
      </c>
      <c r="AB33" s="134" t="s">
        <v>121</v>
      </c>
      <c r="AC33" s="124">
        <v>132.9</v>
      </c>
      <c r="AD33" s="118">
        <v>94.1</v>
      </c>
      <c r="AE33" s="118">
        <v>2.6</v>
      </c>
      <c r="AF33" s="119">
        <v>-4.9</v>
      </c>
      <c r="AG33" s="125">
        <v>128</v>
      </c>
      <c r="AH33" s="118">
        <v>92.2</v>
      </c>
      <c r="AI33" s="118">
        <v>2.2</v>
      </c>
      <c r="AJ33" s="119">
        <v>-5.4</v>
      </c>
      <c r="AK33" s="125">
        <v>4.9</v>
      </c>
      <c r="AL33" s="118">
        <v>175</v>
      </c>
      <c r="AM33" s="118">
        <v>11.5</v>
      </c>
      <c r="AN33" s="119">
        <v>8.9</v>
      </c>
      <c r="AO33" s="125">
        <v>17.9</v>
      </c>
      <c r="AP33" s="118">
        <v>0.3</v>
      </c>
      <c r="AQ33" s="119">
        <v>-0.9</v>
      </c>
      <c r="AR33" s="117">
        <v>7536</v>
      </c>
      <c r="AS33" s="118">
        <v>91</v>
      </c>
      <c r="AT33" s="118">
        <v>-7.4</v>
      </c>
      <c r="AU33" s="119">
        <v>-1.8</v>
      </c>
      <c r="AV33" s="126">
        <v>5.9</v>
      </c>
      <c r="AW33" s="127">
        <f t="shared" si="11"/>
        <v>-10.9</v>
      </c>
      <c r="AX33" s="118">
        <f t="shared" si="12"/>
        <v>0.18</v>
      </c>
      <c r="AY33" s="119">
        <f t="shared" si="13"/>
        <v>2.04</v>
      </c>
      <c r="BA33" s="115" t="s">
        <v>120</v>
      </c>
      <c r="BB33" s="134" t="s">
        <v>121</v>
      </c>
      <c r="BC33" s="129">
        <v>2805</v>
      </c>
      <c r="BD33" s="130">
        <v>496203</v>
      </c>
      <c r="BE33" s="131">
        <v>16.8</v>
      </c>
      <c r="BF33" s="132">
        <v>0.18</v>
      </c>
      <c r="BG33" s="133">
        <v>2.04</v>
      </c>
      <c r="BH33" s="129">
        <v>8867</v>
      </c>
      <c r="BI33" s="130">
        <v>13422</v>
      </c>
    </row>
    <row r="34" spans="2:61" ht="21.75" customHeight="1">
      <c r="B34" s="115" t="s">
        <v>122</v>
      </c>
      <c r="C34" s="134" t="s">
        <v>7</v>
      </c>
      <c r="D34" s="138">
        <v>312260</v>
      </c>
      <c r="E34" s="136">
        <v>80.9</v>
      </c>
      <c r="F34" s="136">
        <v>0.6</v>
      </c>
      <c r="G34" s="136">
        <v>-2.530120481927704</v>
      </c>
      <c r="H34" s="136">
        <v>83.4</v>
      </c>
      <c r="I34" s="137">
        <v>0.6</v>
      </c>
      <c r="J34" s="138">
        <v>311559</v>
      </c>
      <c r="K34" s="136">
        <v>102.6</v>
      </c>
      <c r="L34" s="136">
        <v>1</v>
      </c>
      <c r="M34" s="136">
        <v>0.3</v>
      </c>
      <c r="N34" s="136">
        <v>105.8</v>
      </c>
      <c r="O34" s="137">
        <v>1.1</v>
      </c>
      <c r="P34" s="139">
        <v>295284</v>
      </c>
      <c r="Q34" s="136">
        <v>103</v>
      </c>
      <c r="R34" s="136">
        <v>0.6</v>
      </c>
      <c r="S34" s="137">
        <v>1.1</v>
      </c>
      <c r="T34" s="140">
        <v>16275</v>
      </c>
      <c r="U34" s="141">
        <f t="shared" si="7"/>
        <v>1282</v>
      </c>
      <c r="V34" s="142">
        <f t="shared" si="8"/>
        <v>3388</v>
      </c>
      <c r="W34" s="138">
        <v>701</v>
      </c>
      <c r="X34" s="143">
        <f t="shared" si="9"/>
        <v>-649</v>
      </c>
      <c r="Y34" s="144">
        <f t="shared" si="10"/>
        <v>-422461</v>
      </c>
      <c r="Z34" s="123"/>
      <c r="AA34" s="115" t="s">
        <v>122</v>
      </c>
      <c r="AB34" s="134" t="s">
        <v>7</v>
      </c>
      <c r="AC34" s="145">
        <v>149</v>
      </c>
      <c r="AD34" s="136">
        <v>93.8</v>
      </c>
      <c r="AE34" s="136">
        <v>2.6</v>
      </c>
      <c r="AF34" s="137">
        <v>3.4</v>
      </c>
      <c r="AG34" s="146">
        <v>141.9</v>
      </c>
      <c r="AH34" s="136">
        <v>93.9</v>
      </c>
      <c r="AI34" s="136">
        <v>2.6</v>
      </c>
      <c r="AJ34" s="137">
        <v>3.9</v>
      </c>
      <c r="AK34" s="146">
        <v>7.1</v>
      </c>
      <c r="AL34" s="136">
        <v>91</v>
      </c>
      <c r="AM34" s="136">
        <v>2.6</v>
      </c>
      <c r="AN34" s="137">
        <v>-5.4</v>
      </c>
      <c r="AO34" s="146">
        <v>19.3</v>
      </c>
      <c r="AP34" s="136">
        <v>0.6</v>
      </c>
      <c r="AQ34" s="137">
        <v>0.8</v>
      </c>
      <c r="AR34" s="138">
        <v>101732</v>
      </c>
      <c r="AS34" s="136">
        <v>101.5</v>
      </c>
      <c r="AT34" s="136">
        <v>0.3</v>
      </c>
      <c r="AU34" s="137">
        <v>-0.2</v>
      </c>
      <c r="AV34" s="147">
        <v>11.1</v>
      </c>
      <c r="AW34" s="148">
        <f t="shared" si="11"/>
        <v>-0.7000000000000011</v>
      </c>
      <c r="AX34" s="136">
        <f t="shared" si="12"/>
        <v>0.95</v>
      </c>
      <c r="AY34" s="137">
        <f t="shared" si="13"/>
        <v>1.22</v>
      </c>
      <c r="BA34" s="115" t="s">
        <v>122</v>
      </c>
      <c r="BB34" s="134" t="s">
        <v>7</v>
      </c>
      <c r="BC34" s="149">
        <v>1350</v>
      </c>
      <c r="BD34" s="150">
        <v>423162</v>
      </c>
      <c r="BE34" s="151">
        <v>11.8</v>
      </c>
      <c r="BF34" s="152">
        <v>0.95</v>
      </c>
      <c r="BG34" s="153">
        <v>1.22</v>
      </c>
      <c r="BH34" s="149">
        <v>14993</v>
      </c>
      <c r="BI34" s="150">
        <v>12887</v>
      </c>
    </row>
    <row r="35" spans="2:61" ht="6.75" customHeight="1">
      <c r="B35" s="158"/>
      <c r="C35" s="159"/>
      <c r="D35" s="160"/>
      <c r="E35" s="161"/>
      <c r="F35" s="161"/>
      <c r="G35" s="161"/>
      <c r="H35" s="161"/>
      <c r="I35" s="161"/>
      <c r="J35" s="160"/>
      <c r="K35" s="161"/>
      <c r="L35" s="161"/>
      <c r="M35" s="161"/>
      <c r="N35" s="161"/>
      <c r="O35" s="161"/>
      <c r="P35" s="123"/>
      <c r="Q35" s="161"/>
      <c r="R35" s="161"/>
      <c r="S35" s="161"/>
      <c r="T35" s="161"/>
      <c r="U35" s="161"/>
      <c r="V35" s="161"/>
      <c r="W35" s="160"/>
      <c r="X35" s="123"/>
      <c r="Y35" s="123"/>
      <c r="Z35" s="123"/>
      <c r="AA35" s="158"/>
      <c r="AB35" s="159"/>
      <c r="AC35" s="162"/>
      <c r="AD35" s="161"/>
      <c r="AE35" s="161"/>
      <c r="AF35" s="161"/>
      <c r="AG35" s="162"/>
      <c r="AH35" s="161"/>
      <c r="AI35" s="161"/>
      <c r="AJ35" s="161"/>
      <c r="AK35" s="162"/>
      <c r="AL35" s="161"/>
      <c r="AM35" s="161"/>
      <c r="AN35" s="161"/>
      <c r="AO35" s="162"/>
      <c r="AP35" s="161"/>
      <c r="AQ35" s="161"/>
      <c r="AR35" s="160"/>
      <c r="AS35" s="161"/>
      <c r="AT35" s="161"/>
      <c r="AU35" s="161"/>
      <c r="AV35" s="163"/>
      <c r="AW35" s="163"/>
      <c r="AX35" s="161"/>
      <c r="AY35" s="161"/>
      <c r="BA35" s="158"/>
      <c r="BB35" s="159"/>
      <c r="BC35" s="123"/>
      <c r="BD35" s="123"/>
      <c r="BE35" s="163"/>
      <c r="BF35" s="161"/>
      <c r="BG35" s="161"/>
      <c r="BH35" s="123"/>
      <c r="BI35" s="123"/>
    </row>
    <row r="36" spans="2:61" ht="11.25"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64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61"/>
      <c r="AM36" s="164"/>
      <c r="AN36" s="61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BA36" s="157"/>
      <c r="BB36" s="157"/>
      <c r="BC36" s="157"/>
      <c r="BD36" s="157"/>
      <c r="BE36" s="157"/>
      <c r="BF36" s="157"/>
      <c r="BG36" s="157"/>
      <c r="BH36" s="157"/>
      <c r="BI36" s="157"/>
    </row>
  </sheetData>
  <mergeCells count="2">
    <mergeCell ref="W2:Y2"/>
    <mergeCell ref="W19:Y19"/>
  </mergeCells>
  <printOptions/>
  <pageMargins left="0.5905511811023623" right="0" top="1.1811023622047245" bottom="0" header="0.5118110236220472" footer="0.5118110236220472"/>
  <pageSetup horizontalDpi="600" verticalDpi="600" orientation="landscape" paperSize="9" scale="79" r:id="rId4"/>
  <colBreaks count="1" manualBreakCount="1">
    <brk id="25" max="33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122"/>
  <sheetViews>
    <sheetView zoomScale="90" zoomScaleNormal="90" workbookViewId="0" topLeftCell="A16">
      <selection activeCell="BG18" sqref="BG18"/>
    </sheetView>
  </sheetViews>
  <sheetFormatPr defaultColWidth="9.00390625" defaultRowHeight="13.5"/>
  <cols>
    <col min="1" max="1" width="6.00390625" style="2" customWidth="1"/>
    <col min="2" max="3" width="4.875" style="2" customWidth="1"/>
    <col min="4" max="14" width="14.125" style="3" customWidth="1"/>
    <col min="15" max="16384" width="9.00390625" style="3" customWidth="1"/>
  </cols>
  <sheetData>
    <row r="1" ht="17.25">
      <c r="A1" s="1" t="s">
        <v>70</v>
      </c>
    </row>
    <row r="2" ht="15" customHeight="1" thickBot="1">
      <c r="N2" s="4" t="s">
        <v>71</v>
      </c>
    </row>
    <row r="3" spans="1:14" s="11" customFormat="1" ht="18.75" customHeight="1" thickTop="1">
      <c r="A3" s="5"/>
      <c r="B3" s="5"/>
      <c r="C3" s="6"/>
      <c r="D3" s="7" t="s">
        <v>0</v>
      </c>
      <c r="E3" s="5"/>
      <c r="F3" s="5"/>
      <c r="G3" s="8" t="s">
        <v>0</v>
      </c>
      <c r="H3" s="9" t="s">
        <v>1</v>
      </c>
      <c r="I3" s="9" t="s">
        <v>2</v>
      </c>
      <c r="J3" s="9" t="s">
        <v>3</v>
      </c>
      <c r="K3" s="9" t="s">
        <v>4</v>
      </c>
      <c r="L3" s="9" t="s">
        <v>5</v>
      </c>
      <c r="M3" s="9" t="s">
        <v>6</v>
      </c>
      <c r="N3" s="10" t="s">
        <v>7</v>
      </c>
    </row>
    <row r="4" spans="1:14" s="11" customFormat="1" ht="18.75" customHeight="1">
      <c r="A4" s="12" t="s">
        <v>8</v>
      </c>
      <c r="B4" s="12"/>
      <c r="C4" s="13"/>
      <c r="D4" s="14" t="s">
        <v>51</v>
      </c>
      <c r="E4" s="15" t="s">
        <v>9</v>
      </c>
      <c r="F4" s="15" t="s">
        <v>10</v>
      </c>
      <c r="G4" s="14" t="s">
        <v>51</v>
      </c>
      <c r="H4" s="16"/>
      <c r="I4" s="16"/>
      <c r="J4" s="16" t="s">
        <v>11</v>
      </c>
      <c r="K4" s="16" t="s">
        <v>12</v>
      </c>
      <c r="L4" s="16" t="s">
        <v>52</v>
      </c>
      <c r="M4" s="16" t="s">
        <v>13</v>
      </c>
      <c r="N4" s="17"/>
    </row>
    <row r="5" spans="1:14" s="11" customFormat="1" ht="18.75" customHeight="1">
      <c r="A5" s="18"/>
      <c r="B5" s="18"/>
      <c r="C5" s="19"/>
      <c r="D5" s="20" t="s">
        <v>14</v>
      </c>
      <c r="E5" s="21"/>
      <c r="F5" s="21" t="s">
        <v>15</v>
      </c>
      <c r="G5" s="20" t="s">
        <v>16</v>
      </c>
      <c r="H5" s="21"/>
      <c r="I5" s="21"/>
      <c r="J5" s="21" t="s">
        <v>17</v>
      </c>
      <c r="K5" s="21"/>
      <c r="L5" s="21" t="s">
        <v>18</v>
      </c>
      <c r="M5" s="21"/>
      <c r="N5" s="22"/>
    </row>
    <row r="6" spans="1:14" s="11" customFormat="1" ht="12.75" customHeight="1">
      <c r="A6" s="23"/>
      <c r="B6" s="23"/>
      <c r="C6" s="24"/>
      <c r="D6" s="14"/>
      <c r="E6" s="23"/>
      <c r="F6" s="23"/>
      <c r="G6" s="14"/>
      <c r="H6" s="23"/>
      <c r="I6" s="23"/>
      <c r="J6" s="23"/>
      <c r="K6" s="23"/>
      <c r="L6" s="23"/>
      <c r="M6" s="23"/>
      <c r="N6" s="23"/>
    </row>
    <row r="7" spans="1:14" ht="12.75" customHeight="1">
      <c r="A7" s="25" t="s">
        <v>19</v>
      </c>
      <c r="B7" s="25" t="s">
        <v>20</v>
      </c>
      <c r="C7" s="26" t="s">
        <v>21</v>
      </c>
      <c r="D7" s="27">
        <v>101.4</v>
      </c>
      <c r="E7" s="27" t="s">
        <v>22</v>
      </c>
      <c r="F7" s="28">
        <v>-1.6</v>
      </c>
      <c r="G7" s="27">
        <v>100.5</v>
      </c>
      <c r="H7" s="27">
        <v>110.8</v>
      </c>
      <c r="I7" s="27">
        <v>94.7</v>
      </c>
      <c r="J7" s="27">
        <v>104.6</v>
      </c>
      <c r="K7" s="27">
        <v>92.8</v>
      </c>
      <c r="L7" s="27">
        <v>107.1</v>
      </c>
      <c r="M7" s="27">
        <v>113.7</v>
      </c>
      <c r="N7" s="27">
        <v>104.8</v>
      </c>
    </row>
    <row r="8" spans="1:14" ht="12.75" customHeight="1">
      <c r="A8" s="25" t="s">
        <v>19</v>
      </c>
      <c r="B8" s="25" t="s">
        <v>23</v>
      </c>
      <c r="C8" s="26" t="s">
        <v>21</v>
      </c>
      <c r="D8" s="27">
        <v>98.3</v>
      </c>
      <c r="E8" s="27" t="s">
        <v>22</v>
      </c>
      <c r="F8" s="27">
        <v>-3.1</v>
      </c>
      <c r="G8" s="27">
        <v>96.3</v>
      </c>
      <c r="H8" s="27">
        <v>103.7</v>
      </c>
      <c r="I8" s="27">
        <v>94</v>
      </c>
      <c r="J8" s="27">
        <v>102</v>
      </c>
      <c r="K8" s="27">
        <v>90.5</v>
      </c>
      <c r="L8" s="27">
        <v>93.1</v>
      </c>
      <c r="M8" s="27">
        <v>114.1</v>
      </c>
      <c r="N8" s="27">
        <v>103.6</v>
      </c>
    </row>
    <row r="9" spans="1:14" ht="12.75" customHeight="1">
      <c r="A9" s="25" t="s">
        <v>19</v>
      </c>
      <c r="B9" s="25" t="s">
        <v>24</v>
      </c>
      <c r="C9" s="26" t="s">
        <v>21</v>
      </c>
      <c r="D9" s="27">
        <v>100</v>
      </c>
      <c r="E9" s="27" t="s">
        <v>22</v>
      </c>
      <c r="F9" s="27">
        <v>1.7</v>
      </c>
      <c r="G9" s="27">
        <v>100</v>
      </c>
      <c r="H9" s="27">
        <v>100</v>
      </c>
      <c r="I9" s="27">
        <v>100</v>
      </c>
      <c r="J9" s="27">
        <v>100</v>
      </c>
      <c r="K9" s="27">
        <v>100</v>
      </c>
      <c r="L9" s="27">
        <v>100</v>
      </c>
      <c r="M9" s="27">
        <v>100</v>
      </c>
      <c r="N9" s="27">
        <v>100</v>
      </c>
    </row>
    <row r="10" spans="1:14" ht="12.75" customHeight="1">
      <c r="A10" s="25" t="s">
        <v>19</v>
      </c>
      <c r="B10" s="25" t="s">
        <v>25</v>
      </c>
      <c r="C10" s="26" t="s">
        <v>21</v>
      </c>
      <c r="D10" s="27">
        <v>100.7</v>
      </c>
      <c r="E10" s="27" t="s">
        <v>22</v>
      </c>
      <c r="F10" s="27">
        <v>0.7</v>
      </c>
      <c r="G10" s="27">
        <v>101</v>
      </c>
      <c r="H10" s="27">
        <v>99.7</v>
      </c>
      <c r="I10" s="27">
        <v>98.3</v>
      </c>
      <c r="J10" s="27">
        <v>99.7</v>
      </c>
      <c r="K10" s="27">
        <v>98.3</v>
      </c>
      <c r="L10" s="27">
        <v>107.8</v>
      </c>
      <c r="M10" s="27">
        <v>101.8</v>
      </c>
      <c r="N10" s="27">
        <v>99.7</v>
      </c>
    </row>
    <row r="11" spans="1:14" ht="12.75" customHeight="1">
      <c r="A11" s="25" t="s">
        <v>19</v>
      </c>
      <c r="B11" s="25" t="s">
        <v>26</v>
      </c>
      <c r="C11" s="26" t="s">
        <v>21</v>
      </c>
      <c r="D11" s="28">
        <v>97.1</v>
      </c>
      <c r="E11" s="28" t="s">
        <v>22</v>
      </c>
      <c r="F11" s="28">
        <v>-3.6</v>
      </c>
      <c r="G11" s="28">
        <v>95.2</v>
      </c>
      <c r="H11" s="28">
        <v>97.7</v>
      </c>
      <c r="I11" s="28">
        <v>92.5</v>
      </c>
      <c r="J11" s="28">
        <v>97.7</v>
      </c>
      <c r="K11" s="28">
        <v>87.5</v>
      </c>
      <c r="L11" s="28">
        <v>100.7</v>
      </c>
      <c r="M11" s="28">
        <v>105.1</v>
      </c>
      <c r="N11" s="28">
        <v>99.9</v>
      </c>
    </row>
    <row r="12" spans="1:14" s="29" customFormat="1" ht="12.75" customHeight="1">
      <c r="A12" s="25" t="s">
        <v>19</v>
      </c>
      <c r="B12" s="25" t="s">
        <v>27</v>
      </c>
      <c r="C12" s="26" t="s">
        <v>21</v>
      </c>
      <c r="D12" s="28">
        <v>98.3</v>
      </c>
      <c r="E12" s="28" t="s">
        <v>22</v>
      </c>
      <c r="F12" s="28">
        <v>1.2</v>
      </c>
      <c r="G12" s="28">
        <v>96.8</v>
      </c>
      <c r="H12" s="28">
        <v>100</v>
      </c>
      <c r="I12" s="28">
        <v>99</v>
      </c>
      <c r="J12" s="28">
        <v>100.3</v>
      </c>
      <c r="K12" s="28">
        <v>86.3</v>
      </c>
      <c r="L12" s="28">
        <v>97.5</v>
      </c>
      <c r="M12" s="28">
        <v>101.1</v>
      </c>
      <c r="N12" s="28">
        <v>100.4</v>
      </c>
    </row>
    <row r="13" spans="1:14" s="29" customFormat="1" ht="12.75" customHeight="1">
      <c r="A13" s="25"/>
      <c r="B13" s="25"/>
      <c r="C13" s="26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12.75" customHeight="1">
      <c r="A14" s="25" t="s">
        <v>19</v>
      </c>
      <c r="B14" s="25" t="s">
        <v>27</v>
      </c>
      <c r="C14" s="30" t="s">
        <v>28</v>
      </c>
      <c r="D14" s="27">
        <v>82</v>
      </c>
      <c r="E14" s="27">
        <v>-1.9</v>
      </c>
      <c r="F14" s="31">
        <v>1.4</v>
      </c>
      <c r="G14" s="27">
        <v>82.8</v>
      </c>
      <c r="H14" s="27">
        <v>91.9</v>
      </c>
      <c r="I14" s="27">
        <v>82</v>
      </c>
      <c r="J14" s="27">
        <v>74.1</v>
      </c>
      <c r="K14" s="27">
        <v>75.6</v>
      </c>
      <c r="L14" s="27">
        <v>85.9</v>
      </c>
      <c r="M14" s="27">
        <v>80.8</v>
      </c>
      <c r="N14" s="27">
        <v>79.3</v>
      </c>
    </row>
    <row r="15" spans="1:14" ht="12.75" customHeight="1">
      <c r="A15" s="25" t="s">
        <v>19</v>
      </c>
      <c r="B15" s="25" t="s">
        <v>27</v>
      </c>
      <c r="C15" s="30" t="s">
        <v>29</v>
      </c>
      <c r="D15" s="27">
        <v>86.3</v>
      </c>
      <c r="E15" s="27">
        <v>5.2</v>
      </c>
      <c r="F15" s="31">
        <v>0.5</v>
      </c>
      <c r="G15" s="27">
        <v>84.7</v>
      </c>
      <c r="H15" s="27">
        <v>94.8</v>
      </c>
      <c r="I15" s="27">
        <v>81.5</v>
      </c>
      <c r="J15" s="27">
        <v>78</v>
      </c>
      <c r="K15" s="27">
        <v>81.8</v>
      </c>
      <c r="L15" s="27">
        <v>85.9</v>
      </c>
      <c r="M15" s="27">
        <v>93.2</v>
      </c>
      <c r="N15" s="27">
        <v>88.8</v>
      </c>
    </row>
    <row r="16" spans="1:14" ht="12.75" customHeight="1">
      <c r="A16" s="25" t="s">
        <v>19</v>
      </c>
      <c r="B16" s="25" t="s">
        <v>27</v>
      </c>
      <c r="C16" s="30" t="s">
        <v>30</v>
      </c>
      <c r="D16" s="27">
        <v>83.1</v>
      </c>
      <c r="E16" s="27">
        <v>-3.7</v>
      </c>
      <c r="F16" s="31">
        <v>3.6</v>
      </c>
      <c r="G16" s="27">
        <v>83.8</v>
      </c>
      <c r="H16" s="27">
        <v>91.2</v>
      </c>
      <c r="I16" s="27">
        <v>82.3</v>
      </c>
      <c r="J16" s="27">
        <v>74.9</v>
      </c>
      <c r="K16" s="27">
        <v>80.6</v>
      </c>
      <c r="L16" s="27">
        <v>87.4</v>
      </c>
      <c r="M16" s="27">
        <v>80.9</v>
      </c>
      <c r="N16" s="27">
        <v>80.6</v>
      </c>
    </row>
    <row r="17" spans="1:14" ht="12.75" customHeight="1">
      <c r="A17" s="25" t="s">
        <v>19</v>
      </c>
      <c r="B17" s="25" t="s">
        <v>27</v>
      </c>
      <c r="C17" s="30" t="s">
        <v>31</v>
      </c>
      <c r="D17" s="27">
        <v>83.3</v>
      </c>
      <c r="E17" s="27">
        <v>0.2</v>
      </c>
      <c r="F17" s="31">
        <v>4</v>
      </c>
      <c r="G17" s="27">
        <v>83.7</v>
      </c>
      <c r="H17" s="27">
        <v>91.2</v>
      </c>
      <c r="I17" s="27">
        <v>82.1</v>
      </c>
      <c r="J17" s="27">
        <v>75.8</v>
      </c>
      <c r="K17" s="27">
        <v>78.9</v>
      </c>
      <c r="L17" s="27">
        <v>88.9</v>
      </c>
      <c r="M17" s="27">
        <v>81</v>
      </c>
      <c r="N17" s="27">
        <v>81.3</v>
      </c>
    </row>
    <row r="18" spans="1:14" ht="12.75" customHeight="1">
      <c r="A18" s="25" t="s">
        <v>19</v>
      </c>
      <c r="B18" s="25" t="s">
        <v>27</v>
      </c>
      <c r="C18" s="30" t="s">
        <v>32</v>
      </c>
      <c r="D18" s="27">
        <v>136.5</v>
      </c>
      <c r="E18" s="27">
        <v>63.9</v>
      </c>
      <c r="F18" s="31">
        <v>4.5</v>
      </c>
      <c r="G18" s="27">
        <v>120.9</v>
      </c>
      <c r="H18" s="27">
        <v>105.8</v>
      </c>
      <c r="I18" s="27">
        <v>123.9</v>
      </c>
      <c r="J18" s="27">
        <v>206</v>
      </c>
      <c r="K18" s="27">
        <v>123.9</v>
      </c>
      <c r="L18" s="27">
        <v>106.2</v>
      </c>
      <c r="M18" s="27">
        <v>159</v>
      </c>
      <c r="N18" s="27">
        <v>167.7</v>
      </c>
    </row>
    <row r="19" spans="1:14" ht="12.75" customHeight="1">
      <c r="A19" s="25" t="s">
        <v>19</v>
      </c>
      <c r="B19" s="25" t="s">
        <v>27</v>
      </c>
      <c r="C19" s="30" t="s">
        <v>33</v>
      </c>
      <c r="D19" s="28">
        <v>110.6</v>
      </c>
      <c r="E19" s="27">
        <v>-19</v>
      </c>
      <c r="F19" s="32">
        <v>4.4</v>
      </c>
      <c r="G19" s="28">
        <v>114.9</v>
      </c>
      <c r="H19" s="28">
        <v>104.3</v>
      </c>
      <c r="I19" s="28">
        <v>126.7</v>
      </c>
      <c r="J19" s="28">
        <v>96.4</v>
      </c>
      <c r="K19" s="28">
        <v>75.9</v>
      </c>
      <c r="L19" s="28">
        <v>128.7</v>
      </c>
      <c r="M19" s="28">
        <v>119.2</v>
      </c>
      <c r="N19" s="28">
        <v>100.2</v>
      </c>
    </row>
    <row r="20" spans="1:14" ht="12.75" customHeight="1">
      <c r="A20" s="25" t="s">
        <v>19</v>
      </c>
      <c r="B20" s="25" t="s">
        <v>27</v>
      </c>
      <c r="C20" s="30" t="s">
        <v>34</v>
      </c>
      <c r="D20" s="27">
        <v>88.8</v>
      </c>
      <c r="E20" s="27">
        <v>-19.7</v>
      </c>
      <c r="F20" s="31">
        <v>0.2</v>
      </c>
      <c r="G20" s="27">
        <v>90.2</v>
      </c>
      <c r="H20" s="27">
        <v>109.8</v>
      </c>
      <c r="I20" s="27">
        <v>86.2</v>
      </c>
      <c r="J20" s="27">
        <v>75.6</v>
      </c>
      <c r="K20" s="27">
        <v>76.6</v>
      </c>
      <c r="L20" s="27">
        <v>94.6</v>
      </c>
      <c r="M20" s="27">
        <v>90.6</v>
      </c>
      <c r="N20" s="27">
        <v>84.7</v>
      </c>
    </row>
    <row r="21" spans="1:14" ht="12.75" customHeight="1">
      <c r="A21" s="25" t="s">
        <v>19</v>
      </c>
      <c r="B21" s="25" t="s">
        <v>27</v>
      </c>
      <c r="C21" s="30" t="s">
        <v>35</v>
      </c>
      <c r="D21" s="28">
        <v>83.5</v>
      </c>
      <c r="E21" s="27">
        <v>-6</v>
      </c>
      <c r="F21" s="32">
        <v>1.1</v>
      </c>
      <c r="G21" s="28">
        <v>84.1</v>
      </c>
      <c r="H21" s="28">
        <v>92.9</v>
      </c>
      <c r="I21" s="28">
        <v>84.6</v>
      </c>
      <c r="J21" s="28">
        <v>76.5</v>
      </c>
      <c r="K21" s="28">
        <v>72.8</v>
      </c>
      <c r="L21" s="28">
        <v>87.7</v>
      </c>
      <c r="M21" s="28">
        <v>79.9</v>
      </c>
      <c r="N21" s="28">
        <v>81.3</v>
      </c>
    </row>
    <row r="22" spans="1:14" ht="12.75" customHeight="1">
      <c r="A22" s="25" t="s">
        <v>19</v>
      </c>
      <c r="B22" s="25" t="s">
        <v>27</v>
      </c>
      <c r="C22" s="30" t="s">
        <v>36</v>
      </c>
      <c r="D22" s="28">
        <v>85.1</v>
      </c>
      <c r="E22" s="27">
        <v>1.9</v>
      </c>
      <c r="F22" s="32">
        <v>0.9</v>
      </c>
      <c r="G22" s="28">
        <v>84.3</v>
      </c>
      <c r="H22" s="28">
        <v>93.7</v>
      </c>
      <c r="I22" s="28">
        <v>84.6</v>
      </c>
      <c r="J22" s="28">
        <v>78</v>
      </c>
      <c r="K22" s="28">
        <v>75.3</v>
      </c>
      <c r="L22" s="28">
        <v>86.1</v>
      </c>
      <c r="M22" s="28">
        <v>80.9</v>
      </c>
      <c r="N22" s="28">
        <v>85.8</v>
      </c>
    </row>
    <row r="23" spans="1:14" ht="12.75" customHeight="1">
      <c r="A23" s="25" t="s">
        <v>19</v>
      </c>
      <c r="B23" s="25" t="s">
        <v>27</v>
      </c>
      <c r="C23" s="30" t="s">
        <v>37</v>
      </c>
      <c r="D23" s="28">
        <v>86.1</v>
      </c>
      <c r="E23" s="27">
        <v>1.2</v>
      </c>
      <c r="F23" s="32">
        <v>0.1</v>
      </c>
      <c r="G23" s="28">
        <v>86.3</v>
      </c>
      <c r="H23" s="28">
        <v>93.8</v>
      </c>
      <c r="I23" s="28">
        <v>87.4</v>
      </c>
      <c r="J23" s="28">
        <v>77.6</v>
      </c>
      <c r="K23" s="28">
        <v>76</v>
      </c>
      <c r="L23" s="28">
        <v>88.9</v>
      </c>
      <c r="M23" s="28">
        <v>87.8</v>
      </c>
      <c r="N23" s="28">
        <v>84.5</v>
      </c>
    </row>
    <row r="24" spans="1:14" ht="12.75" customHeight="1">
      <c r="A24" s="25" t="s">
        <v>19</v>
      </c>
      <c r="B24" s="25" t="s">
        <v>27</v>
      </c>
      <c r="C24" s="30" t="s">
        <v>38</v>
      </c>
      <c r="D24" s="28">
        <v>171.2</v>
      </c>
      <c r="E24" s="27">
        <v>98.8</v>
      </c>
      <c r="F24" s="32">
        <v>-3.5</v>
      </c>
      <c r="G24" s="28">
        <v>160.5</v>
      </c>
      <c r="H24" s="28">
        <v>133.3</v>
      </c>
      <c r="I24" s="28">
        <v>186.3</v>
      </c>
      <c r="J24" s="28">
        <v>214.2</v>
      </c>
      <c r="K24" s="28">
        <v>135</v>
      </c>
      <c r="L24" s="28">
        <v>140.3</v>
      </c>
      <c r="M24" s="28">
        <v>177.9</v>
      </c>
      <c r="N24" s="28">
        <v>191.5</v>
      </c>
    </row>
    <row r="25" spans="1:14" ht="12.75" customHeight="1">
      <c r="A25" s="25" t="s">
        <v>19</v>
      </c>
      <c r="B25" s="25" t="s">
        <v>39</v>
      </c>
      <c r="C25" s="30" t="s">
        <v>40</v>
      </c>
      <c r="D25" s="28">
        <v>85.9</v>
      </c>
      <c r="E25" s="27">
        <v>-49.8</v>
      </c>
      <c r="F25" s="32">
        <v>2.8</v>
      </c>
      <c r="G25" s="28">
        <v>86</v>
      </c>
      <c r="H25" s="28">
        <v>92</v>
      </c>
      <c r="I25" s="28">
        <v>84</v>
      </c>
      <c r="J25" s="28">
        <v>76.6</v>
      </c>
      <c r="K25" s="28">
        <v>79.8</v>
      </c>
      <c r="L25" s="28">
        <v>94.1</v>
      </c>
      <c r="M25" s="28">
        <v>86.6</v>
      </c>
      <c r="N25" s="28">
        <v>84.6</v>
      </c>
    </row>
    <row r="26" spans="1:14" s="29" customFormat="1" ht="12.75" customHeight="1">
      <c r="A26" s="25" t="s">
        <v>19</v>
      </c>
      <c r="B26" s="25" t="s">
        <v>39</v>
      </c>
      <c r="C26" s="33" t="s">
        <v>41</v>
      </c>
      <c r="D26" s="28">
        <v>84.3</v>
      </c>
      <c r="E26" s="34">
        <f>ROUND((D26-D25)/D25*100,1)</f>
        <v>-1.9</v>
      </c>
      <c r="F26" s="32">
        <f>ROUND((D26-D14)/D14*100,1)</f>
        <v>2.8</v>
      </c>
      <c r="G26" s="28">
        <v>83.6</v>
      </c>
      <c r="H26" s="28">
        <v>90.2</v>
      </c>
      <c r="I26" s="28">
        <v>84.5</v>
      </c>
      <c r="J26" s="28">
        <v>79</v>
      </c>
      <c r="K26" s="28">
        <v>77.8</v>
      </c>
      <c r="L26" s="28">
        <v>85.8</v>
      </c>
      <c r="M26" s="28">
        <v>79.7</v>
      </c>
      <c r="N26" s="28">
        <v>84.9</v>
      </c>
    </row>
    <row r="27" spans="1:14" ht="12.75" customHeight="1">
      <c r="A27" s="35" t="s">
        <v>42</v>
      </c>
      <c r="B27" s="35"/>
      <c r="C27" s="36"/>
      <c r="D27" s="37" t="s">
        <v>22</v>
      </c>
      <c r="E27" s="37" t="s">
        <v>22</v>
      </c>
      <c r="F27" s="37" t="s">
        <v>22</v>
      </c>
      <c r="G27" s="38">
        <f aca="true" t="shared" si="0" ref="G27:N27">ROUND((G26-G25)/G25*100,1)</f>
        <v>-2.8</v>
      </c>
      <c r="H27" s="38">
        <f t="shared" si="0"/>
        <v>-2</v>
      </c>
      <c r="I27" s="38">
        <f t="shared" si="0"/>
        <v>0.6</v>
      </c>
      <c r="J27" s="38">
        <f t="shared" si="0"/>
        <v>3.1</v>
      </c>
      <c r="K27" s="38">
        <f t="shared" si="0"/>
        <v>-2.5</v>
      </c>
      <c r="L27" s="38">
        <f t="shared" si="0"/>
        <v>-8.8</v>
      </c>
      <c r="M27" s="38">
        <f t="shared" si="0"/>
        <v>-8</v>
      </c>
      <c r="N27" s="38">
        <f t="shared" si="0"/>
        <v>0.4</v>
      </c>
    </row>
    <row r="28" spans="1:14" ht="12.75" customHeight="1">
      <c r="A28" s="39" t="s">
        <v>43</v>
      </c>
      <c r="B28" s="39"/>
      <c r="C28" s="40"/>
      <c r="D28" s="41" t="s">
        <v>22</v>
      </c>
      <c r="E28" s="41" t="s">
        <v>22</v>
      </c>
      <c r="F28" s="41" t="s">
        <v>22</v>
      </c>
      <c r="G28" s="42">
        <f aca="true" t="shared" si="1" ref="G28:N28">ROUND((G26-G14)/G14*100,1)</f>
        <v>1</v>
      </c>
      <c r="H28" s="42">
        <f t="shared" si="1"/>
        <v>-1.8</v>
      </c>
      <c r="I28" s="42">
        <f t="shared" si="1"/>
        <v>3</v>
      </c>
      <c r="J28" s="42">
        <f t="shared" si="1"/>
        <v>6.6</v>
      </c>
      <c r="K28" s="42">
        <f t="shared" si="1"/>
        <v>2.9</v>
      </c>
      <c r="L28" s="42">
        <f t="shared" si="1"/>
        <v>-0.1</v>
      </c>
      <c r="M28" s="42">
        <f t="shared" si="1"/>
        <v>-1.4</v>
      </c>
      <c r="N28" s="42">
        <f t="shared" si="1"/>
        <v>7.1</v>
      </c>
    </row>
    <row r="29" spans="1:14" ht="12.75" customHeight="1">
      <c r="A29" s="43"/>
      <c r="B29" s="43"/>
      <c r="C29" s="43"/>
      <c r="D29" s="44"/>
      <c r="E29" s="44"/>
      <c r="F29" s="44"/>
      <c r="G29" s="45"/>
      <c r="H29" s="45"/>
      <c r="I29" s="45"/>
      <c r="J29" s="45"/>
      <c r="K29" s="45"/>
      <c r="L29" s="45"/>
      <c r="M29" s="45"/>
      <c r="N29" s="45"/>
    </row>
    <row r="30" spans="4:14" ht="13.5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7.25">
      <c r="A31" s="1" t="s">
        <v>44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</row>
    <row r="32" spans="4:14" ht="15" customHeight="1" thickBot="1"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7" t="s">
        <v>54</v>
      </c>
    </row>
    <row r="33" spans="1:14" ht="18.75" customHeight="1" thickTop="1">
      <c r="A33" s="5"/>
      <c r="B33" s="5"/>
      <c r="C33" s="6"/>
      <c r="D33" s="7" t="s">
        <v>0</v>
      </c>
      <c r="E33" s="5"/>
      <c r="F33" s="5"/>
      <c r="G33" s="8" t="s">
        <v>0</v>
      </c>
      <c r="H33" s="9" t="s">
        <v>1</v>
      </c>
      <c r="I33" s="9" t="s">
        <v>2</v>
      </c>
      <c r="J33" s="9" t="s">
        <v>3</v>
      </c>
      <c r="K33" s="9" t="s">
        <v>4</v>
      </c>
      <c r="L33" s="9" t="s">
        <v>5</v>
      </c>
      <c r="M33" s="9" t="s">
        <v>6</v>
      </c>
      <c r="N33" s="10" t="s">
        <v>7</v>
      </c>
    </row>
    <row r="34" spans="1:14" ht="18.75" customHeight="1">
      <c r="A34" s="12" t="s">
        <v>8</v>
      </c>
      <c r="B34" s="12"/>
      <c r="C34" s="13"/>
      <c r="D34" s="14" t="s">
        <v>51</v>
      </c>
      <c r="E34" s="15" t="s">
        <v>9</v>
      </c>
      <c r="F34" s="48" t="s">
        <v>10</v>
      </c>
      <c r="G34" s="49" t="s">
        <v>51</v>
      </c>
      <c r="H34" s="16"/>
      <c r="I34" s="16"/>
      <c r="J34" s="16" t="s">
        <v>11</v>
      </c>
      <c r="K34" s="16" t="s">
        <v>12</v>
      </c>
      <c r="L34" s="16" t="s">
        <v>52</v>
      </c>
      <c r="M34" s="16" t="s">
        <v>13</v>
      </c>
      <c r="N34" s="17"/>
    </row>
    <row r="35" spans="1:14" ht="18.75" customHeight="1">
      <c r="A35" s="18"/>
      <c r="B35" s="18"/>
      <c r="C35" s="19"/>
      <c r="D35" s="20" t="s">
        <v>14</v>
      </c>
      <c r="E35" s="21"/>
      <c r="F35" s="21" t="s">
        <v>15</v>
      </c>
      <c r="G35" s="20" t="s">
        <v>16</v>
      </c>
      <c r="H35" s="21"/>
      <c r="I35" s="21"/>
      <c r="J35" s="21" t="s">
        <v>17</v>
      </c>
      <c r="K35" s="21"/>
      <c r="L35" s="21" t="s">
        <v>18</v>
      </c>
      <c r="M35" s="21"/>
      <c r="N35" s="22"/>
    </row>
    <row r="36" spans="1:14" ht="12" customHeight="1">
      <c r="A36" s="23"/>
      <c r="B36" s="23"/>
      <c r="C36" s="24"/>
      <c r="D36" s="14"/>
      <c r="E36" s="23"/>
      <c r="F36" s="23"/>
      <c r="G36" s="14"/>
      <c r="H36" s="23"/>
      <c r="I36" s="23"/>
      <c r="J36" s="23"/>
      <c r="K36" s="23"/>
      <c r="L36" s="23"/>
      <c r="M36" s="23"/>
      <c r="N36" s="23"/>
    </row>
    <row r="37" spans="1:14" ht="12.75" customHeight="1">
      <c r="A37" s="25" t="s">
        <v>19</v>
      </c>
      <c r="B37" s="25" t="s">
        <v>20</v>
      </c>
      <c r="C37" s="26" t="s">
        <v>21</v>
      </c>
      <c r="D37" s="27">
        <v>97</v>
      </c>
      <c r="E37" s="27" t="s">
        <v>22</v>
      </c>
      <c r="F37" s="28">
        <v>-2</v>
      </c>
      <c r="G37" s="27">
        <v>94.6</v>
      </c>
      <c r="H37" s="27">
        <v>89.4</v>
      </c>
      <c r="I37" s="27">
        <v>91.9</v>
      </c>
      <c r="J37" s="27">
        <v>105.7</v>
      </c>
      <c r="K37" s="27">
        <v>96</v>
      </c>
      <c r="L37" s="27">
        <v>101.3</v>
      </c>
      <c r="M37" s="27">
        <v>114.1</v>
      </c>
      <c r="N37" s="27">
        <v>104.5</v>
      </c>
    </row>
    <row r="38" spans="1:14" ht="12.75" customHeight="1">
      <c r="A38" s="25" t="s">
        <v>19</v>
      </c>
      <c r="B38" s="25" t="s">
        <v>23</v>
      </c>
      <c r="C38" s="26" t="s">
        <v>21</v>
      </c>
      <c r="D38" s="27">
        <v>95.9</v>
      </c>
      <c r="E38" s="27" t="s">
        <v>22</v>
      </c>
      <c r="F38" s="27">
        <v>-1.1</v>
      </c>
      <c r="G38" s="27">
        <v>94.7</v>
      </c>
      <c r="H38" s="27">
        <v>89.9</v>
      </c>
      <c r="I38" s="27">
        <v>92.4</v>
      </c>
      <c r="J38" s="27">
        <v>103.9</v>
      </c>
      <c r="K38" s="27">
        <v>100.2</v>
      </c>
      <c r="L38" s="27">
        <v>99.1</v>
      </c>
      <c r="M38" s="27">
        <v>103.9</v>
      </c>
      <c r="N38" s="27">
        <v>99.2</v>
      </c>
    </row>
    <row r="39" spans="1:14" ht="12.75" customHeight="1">
      <c r="A39" s="25" t="s">
        <v>19</v>
      </c>
      <c r="B39" s="25" t="s">
        <v>24</v>
      </c>
      <c r="C39" s="26" t="s">
        <v>21</v>
      </c>
      <c r="D39" s="27">
        <v>100</v>
      </c>
      <c r="E39" s="27" t="s">
        <v>22</v>
      </c>
      <c r="F39" s="27">
        <v>4.3</v>
      </c>
      <c r="G39" s="27">
        <v>100</v>
      </c>
      <c r="H39" s="27">
        <v>100</v>
      </c>
      <c r="I39" s="27">
        <v>100</v>
      </c>
      <c r="J39" s="27">
        <v>100</v>
      </c>
      <c r="K39" s="27">
        <v>100</v>
      </c>
      <c r="L39" s="27">
        <v>100</v>
      </c>
      <c r="M39" s="27">
        <v>100</v>
      </c>
      <c r="N39" s="27">
        <v>100</v>
      </c>
    </row>
    <row r="40" spans="1:14" ht="12.75" customHeight="1">
      <c r="A40" s="25" t="s">
        <v>19</v>
      </c>
      <c r="B40" s="25" t="s">
        <v>25</v>
      </c>
      <c r="C40" s="26" t="s">
        <v>21</v>
      </c>
      <c r="D40" s="27">
        <v>100.4</v>
      </c>
      <c r="E40" s="27" t="s">
        <v>22</v>
      </c>
      <c r="F40" s="27">
        <v>0.4</v>
      </c>
      <c r="G40" s="27">
        <v>100.6</v>
      </c>
      <c r="H40" s="27">
        <v>108.3</v>
      </c>
      <c r="I40" s="27">
        <v>99.5</v>
      </c>
      <c r="J40" s="27">
        <v>98</v>
      </c>
      <c r="K40" s="27">
        <v>98.8</v>
      </c>
      <c r="L40" s="27">
        <v>98.3</v>
      </c>
      <c r="M40" s="27">
        <v>96.9</v>
      </c>
      <c r="N40" s="27">
        <v>99.6</v>
      </c>
    </row>
    <row r="41" spans="1:14" ht="12.75" customHeight="1">
      <c r="A41" s="25" t="s">
        <v>19</v>
      </c>
      <c r="B41" s="25" t="s">
        <v>26</v>
      </c>
      <c r="C41" s="26" t="s">
        <v>21</v>
      </c>
      <c r="D41" s="28">
        <v>96.2</v>
      </c>
      <c r="E41" s="28" t="s">
        <v>22</v>
      </c>
      <c r="F41" s="28">
        <v>-4.2</v>
      </c>
      <c r="G41" s="28">
        <v>93.9</v>
      </c>
      <c r="H41" s="28">
        <v>101.8</v>
      </c>
      <c r="I41" s="28">
        <v>92.8</v>
      </c>
      <c r="J41" s="28">
        <v>100.9</v>
      </c>
      <c r="K41" s="28">
        <v>91.3</v>
      </c>
      <c r="L41" s="28">
        <v>89.3</v>
      </c>
      <c r="M41" s="28">
        <v>96.6</v>
      </c>
      <c r="N41" s="28">
        <v>100.5</v>
      </c>
    </row>
    <row r="42" spans="1:14" ht="12.75" customHeight="1">
      <c r="A42" s="25" t="s">
        <v>19</v>
      </c>
      <c r="B42" s="25" t="s">
        <v>27</v>
      </c>
      <c r="C42" s="26" t="s">
        <v>21</v>
      </c>
      <c r="D42" s="28">
        <v>97.2</v>
      </c>
      <c r="E42" s="28" t="s">
        <v>22</v>
      </c>
      <c r="F42" s="28">
        <v>1</v>
      </c>
      <c r="G42" s="28">
        <v>95.1</v>
      </c>
      <c r="H42" s="28">
        <v>96.1</v>
      </c>
      <c r="I42" s="28">
        <v>96.9</v>
      </c>
      <c r="J42" s="28">
        <v>104.3</v>
      </c>
      <c r="K42" s="28">
        <v>89.4</v>
      </c>
      <c r="L42" s="28">
        <v>86.8</v>
      </c>
      <c r="M42" s="28">
        <v>103.2</v>
      </c>
      <c r="N42" s="28">
        <v>100.8</v>
      </c>
    </row>
    <row r="43" spans="1:14" ht="12.75" customHeight="1">
      <c r="A43" s="25"/>
      <c r="B43" s="25"/>
      <c r="C43" s="26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4" ht="12.75" customHeight="1">
      <c r="A44" s="25" t="s">
        <v>19</v>
      </c>
      <c r="B44" s="50" t="s">
        <v>27</v>
      </c>
      <c r="C44" s="30" t="s">
        <v>28</v>
      </c>
      <c r="D44" s="27">
        <v>79.7</v>
      </c>
      <c r="E44" s="27">
        <v>0</v>
      </c>
      <c r="F44" s="31">
        <v>2.3</v>
      </c>
      <c r="G44" s="27">
        <v>79.1</v>
      </c>
      <c r="H44" s="27">
        <v>87.2</v>
      </c>
      <c r="I44" s="27">
        <v>79.1</v>
      </c>
      <c r="J44" s="27">
        <v>76.6</v>
      </c>
      <c r="K44" s="27">
        <v>75.9</v>
      </c>
      <c r="L44" s="27">
        <v>75.9</v>
      </c>
      <c r="M44" s="27">
        <v>78.4</v>
      </c>
      <c r="N44" s="27">
        <v>80.4</v>
      </c>
    </row>
    <row r="45" spans="1:14" ht="12.75" customHeight="1">
      <c r="A45" s="25" t="s">
        <v>19</v>
      </c>
      <c r="B45" s="50" t="s">
        <v>27</v>
      </c>
      <c r="C45" s="30" t="s">
        <v>29</v>
      </c>
      <c r="D45" s="27">
        <v>83.7</v>
      </c>
      <c r="E45" s="27">
        <v>5</v>
      </c>
      <c r="F45" s="31">
        <v>-0.5</v>
      </c>
      <c r="G45" s="27">
        <v>80.4</v>
      </c>
      <c r="H45" s="27">
        <v>92.7</v>
      </c>
      <c r="I45" s="27">
        <v>78.3</v>
      </c>
      <c r="J45" s="27">
        <v>78.2</v>
      </c>
      <c r="K45" s="27">
        <v>81.3</v>
      </c>
      <c r="L45" s="27">
        <v>75.4</v>
      </c>
      <c r="M45" s="27">
        <v>88.3</v>
      </c>
      <c r="N45" s="27">
        <v>90.6</v>
      </c>
    </row>
    <row r="46" spans="1:14" ht="12.75" customHeight="1">
      <c r="A46" s="25" t="s">
        <v>19</v>
      </c>
      <c r="B46" s="50" t="s">
        <v>27</v>
      </c>
      <c r="C46" s="30" t="s">
        <v>30</v>
      </c>
      <c r="D46" s="27">
        <v>80.6</v>
      </c>
      <c r="E46" s="27">
        <v>-3.7</v>
      </c>
      <c r="F46" s="31">
        <v>4.7</v>
      </c>
      <c r="G46" s="27">
        <v>79.9</v>
      </c>
      <c r="H46" s="27">
        <v>89.3</v>
      </c>
      <c r="I46" s="27">
        <v>79.2</v>
      </c>
      <c r="J46" s="27">
        <v>77.7</v>
      </c>
      <c r="K46" s="27">
        <v>76</v>
      </c>
      <c r="L46" s="27">
        <v>78.8</v>
      </c>
      <c r="M46" s="27">
        <v>78.6</v>
      </c>
      <c r="N46" s="27">
        <v>81.3</v>
      </c>
    </row>
    <row r="47" spans="1:14" ht="12.75" customHeight="1">
      <c r="A47" s="25" t="s">
        <v>19</v>
      </c>
      <c r="B47" s="50" t="s">
        <v>27</v>
      </c>
      <c r="C47" s="30" t="s">
        <v>31</v>
      </c>
      <c r="D47" s="27">
        <v>80.6</v>
      </c>
      <c r="E47" s="27">
        <v>0</v>
      </c>
      <c r="F47" s="31">
        <v>3.6</v>
      </c>
      <c r="G47" s="27">
        <v>80</v>
      </c>
      <c r="H47" s="27">
        <v>87.9</v>
      </c>
      <c r="I47" s="27">
        <v>79.6</v>
      </c>
      <c r="J47" s="27">
        <v>79.8</v>
      </c>
      <c r="K47" s="27">
        <v>76.2</v>
      </c>
      <c r="L47" s="27">
        <v>77</v>
      </c>
      <c r="M47" s="27">
        <v>79.9</v>
      </c>
      <c r="N47" s="27">
        <v>81.1</v>
      </c>
    </row>
    <row r="48" spans="1:14" ht="12.75" customHeight="1">
      <c r="A48" s="25" t="s">
        <v>19</v>
      </c>
      <c r="B48" s="50" t="s">
        <v>27</v>
      </c>
      <c r="C48" s="30" t="s">
        <v>32</v>
      </c>
      <c r="D48" s="27">
        <v>144.6</v>
      </c>
      <c r="E48" s="27">
        <v>79.4</v>
      </c>
      <c r="F48" s="31">
        <v>6.3</v>
      </c>
      <c r="G48" s="27">
        <v>127.3</v>
      </c>
      <c r="H48" s="27">
        <v>117.6</v>
      </c>
      <c r="I48" s="27">
        <v>130.6</v>
      </c>
      <c r="J48" s="27">
        <v>215.5</v>
      </c>
      <c r="K48" s="27">
        <v>137.1</v>
      </c>
      <c r="L48" s="27">
        <v>84.2</v>
      </c>
      <c r="M48" s="27">
        <v>138.4</v>
      </c>
      <c r="N48" s="27">
        <v>181.1</v>
      </c>
    </row>
    <row r="49" spans="1:14" ht="12.75" customHeight="1">
      <c r="A49" s="25" t="s">
        <v>19</v>
      </c>
      <c r="B49" s="50" t="s">
        <v>27</v>
      </c>
      <c r="C49" s="30" t="s">
        <v>33</v>
      </c>
      <c r="D49" s="28">
        <v>107.6</v>
      </c>
      <c r="E49" s="27">
        <v>-25.6</v>
      </c>
      <c r="F49" s="32">
        <v>2.5</v>
      </c>
      <c r="G49" s="28">
        <v>113.4</v>
      </c>
      <c r="H49" s="28">
        <v>102.9</v>
      </c>
      <c r="I49" s="28">
        <v>122.7</v>
      </c>
      <c r="J49" s="28">
        <v>93.8</v>
      </c>
      <c r="K49" s="28">
        <v>78.9</v>
      </c>
      <c r="L49" s="28">
        <v>108.1</v>
      </c>
      <c r="M49" s="28">
        <v>147.4</v>
      </c>
      <c r="N49" s="28">
        <v>93.6</v>
      </c>
    </row>
    <row r="50" spans="1:14" ht="12.75" customHeight="1">
      <c r="A50" s="25" t="s">
        <v>19</v>
      </c>
      <c r="B50" s="50" t="s">
        <v>27</v>
      </c>
      <c r="C50" s="30" t="s">
        <v>34</v>
      </c>
      <c r="D50" s="27">
        <v>82.7</v>
      </c>
      <c r="E50" s="27">
        <v>-23.1</v>
      </c>
      <c r="F50" s="31">
        <v>-5.7</v>
      </c>
      <c r="G50" s="27">
        <v>83.6</v>
      </c>
      <c r="H50" s="27">
        <v>93.3</v>
      </c>
      <c r="I50" s="27">
        <v>82.1</v>
      </c>
      <c r="J50" s="27">
        <v>77.3</v>
      </c>
      <c r="K50" s="27">
        <v>81.3</v>
      </c>
      <c r="L50" s="27">
        <v>85.1</v>
      </c>
      <c r="M50" s="27">
        <v>80.8</v>
      </c>
      <c r="N50" s="27">
        <v>80.1</v>
      </c>
    </row>
    <row r="51" spans="1:14" ht="12.75" customHeight="1">
      <c r="A51" s="25" t="s">
        <v>19</v>
      </c>
      <c r="B51" s="50" t="s">
        <v>27</v>
      </c>
      <c r="C51" s="30" t="s">
        <v>35</v>
      </c>
      <c r="D51" s="28">
        <v>80.2</v>
      </c>
      <c r="E51" s="27">
        <v>-3</v>
      </c>
      <c r="F51" s="32">
        <v>0</v>
      </c>
      <c r="G51" s="28">
        <v>80.5</v>
      </c>
      <c r="H51" s="28">
        <v>88.8</v>
      </c>
      <c r="I51" s="28">
        <v>80.1</v>
      </c>
      <c r="J51" s="28">
        <v>77.8</v>
      </c>
      <c r="K51" s="28">
        <v>74.9</v>
      </c>
      <c r="L51" s="28">
        <v>79.1</v>
      </c>
      <c r="M51" s="28">
        <v>80.5</v>
      </c>
      <c r="N51" s="28">
        <v>78.7</v>
      </c>
    </row>
    <row r="52" spans="1:14" ht="12.75" customHeight="1">
      <c r="A52" s="25" t="s">
        <v>19</v>
      </c>
      <c r="B52" s="50" t="s">
        <v>27</v>
      </c>
      <c r="C52" s="30" t="s">
        <v>36</v>
      </c>
      <c r="D52" s="28">
        <v>82.8</v>
      </c>
      <c r="E52" s="27">
        <v>3.2</v>
      </c>
      <c r="F52" s="32">
        <v>2</v>
      </c>
      <c r="G52" s="28">
        <v>81.5</v>
      </c>
      <c r="H52" s="28">
        <v>89.5</v>
      </c>
      <c r="I52" s="28">
        <v>81.1</v>
      </c>
      <c r="J52" s="28">
        <v>80.6</v>
      </c>
      <c r="K52" s="28">
        <v>78.7</v>
      </c>
      <c r="L52" s="28">
        <v>76.9</v>
      </c>
      <c r="M52" s="28">
        <v>81.4</v>
      </c>
      <c r="N52" s="28">
        <v>84.7</v>
      </c>
    </row>
    <row r="53" spans="1:14" ht="12.75" customHeight="1">
      <c r="A53" s="25" t="s">
        <v>19</v>
      </c>
      <c r="B53" s="50" t="s">
        <v>27</v>
      </c>
      <c r="C53" s="30" t="s">
        <v>37</v>
      </c>
      <c r="D53" s="28">
        <v>83.4</v>
      </c>
      <c r="E53" s="27">
        <v>0.7</v>
      </c>
      <c r="F53" s="32">
        <v>0.5</v>
      </c>
      <c r="G53" s="28">
        <v>84.3</v>
      </c>
      <c r="H53" s="28">
        <v>87.6</v>
      </c>
      <c r="I53" s="28">
        <v>83.4</v>
      </c>
      <c r="J53" s="28">
        <v>79.9</v>
      </c>
      <c r="K53" s="28">
        <v>81.3</v>
      </c>
      <c r="L53" s="28">
        <v>84.8</v>
      </c>
      <c r="M53" s="28">
        <v>98</v>
      </c>
      <c r="N53" s="28">
        <v>80.6</v>
      </c>
    </row>
    <row r="54" spans="1:14" ht="12.75" customHeight="1">
      <c r="A54" s="25" t="s">
        <v>19</v>
      </c>
      <c r="B54" s="50" t="s">
        <v>27</v>
      </c>
      <c r="C54" s="30" t="s">
        <v>38</v>
      </c>
      <c r="D54" s="28">
        <v>180.6</v>
      </c>
      <c r="E54" s="27">
        <v>116.5</v>
      </c>
      <c r="F54" s="32">
        <v>-2.2</v>
      </c>
      <c r="G54" s="28">
        <v>172</v>
      </c>
      <c r="H54" s="28">
        <v>132.7</v>
      </c>
      <c r="I54" s="28">
        <v>187.7</v>
      </c>
      <c r="J54" s="28">
        <v>238.4</v>
      </c>
      <c r="K54" s="28">
        <v>145.6</v>
      </c>
      <c r="L54" s="28">
        <v>139.4</v>
      </c>
      <c r="M54" s="28">
        <v>206</v>
      </c>
      <c r="N54" s="28">
        <v>197.7</v>
      </c>
    </row>
    <row r="55" spans="1:14" ht="12.75" customHeight="1">
      <c r="A55" s="25" t="s">
        <v>19</v>
      </c>
      <c r="B55" s="50" t="s">
        <v>39</v>
      </c>
      <c r="C55" s="30" t="s">
        <v>40</v>
      </c>
      <c r="D55" s="28">
        <v>82.5</v>
      </c>
      <c r="E55" s="27">
        <v>-54.3</v>
      </c>
      <c r="F55" s="32">
        <v>3.5</v>
      </c>
      <c r="G55" s="28">
        <v>81.9</v>
      </c>
      <c r="H55" s="28">
        <v>83.7</v>
      </c>
      <c r="I55" s="28">
        <v>81.4</v>
      </c>
      <c r="J55" s="28">
        <v>80.1</v>
      </c>
      <c r="K55" s="28">
        <v>81</v>
      </c>
      <c r="L55" s="28">
        <v>79.2</v>
      </c>
      <c r="M55" s="28">
        <v>100.2</v>
      </c>
      <c r="N55" s="28">
        <v>83</v>
      </c>
    </row>
    <row r="56" spans="1:14" ht="12.75" customHeight="1">
      <c r="A56" s="25" t="s">
        <v>19</v>
      </c>
      <c r="B56" s="50" t="s">
        <v>39</v>
      </c>
      <c r="C56" s="33" t="s">
        <v>41</v>
      </c>
      <c r="D56" s="28">
        <v>81.4</v>
      </c>
      <c r="E56" s="51">
        <f>ROUND((D56-D55)/D55*100,1)</f>
        <v>-1.3</v>
      </c>
      <c r="F56" s="32">
        <f>ROUND((D56-D44)/D44*100,1)</f>
        <v>2.1</v>
      </c>
      <c r="G56" s="28">
        <v>81.3</v>
      </c>
      <c r="H56" s="28">
        <v>87.1</v>
      </c>
      <c r="I56" s="28">
        <v>81.4</v>
      </c>
      <c r="J56" s="28">
        <v>81.4</v>
      </c>
      <c r="K56" s="28">
        <v>80.9</v>
      </c>
      <c r="L56" s="28">
        <v>76.2</v>
      </c>
      <c r="M56" s="28">
        <v>81.9</v>
      </c>
      <c r="N56" s="28">
        <v>80.9</v>
      </c>
    </row>
    <row r="57" spans="1:14" ht="12.75" customHeight="1">
      <c r="A57" s="35" t="s">
        <v>42</v>
      </c>
      <c r="B57" s="35"/>
      <c r="C57" s="36"/>
      <c r="D57" s="37" t="s">
        <v>22</v>
      </c>
      <c r="E57" s="37" t="s">
        <v>22</v>
      </c>
      <c r="F57" s="37" t="s">
        <v>22</v>
      </c>
      <c r="G57" s="38">
        <f aca="true" t="shared" si="2" ref="G57:N57">(G56-G55)/G55*100</f>
        <v>-0.7326007326007429</v>
      </c>
      <c r="H57" s="38">
        <f t="shared" si="2"/>
        <v>4.062126642771794</v>
      </c>
      <c r="I57" s="38">
        <f t="shared" si="2"/>
        <v>0</v>
      </c>
      <c r="J57" s="38">
        <f t="shared" si="2"/>
        <v>1.6229712858926486</v>
      </c>
      <c r="K57" s="38">
        <f t="shared" si="2"/>
        <v>-0.12345679012344976</v>
      </c>
      <c r="L57" s="38">
        <f t="shared" si="2"/>
        <v>-3.787878787878788</v>
      </c>
      <c r="M57" s="38">
        <f t="shared" si="2"/>
        <v>-18.263473053892213</v>
      </c>
      <c r="N57" s="38">
        <f t="shared" si="2"/>
        <v>-2.530120481927704</v>
      </c>
    </row>
    <row r="58" spans="1:14" ht="12.75" customHeight="1">
      <c r="A58" s="39" t="s">
        <v>43</v>
      </c>
      <c r="B58" s="39"/>
      <c r="C58" s="40"/>
      <c r="D58" s="41" t="s">
        <v>22</v>
      </c>
      <c r="E58" s="41" t="s">
        <v>22</v>
      </c>
      <c r="F58" s="41" t="s">
        <v>22</v>
      </c>
      <c r="G58" s="42">
        <f aca="true" t="shared" si="3" ref="G58:N58">ROUND((G56-G44)/G44*100,1)</f>
        <v>2.8</v>
      </c>
      <c r="H58" s="42">
        <f t="shared" si="3"/>
        <v>-0.1</v>
      </c>
      <c r="I58" s="42">
        <f t="shared" si="3"/>
        <v>2.9</v>
      </c>
      <c r="J58" s="42">
        <f t="shared" si="3"/>
        <v>6.3</v>
      </c>
      <c r="K58" s="42">
        <f t="shared" si="3"/>
        <v>6.6</v>
      </c>
      <c r="L58" s="42">
        <f t="shared" si="3"/>
        <v>0.4</v>
      </c>
      <c r="M58" s="42">
        <f t="shared" si="3"/>
        <v>4.5</v>
      </c>
      <c r="N58" s="42">
        <f t="shared" si="3"/>
        <v>0.6</v>
      </c>
    </row>
    <row r="59" spans="1:14" ht="12.75" customHeight="1">
      <c r="A59" s="43"/>
      <c r="B59" s="43"/>
      <c r="C59" s="43"/>
      <c r="D59" s="44"/>
      <c r="E59" s="44"/>
      <c r="F59" s="44"/>
      <c r="G59" s="45"/>
      <c r="H59" s="45"/>
      <c r="I59" s="45"/>
      <c r="J59" s="45"/>
      <c r="K59" s="45"/>
      <c r="L59" s="45"/>
      <c r="M59" s="52"/>
      <c r="N59" s="45"/>
    </row>
    <row r="61" ht="17.25">
      <c r="A61" s="1" t="s">
        <v>45</v>
      </c>
    </row>
    <row r="62" ht="15" customHeight="1" thickBot="1">
      <c r="N62" s="4" t="s">
        <v>54</v>
      </c>
    </row>
    <row r="63" spans="1:14" ht="14.25" thickTop="1">
      <c r="A63" s="5"/>
      <c r="B63" s="5"/>
      <c r="C63" s="6"/>
      <c r="D63" s="7" t="s">
        <v>0</v>
      </c>
      <c r="E63" s="5"/>
      <c r="F63" s="5"/>
      <c r="G63" s="8" t="s">
        <v>0</v>
      </c>
      <c r="H63" s="9" t="s">
        <v>1</v>
      </c>
      <c r="I63" s="9" t="s">
        <v>2</v>
      </c>
      <c r="J63" s="9" t="s">
        <v>3</v>
      </c>
      <c r="K63" s="9" t="s">
        <v>4</v>
      </c>
      <c r="L63" s="9" t="s">
        <v>5</v>
      </c>
      <c r="M63" s="9" t="s">
        <v>6</v>
      </c>
      <c r="N63" s="10" t="s">
        <v>7</v>
      </c>
    </row>
    <row r="64" spans="1:14" ht="13.5">
      <c r="A64" s="12" t="s">
        <v>8</v>
      </c>
      <c r="B64" s="12"/>
      <c r="C64" s="13"/>
      <c r="D64" s="14" t="s">
        <v>46</v>
      </c>
      <c r="E64" s="15" t="s">
        <v>9</v>
      </c>
      <c r="F64" s="48" t="s">
        <v>10</v>
      </c>
      <c r="G64" s="49" t="s">
        <v>51</v>
      </c>
      <c r="H64" s="16"/>
      <c r="I64" s="16"/>
      <c r="J64" s="16" t="s">
        <v>11</v>
      </c>
      <c r="K64" s="16" t="s">
        <v>12</v>
      </c>
      <c r="L64" s="16" t="s">
        <v>52</v>
      </c>
      <c r="M64" s="16" t="s">
        <v>13</v>
      </c>
      <c r="N64" s="17"/>
    </row>
    <row r="65" spans="1:14" ht="13.5">
      <c r="A65" s="18"/>
      <c r="B65" s="18"/>
      <c r="C65" s="19"/>
      <c r="D65" s="20" t="s">
        <v>14</v>
      </c>
      <c r="E65" s="21"/>
      <c r="F65" s="21" t="s">
        <v>15</v>
      </c>
      <c r="G65" s="20" t="s">
        <v>16</v>
      </c>
      <c r="H65" s="21"/>
      <c r="I65" s="21"/>
      <c r="J65" s="21" t="s">
        <v>17</v>
      </c>
      <c r="K65" s="21"/>
      <c r="L65" s="21" t="s">
        <v>18</v>
      </c>
      <c r="M65" s="21"/>
      <c r="N65" s="22"/>
    </row>
    <row r="66" spans="1:14" ht="12.75" customHeight="1">
      <c r="A66" s="23"/>
      <c r="B66" s="23"/>
      <c r="C66" s="24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 ht="12.75" customHeight="1">
      <c r="A67" s="25" t="s">
        <v>19</v>
      </c>
      <c r="B67" s="25" t="s">
        <v>20</v>
      </c>
      <c r="C67" s="26" t="s">
        <v>21</v>
      </c>
      <c r="D67" s="27">
        <v>100.2</v>
      </c>
      <c r="E67" s="27" t="s">
        <v>22</v>
      </c>
      <c r="F67" s="28">
        <v>-2.5</v>
      </c>
      <c r="G67" s="27">
        <v>99.3</v>
      </c>
      <c r="H67" s="27">
        <v>109.5</v>
      </c>
      <c r="I67" s="27">
        <v>93.6</v>
      </c>
      <c r="J67" s="27">
        <v>103.4</v>
      </c>
      <c r="K67" s="27">
        <v>91.7</v>
      </c>
      <c r="L67" s="27">
        <v>105.8</v>
      </c>
      <c r="M67" s="27">
        <v>112.4</v>
      </c>
      <c r="N67" s="27">
        <v>103.6</v>
      </c>
    </row>
    <row r="68" spans="1:14" ht="12.75" customHeight="1">
      <c r="A68" s="25" t="s">
        <v>19</v>
      </c>
      <c r="B68" s="25" t="s">
        <v>23</v>
      </c>
      <c r="C68" s="26" t="s">
        <v>21</v>
      </c>
      <c r="D68" s="27">
        <v>97.4</v>
      </c>
      <c r="E68" s="27" t="s">
        <v>22</v>
      </c>
      <c r="F68" s="27">
        <v>-2.8</v>
      </c>
      <c r="G68" s="27">
        <v>95.4</v>
      </c>
      <c r="H68" s="27">
        <v>102.8</v>
      </c>
      <c r="I68" s="27">
        <v>93.2</v>
      </c>
      <c r="J68" s="27">
        <v>101.1</v>
      </c>
      <c r="K68" s="27">
        <v>89.7</v>
      </c>
      <c r="L68" s="27">
        <v>92.3</v>
      </c>
      <c r="M68" s="27">
        <v>113.1</v>
      </c>
      <c r="N68" s="27">
        <v>102.7</v>
      </c>
    </row>
    <row r="69" spans="1:14" ht="12.75" customHeight="1">
      <c r="A69" s="25" t="s">
        <v>19</v>
      </c>
      <c r="B69" s="25" t="s">
        <v>24</v>
      </c>
      <c r="C69" s="26" t="s">
        <v>21</v>
      </c>
      <c r="D69" s="27">
        <v>100</v>
      </c>
      <c r="E69" s="27" t="s">
        <v>22</v>
      </c>
      <c r="F69" s="27">
        <v>2.7</v>
      </c>
      <c r="G69" s="27">
        <v>100</v>
      </c>
      <c r="H69" s="27">
        <v>100</v>
      </c>
      <c r="I69" s="27">
        <v>100</v>
      </c>
      <c r="J69" s="27">
        <v>100</v>
      </c>
      <c r="K69" s="27">
        <v>100</v>
      </c>
      <c r="L69" s="27">
        <v>100</v>
      </c>
      <c r="M69" s="27">
        <v>100</v>
      </c>
      <c r="N69" s="27">
        <v>100</v>
      </c>
    </row>
    <row r="70" spans="1:14" ht="12.75" customHeight="1">
      <c r="A70" s="25" t="s">
        <v>19</v>
      </c>
      <c r="B70" s="25" t="s">
        <v>25</v>
      </c>
      <c r="C70" s="26" t="s">
        <v>21</v>
      </c>
      <c r="D70" s="27">
        <v>101.8</v>
      </c>
      <c r="E70" s="27" t="s">
        <v>22</v>
      </c>
      <c r="F70" s="27">
        <v>1.8</v>
      </c>
      <c r="G70" s="27">
        <v>102.1</v>
      </c>
      <c r="H70" s="27">
        <v>100.8</v>
      </c>
      <c r="I70" s="27">
        <v>99.4</v>
      </c>
      <c r="J70" s="27">
        <v>100.8</v>
      </c>
      <c r="K70" s="27">
        <v>99.4</v>
      </c>
      <c r="L70" s="27">
        <v>109</v>
      </c>
      <c r="M70" s="27">
        <v>102.9</v>
      </c>
      <c r="N70" s="27">
        <v>100.8</v>
      </c>
    </row>
    <row r="71" spans="1:14" ht="12.75" customHeight="1">
      <c r="A71" s="25" t="s">
        <v>19</v>
      </c>
      <c r="B71" s="25" t="s">
        <v>26</v>
      </c>
      <c r="C71" s="26" t="s">
        <v>21</v>
      </c>
      <c r="D71" s="28">
        <v>99.5</v>
      </c>
      <c r="E71" s="28" t="s">
        <v>22</v>
      </c>
      <c r="F71" s="28">
        <v>-2.3</v>
      </c>
      <c r="G71" s="28">
        <v>97.5</v>
      </c>
      <c r="H71" s="28">
        <v>100.1</v>
      </c>
      <c r="I71" s="28">
        <v>94.8</v>
      </c>
      <c r="J71" s="28">
        <v>100.1</v>
      </c>
      <c r="K71" s="28">
        <v>89.7</v>
      </c>
      <c r="L71" s="28">
        <v>103.2</v>
      </c>
      <c r="M71" s="28">
        <v>107.7</v>
      </c>
      <c r="N71" s="28">
        <v>102.4</v>
      </c>
    </row>
    <row r="72" spans="1:14" ht="12.75" customHeight="1">
      <c r="A72" s="25" t="s">
        <v>19</v>
      </c>
      <c r="B72" s="25" t="s">
        <v>27</v>
      </c>
      <c r="C72" s="26" t="s">
        <v>21</v>
      </c>
      <c r="D72" s="28">
        <v>101.1</v>
      </c>
      <c r="E72" s="28" t="s">
        <v>22</v>
      </c>
      <c r="F72" s="28">
        <v>1.6</v>
      </c>
      <c r="G72" s="28">
        <v>99.6</v>
      </c>
      <c r="H72" s="28">
        <v>102.9</v>
      </c>
      <c r="I72" s="28">
        <v>101.9</v>
      </c>
      <c r="J72" s="28">
        <v>103.2</v>
      </c>
      <c r="K72" s="28">
        <v>88.8</v>
      </c>
      <c r="L72" s="28">
        <v>100.3</v>
      </c>
      <c r="M72" s="28">
        <v>104</v>
      </c>
      <c r="N72" s="28">
        <v>103.3</v>
      </c>
    </row>
    <row r="73" spans="1:14" ht="12.75" customHeight="1">
      <c r="A73" s="25"/>
      <c r="B73" s="25"/>
      <c r="C73" s="26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ht="12.75" customHeight="1">
      <c r="A74" s="25" t="s">
        <v>19</v>
      </c>
      <c r="B74" s="50" t="s">
        <v>27</v>
      </c>
      <c r="C74" s="30" t="s">
        <v>28</v>
      </c>
      <c r="D74" s="27">
        <v>84.5</v>
      </c>
      <c r="E74" s="27">
        <v>-1.6</v>
      </c>
      <c r="F74" s="31">
        <v>1.7</v>
      </c>
      <c r="G74" s="27">
        <v>85.4</v>
      </c>
      <c r="H74" s="27">
        <v>94.7</v>
      </c>
      <c r="I74" s="27">
        <v>84.5</v>
      </c>
      <c r="J74" s="27">
        <v>76.4</v>
      </c>
      <c r="K74" s="27">
        <v>77.9</v>
      </c>
      <c r="L74" s="27">
        <v>88.6</v>
      </c>
      <c r="M74" s="27">
        <v>83.3</v>
      </c>
      <c r="N74" s="27">
        <v>81.8</v>
      </c>
    </row>
    <row r="75" spans="1:14" ht="12.75" customHeight="1">
      <c r="A75" s="25" t="s">
        <v>19</v>
      </c>
      <c r="B75" s="50" t="s">
        <v>27</v>
      </c>
      <c r="C75" s="30" t="s">
        <v>29</v>
      </c>
      <c r="D75" s="27">
        <v>88.8</v>
      </c>
      <c r="E75" s="27">
        <v>5.1</v>
      </c>
      <c r="F75" s="31">
        <v>0.6</v>
      </c>
      <c r="G75" s="27">
        <v>87.1</v>
      </c>
      <c r="H75" s="27">
        <v>97.5</v>
      </c>
      <c r="I75" s="27">
        <v>83.8</v>
      </c>
      <c r="J75" s="27">
        <v>80.2</v>
      </c>
      <c r="K75" s="27">
        <v>84.2</v>
      </c>
      <c r="L75" s="27">
        <v>88.4</v>
      </c>
      <c r="M75" s="27">
        <v>95.9</v>
      </c>
      <c r="N75" s="27">
        <v>91.4</v>
      </c>
    </row>
    <row r="76" spans="1:14" ht="12.75" customHeight="1">
      <c r="A76" s="25" t="s">
        <v>19</v>
      </c>
      <c r="B76" s="50" t="s">
        <v>27</v>
      </c>
      <c r="C76" s="30" t="s">
        <v>30</v>
      </c>
      <c r="D76" s="27">
        <v>85.2</v>
      </c>
      <c r="E76" s="27">
        <v>-4.1</v>
      </c>
      <c r="F76" s="31">
        <v>3.8</v>
      </c>
      <c r="G76" s="27">
        <v>85.9</v>
      </c>
      <c r="H76" s="27">
        <v>93.5</v>
      </c>
      <c r="I76" s="27">
        <v>84.4</v>
      </c>
      <c r="J76" s="27">
        <v>76.8</v>
      </c>
      <c r="K76" s="27">
        <v>82.7</v>
      </c>
      <c r="L76" s="27">
        <v>89.6</v>
      </c>
      <c r="M76" s="27">
        <v>83</v>
      </c>
      <c r="N76" s="27">
        <v>82.7</v>
      </c>
    </row>
    <row r="77" spans="1:14" ht="12.75" customHeight="1">
      <c r="A77" s="25" t="s">
        <v>19</v>
      </c>
      <c r="B77" s="50" t="s">
        <v>27</v>
      </c>
      <c r="C77" s="30" t="s">
        <v>31</v>
      </c>
      <c r="D77" s="27">
        <v>85.3</v>
      </c>
      <c r="E77" s="27">
        <v>0.1</v>
      </c>
      <c r="F77" s="31">
        <v>4.4</v>
      </c>
      <c r="G77" s="27">
        <v>85.8</v>
      </c>
      <c r="H77" s="27">
        <v>93.4</v>
      </c>
      <c r="I77" s="27">
        <v>84.1</v>
      </c>
      <c r="J77" s="27">
        <v>77.7</v>
      </c>
      <c r="K77" s="27">
        <v>80.8</v>
      </c>
      <c r="L77" s="27">
        <v>91.1</v>
      </c>
      <c r="M77" s="27">
        <v>83</v>
      </c>
      <c r="N77" s="27">
        <v>83.3</v>
      </c>
    </row>
    <row r="78" spans="1:14" ht="12.75" customHeight="1">
      <c r="A78" s="25" t="s">
        <v>19</v>
      </c>
      <c r="B78" s="50" t="s">
        <v>27</v>
      </c>
      <c r="C78" s="30" t="s">
        <v>32</v>
      </c>
      <c r="D78" s="27">
        <v>140.4</v>
      </c>
      <c r="E78" s="27">
        <v>64.6</v>
      </c>
      <c r="F78" s="31">
        <v>5.2</v>
      </c>
      <c r="G78" s="27">
        <v>124.4</v>
      </c>
      <c r="H78" s="27">
        <v>108.8</v>
      </c>
      <c r="I78" s="27">
        <v>127.5</v>
      </c>
      <c r="J78" s="27">
        <v>211.9</v>
      </c>
      <c r="K78" s="27">
        <v>127.5</v>
      </c>
      <c r="L78" s="27">
        <v>109.3</v>
      </c>
      <c r="M78" s="27">
        <v>163.6</v>
      </c>
      <c r="N78" s="27">
        <v>172.5</v>
      </c>
    </row>
    <row r="79" spans="1:14" ht="12.75" customHeight="1">
      <c r="A79" s="25" t="s">
        <v>19</v>
      </c>
      <c r="B79" s="50" t="s">
        <v>27</v>
      </c>
      <c r="C79" s="30" t="s">
        <v>33</v>
      </c>
      <c r="D79" s="28">
        <v>114.1</v>
      </c>
      <c r="E79" s="27">
        <v>-18.7</v>
      </c>
      <c r="F79" s="32">
        <v>5.1</v>
      </c>
      <c r="G79" s="28">
        <v>118.6</v>
      </c>
      <c r="H79" s="28">
        <v>107.6</v>
      </c>
      <c r="I79" s="28">
        <v>130.8</v>
      </c>
      <c r="J79" s="28">
        <v>99.5</v>
      </c>
      <c r="K79" s="28">
        <v>78.3</v>
      </c>
      <c r="L79" s="28">
        <v>132.8</v>
      </c>
      <c r="M79" s="28">
        <v>123</v>
      </c>
      <c r="N79" s="28">
        <v>103.4</v>
      </c>
    </row>
    <row r="80" spans="1:14" ht="12.75" customHeight="1">
      <c r="A80" s="25" t="s">
        <v>19</v>
      </c>
      <c r="B80" s="50" t="s">
        <v>27</v>
      </c>
      <c r="C80" s="30" t="s">
        <v>34</v>
      </c>
      <c r="D80" s="27">
        <v>91.4</v>
      </c>
      <c r="E80" s="27">
        <v>-19.9</v>
      </c>
      <c r="F80" s="31">
        <v>0.9</v>
      </c>
      <c r="G80" s="27">
        <v>92.8</v>
      </c>
      <c r="H80" s="27">
        <v>113</v>
      </c>
      <c r="I80" s="27">
        <v>88.7</v>
      </c>
      <c r="J80" s="27">
        <v>77.8</v>
      </c>
      <c r="K80" s="27">
        <v>78.8</v>
      </c>
      <c r="L80" s="27">
        <v>97.3</v>
      </c>
      <c r="M80" s="27">
        <v>93.2</v>
      </c>
      <c r="N80" s="27">
        <v>87.1</v>
      </c>
    </row>
    <row r="81" spans="1:14" ht="12.75" customHeight="1">
      <c r="A81" s="25" t="s">
        <v>19</v>
      </c>
      <c r="B81" s="50" t="s">
        <v>27</v>
      </c>
      <c r="C81" s="30" t="s">
        <v>35</v>
      </c>
      <c r="D81" s="28">
        <v>85.9</v>
      </c>
      <c r="E81" s="27">
        <v>-6</v>
      </c>
      <c r="F81" s="32">
        <v>1.4</v>
      </c>
      <c r="G81" s="28">
        <v>86.5</v>
      </c>
      <c r="H81" s="28">
        <v>95.6</v>
      </c>
      <c r="I81" s="28">
        <v>87</v>
      </c>
      <c r="J81" s="28">
        <v>78.7</v>
      </c>
      <c r="K81" s="28">
        <v>74.9</v>
      </c>
      <c r="L81" s="28">
        <v>90.2</v>
      </c>
      <c r="M81" s="28">
        <v>82.2</v>
      </c>
      <c r="N81" s="28">
        <v>83.6</v>
      </c>
    </row>
    <row r="82" spans="1:14" ht="12.75" customHeight="1">
      <c r="A82" s="25" t="s">
        <v>19</v>
      </c>
      <c r="B82" s="50" t="s">
        <v>27</v>
      </c>
      <c r="C82" s="30" t="s">
        <v>36</v>
      </c>
      <c r="D82" s="28">
        <v>87.5</v>
      </c>
      <c r="E82" s="27">
        <v>1.9</v>
      </c>
      <c r="F82" s="32">
        <v>1</v>
      </c>
      <c r="G82" s="28">
        <v>86.6</v>
      </c>
      <c r="H82" s="28">
        <v>96.3</v>
      </c>
      <c r="I82" s="28">
        <v>86.9</v>
      </c>
      <c r="J82" s="28">
        <v>80.2</v>
      </c>
      <c r="K82" s="28">
        <v>77.4</v>
      </c>
      <c r="L82" s="28">
        <v>88.5</v>
      </c>
      <c r="M82" s="28">
        <v>83.1</v>
      </c>
      <c r="N82" s="28">
        <v>88.2</v>
      </c>
    </row>
    <row r="83" spans="1:14" ht="12.75" customHeight="1">
      <c r="A83" s="25" t="s">
        <v>19</v>
      </c>
      <c r="B83" s="50" t="s">
        <v>27</v>
      </c>
      <c r="C83" s="30" t="s">
        <v>37</v>
      </c>
      <c r="D83" s="28">
        <v>89</v>
      </c>
      <c r="E83" s="27">
        <v>1.7</v>
      </c>
      <c r="F83" s="32">
        <v>0.7</v>
      </c>
      <c r="G83" s="28">
        <v>89.2</v>
      </c>
      <c r="H83" s="28">
        <v>97</v>
      </c>
      <c r="I83" s="28">
        <v>90.4</v>
      </c>
      <c r="J83" s="28">
        <v>80.2</v>
      </c>
      <c r="K83" s="28">
        <v>78.6</v>
      </c>
      <c r="L83" s="28">
        <v>91.9</v>
      </c>
      <c r="M83" s="28">
        <v>90.8</v>
      </c>
      <c r="N83" s="28">
        <v>87.4</v>
      </c>
    </row>
    <row r="84" spans="1:14" ht="12.75" customHeight="1">
      <c r="A84" s="25" t="s">
        <v>19</v>
      </c>
      <c r="B84" s="50" t="s">
        <v>27</v>
      </c>
      <c r="C84" s="30" t="s">
        <v>38</v>
      </c>
      <c r="D84" s="28">
        <v>176.7</v>
      </c>
      <c r="E84" s="27">
        <v>98.5</v>
      </c>
      <c r="F84" s="32">
        <v>-3</v>
      </c>
      <c r="G84" s="28">
        <v>165.6</v>
      </c>
      <c r="H84" s="28">
        <v>137.6</v>
      </c>
      <c r="I84" s="28">
        <v>192.3</v>
      </c>
      <c r="J84" s="28">
        <v>221.1</v>
      </c>
      <c r="K84" s="28">
        <v>139.3</v>
      </c>
      <c r="L84" s="28">
        <v>144.8</v>
      </c>
      <c r="M84" s="28">
        <v>183.6</v>
      </c>
      <c r="N84" s="28">
        <v>197.6</v>
      </c>
    </row>
    <row r="85" spans="1:14" ht="12.75" customHeight="1">
      <c r="A85" s="25" t="s">
        <v>19</v>
      </c>
      <c r="B85" s="50" t="s">
        <v>39</v>
      </c>
      <c r="C85" s="30" t="s">
        <v>40</v>
      </c>
      <c r="D85" s="28">
        <v>88.6</v>
      </c>
      <c r="E85" s="27">
        <v>-49.9</v>
      </c>
      <c r="F85" s="32">
        <v>3.1</v>
      </c>
      <c r="G85" s="28">
        <v>88.7</v>
      </c>
      <c r="H85" s="28">
        <v>94.8</v>
      </c>
      <c r="I85" s="28">
        <v>86.6</v>
      </c>
      <c r="J85" s="28">
        <v>79</v>
      </c>
      <c r="K85" s="28">
        <v>82.3</v>
      </c>
      <c r="L85" s="28">
        <v>97</v>
      </c>
      <c r="M85" s="28">
        <v>89.3</v>
      </c>
      <c r="N85" s="28">
        <v>87.2</v>
      </c>
    </row>
    <row r="86" spans="1:14" ht="12.75" customHeight="1">
      <c r="A86" s="25" t="s">
        <v>19</v>
      </c>
      <c r="B86" s="50" t="s">
        <v>39</v>
      </c>
      <c r="C86" s="33" t="s">
        <v>41</v>
      </c>
      <c r="D86" s="28">
        <v>86.9</v>
      </c>
      <c r="E86" s="51">
        <f>ROUND((D86-D85)/D85*100,1)</f>
        <v>-1.9</v>
      </c>
      <c r="F86" s="32">
        <f>ROUND((D86-D74)/D74*100,1)</f>
        <v>2.8</v>
      </c>
      <c r="G86" s="28">
        <v>86.2</v>
      </c>
      <c r="H86" s="28">
        <v>93</v>
      </c>
      <c r="I86" s="28">
        <v>87.1</v>
      </c>
      <c r="J86" s="28">
        <v>81.4</v>
      </c>
      <c r="K86" s="28">
        <v>80.2</v>
      </c>
      <c r="L86" s="28">
        <v>88.5</v>
      </c>
      <c r="M86" s="28">
        <v>82.2</v>
      </c>
      <c r="N86" s="28">
        <v>87.5</v>
      </c>
    </row>
    <row r="87" spans="1:14" ht="12.75" customHeight="1">
      <c r="A87" s="35" t="s">
        <v>42</v>
      </c>
      <c r="B87" s="35"/>
      <c r="C87" s="36"/>
      <c r="D87" s="37" t="s">
        <v>22</v>
      </c>
      <c r="E87" s="37" t="s">
        <v>22</v>
      </c>
      <c r="F87" s="37" t="s">
        <v>22</v>
      </c>
      <c r="G87" s="38">
        <f aca="true" t="shared" si="4" ref="G87:N87">(G86-G85)/G85*100</f>
        <v>-2.818489289740699</v>
      </c>
      <c r="H87" s="38">
        <f t="shared" si="4"/>
        <v>-1.898734177215187</v>
      </c>
      <c r="I87" s="38">
        <f t="shared" si="4"/>
        <v>0.5773672055427251</v>
      </c>
      <c r="J87" s="38">
        <f t="shared" si="4"/>
        <v>3.037974683544311</v>
      </c>
      <c r="K87" s="38">
        <f t="shared" si="4"/>
        <v>-2.551640340218705</v>
      </c>
      <c r="L87" s="38">
        <f t="shared" si="4"/>
        <v>-8.762886597938143</v>
      </c>
      <c r="M87" s="38">
        <f t="shared" si="4"/>
        <v>-7.950727883538628</v>
      </c>
      <c r="N87" s="38">
        <f t="shared" si="4"/>
        <v>0.34403669724770314</v>
      </c>
    </row>
    <row r="88" spans="1:14" ht="12.75" customHeight="1">
      <c r="A88" s="39" t="s">
        <v>43</v>
      </c>
      <c r="B88" s="39"/>
      <c r="C88" s="40"/>
      <c r="D88" s="41" t="s">
        <v>22</v>
      </c>
      <c r="E88" s="41" t="s">
        <v>22</v>
      </c>
      <c r="F88" s="41" t="s">
        <v>22</v>
      </c>
      <c r="G88" s="42">
        <f aca="true" t="shared" si="5" ref="G88:N88">ROUND((G86-G74)/G74*100,1)</f>
        <v>0.9</v>
      </c>
      <c r="H88" s="42">
        <f t="shared" si="5"/>
        <v>-1.8</v>
      </c>
      <c r="I88" s="42">
        <f t="shared" si="5"/>
        <v>3.1</v>
      </c>
      <c r="J88" s="42">
        <f t="shared" si="5"/>
        <v>6.5</v>
      </c>
      <c r="K88" s="42">
        <f t="shared" si="5"/>
        <v>3</v>
      </c>
      <c r="L88" s="42">
        <f t="shared" si="5"/>
        <v>-0.1</v>
      </c>
      <c r="M88" s="42">
        <f t="shared" si="5"/>
        <v>-1.3</v>
      </c>
      <c r="N88" s="42">
        <f t="shared" si="5"/>
        <v>7</v>
      </c>
    </row>
    <row r="89" spans="4:14" ht="13.5"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ht="13.5">
      <c r="A90" s="3" t="s">
        <v>47</v>
      </c>
    </row>
    <row r="91" ht="13.5">
      <c r="A91" s="3"/>
    </row>
    <row r="92" spans="4:14" ht="13.5"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</row>
    <row r="93" spans="1:14" ht="17.25">
      <c r="A93" s="1" t="s">
        <v>48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</row>
    <row r="94" spans="4:14" ht="15" customHeight="1" thickBot="1"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7" t="s">
        <v>72</v>
      </c>
    </row>
    <row r="95" spans="1:14" ht="14.25" thickTop="1">
      <c r="A95" s="5"/>
      <c r="B95" s="5"/>
      <c r="C95" s="6"/>
      <c r="D95" s="7" t="s">
        <v>0</v>
      </c>
      <c r="E95" s="5"/>
      <c r="F95" s="5"/>
      <c r="G95" s="8" t="s">
        <v>0</v>
      </c>
      <c r="H95" s="9" t="s">
        <v>1</v>
      </c>
      <c r="I95" s="9" t="s">
        <v>2</v>
      </c>
      <c r="J95" s="9" t="s">
        <v>3</v>
      </c>
      <c r="K95" s="9" t="s">
        <v>4</v>
      </c>
      <c r="L95" s="9" t="s">
        <v>5</v>
      </c>
      <c r="M95" s="9" t="s">
        <v>6</v>
      </c>
      <c r="N95" s="10" t="s">
        <v>7</v>
      </c>
    </row>
    <row r="96" spans="1:14" ht="13.5">
      <c r="A96" s="12" t="s">
        <v>8</v>
      </c>
      <c r="B96" s="12"/>
      <c r="C96" s="13"/>
      <c r="D96" s="14" t="s">
        <v>46</v>
      </c>
      <c r="E96" s="15" t="s">
        <v>9</v>
      </c>
      <c r="F96" s="48" t="s">
        <v>10</v>
      </c>
      <c r="G96" s="49" t="s">
        <v>51</v>
      </c>
      <c r="H96" s="16"/>
      <c r="I96" s="16"/>
      <c r="J96" s="16" t="s">
        <v>11</v>
      </c>
      <c r="K96" s="16" t="s">
        <v>12</v>
      </c>
      <c r="L96" s="16" t="s">
        <v>52</v>
      </c>
      <c r="M96" s="16" t="s">
        <v>13</v>
      </c>
      <c r="N96" s="17"/>
    </row>
    <row r="97" spans="1:14" ht="13.5">
      <c r="A97" s="18"/>
      <c r="B97" s="18"/>
      <c r="C97" s="19"/>
      <c r="D97" s="20" t="s">
        <v>14</v>
      </c>
      <c r="E97" s="21"/>
      <c r="F97" s="21" t="s">
        <v>15</v>
      </c>
      <c r="G97" s="20" t="s">
        <v>16</v>
      </c>
      <c r="H97" s="21"/>
      <c r="I97" s="21"/>
      <c r="J97" s="21" t="s">
        <v>17</v>
      </c>
      <c r="K97" s="21"/>
      <c r="L97" s="21" t="s">
        <v>18</v>
      </c>
      <c r="M97" s="21"/>
      <c r="N97" s="22"/>
    </row>
    <row r="98" spans="1:14" ht="12.75" customHeight="1">
      <c r="A98" s="23"/>
      <c r="B98" s="23"/>
      <c r="C98" s="24"/>
      <c r="D98" s="14"/>
      <c r="E98" s="23"/>
      <c r="F98" s="23"/>
      <c r="G98" s="14"/>
      <c r="H98" s="23"/>
      <c r="I98" s="23"/>
      <c r="J98" s="23"/>
      <c r="K98" s="23"/>
      <c r="L98" s="23"/>
      <c r="M98" s="23"/>
      <c r="N98" s="23"/>
    </row>
    <row r="99" spans="1:14" ht="12.75" customHeight="1">
      <c r="A99" s="25" t="s">
        <v>19</v>
      </c>
      <c r="B99" s="25" t="s">
        <v>20</v>
      </c>
      <c r="C99" s="26" t="s">
        <v>21</v>
      </c>
      <c r="D99" s="27">
        <v>95.8</v>
      </c>
      <c r="E99" s="27" t="s">
        <v>22</v>
      </c>
      <c r="F99" s="28">
        <v>-2.9</v>
      </c>
      <c r="G99" s="27">
        <v>93.5</v>
      </c>
      <c r="H99" s="27">
        <v>88.3</v>
      </c>
      <c r="I99" s="27">
        <v>90.8</v>
      </c>
      <c r="J99" s="27">
        <v>104.4</v>
      </c>
      <c r="K99" s="27">
        <v>94.9</v>
      </c>
      <c r="L99" s="27">
        <v>100.1</v>
      </c>
      <c r="M99" s="27">
        <v>112.7</v>
      </c>
      <c r="N99" s="27">
        <v>103.3</v>
      </c>
    </row>
    <row r="100" spans="1:14" ht="12.75" customHeight="1">
      <c r="A100" s="25" t="s">
        <v>19</v>
      </c>
      <c r="B100" s="25" t="s">
        <v>23</v>
      </c>
      <c r="C100" s="26" t="s">
        <v>21</v>
      </c>
      <c r="D100" s="27">
        <v>95</v>
      </c>
      <c r="E100" s="27" t="s">
        <v>22</v>
      </c>
      <c r="F100" s="27">
        <v>-0.8</v>
      </c>
      <c r="G100" s="27">
        <v>93.9</v>
      </c>
      <c r="H100" s="27">
        <v>89.1</v>
      </c>
      <c r="I100" s="27">
        <v>91.6</v>
      </c>
      <c r="J100" s="27">
        <v>103</v>
      </c>
      <c r="K100" s="27">
        <v>99.3</v>
      </c>
      <c r="L100" s="27">
        <v>98.2</v>
      </c>
      <c r="M100" s="27">
        <v>103</v>
      </c>
      <c r="N100" s="27">
        <v>98.3</v>
      </c>
    </row>
    <row r="101" spans="1:14" ht="12.75" customHeight="1">
      <c r="A101" s="25" t="s">
        <v>19</v>
      </c>
      <c r="B101" s="25" t="s">
        <v>24</v>
      </c>
      <c r="C101" s="26" t="s">
        <v>21</v>
      </c>
      <c r="D101" s="27">
        <v>100</v>
      </c>
      <c r="E101" s="27" t="s">
        <v>22</v>
      </c>
      <c r="F101" s="27">
        <v>5.3</v>
      </c>
      <c r="G101" s="27">
        <v>100</v>
      </c>
      <c r="H101" s="27">
        <v>100</v>
      </c>
      <c r="I101" s="27">
        <v>100</v>
      </c>
      <c r="J101" s="27">
        <v>100</v>
      </c>
      <c r="K101" s="27">
        <v>100</v>
      </c>
      <c r="L101" s="27">
        <v>100</v>
      </c>
      <c r="M101" s="27">
        <v>100</v>
      </c>
      <c r="N101" s="27">
        <v>100</v>
      </c>
    </row>
    <row r="102" spans="1:14" ht="12.75" customHeight="1">
      <c r="A102" s="25" t="s">
        <v>19</v>
      </c>
      <c r="B102" s="25" t="s">
        <v>25</v>
      </c>
      <c r="C102" s="26" t="s">
        <v>21</v>
      </c>
      <c r="D102" s="27">
        <v>101.5</v>
      </c>
      <c r="E102" s="27" t="s">
        <v>22</v>
      </c>
      <c r="F102" s="27">
        <v>1.5</v>
      </c>
      <c r="G102" s="27">
        <v>101.7</v>
      </c>
      <c r="H102" s="27">
        <v>109.5</v>
      </c>
      <c r="I102" s="27">
        <v>100.6</v>
      </c>
      <c r="J102" s="27">
        <v>99.1</v>
      </c>
      <c r="K102" s="27">
        <v>99.9</v>
      </c>
      <c r="L102" s="27">
        <v>99.4</v>
      </c>
      <c r="M102" s="27">
        <v>98</v>
      </c>
      <c r="N102" s="27">
        <v>100.7</v>
      </c>
    </row>
    <row r="103" spans="1:14" ht="12.75" customHeight="1">
      <c r="A103" s="25" t="s">
        <v>19</v>
      </c>
      <c r="B103" s="25" t="s">
        <v>26</v>
      </c>
      <c r="C103" s="26" t="s">
        <v>21</v>
      </c>
      <c r="D103" s="28">
        <v>98.6</v>
      </c>
      <c r="E103" s="28" t="s">
        <v>22</v>
      </c>
      <c r="F103" s="28">
        <v>-2.9</v>
      </c>
      <c r="G103" s="28">
        <v>96.2</v>
      </c>
      <c r="H103" s="28">
        <v>104.3</v>
      </c>
      <c r="I103" s="28">
        <v>95.1</v>
      </c>
      <c r="J103" s="28">
        <v>103.4</v>
      </c>
      <c r="K103" s="28">
        <v>93.5</v>
      </c>
      <c r="L103" s="28">
        <v>91.5</v>
      </c>
      <c r="M103" s="28">
        <v>99</v>
      </c>
      <c r="N103" s="28">
        <v>103</v>
      </c>
    </row>
    <row r="104" spans="1:14" ht="12.75" customHeight="1">
      <c r="A104" s="25" t="s">
        <v>19</v>
      </c>
      <c r="B104" s="25" t="s">
        <v>27</v>
      </c>
      <c r="C104" s="26" t="s">
        <v>21</v>
      </c>
      <c r="D104" s="28">
        <v>100</v>
      </c>
      <c r="E104" s="28" t="s">
        <v>22</v>
      </c>
      <c r="F104" s="28">
        <v>1.4</v>
      </c>
      <c r="G104" s="28">
        <v>97.8</v>
      </c>
      <c r="H104" s="28">
        <v>98.9</v>
      </c>
      <c r="I104" s="28">
        <v>99.7</v>
      </c>
      <c r="J104" s="28">
        <v>107.3</v>
      </c>
      <c r="K104" s="28">
        <v>92</v>
      </c>
      <c r="L104" s="28">
        <v>89.3</v>
      </c>
      <c r="M104" s="28">
        <v>106.2</v>
      </c>
      <c r="N104" s="28">
        <v>103.7</v>
      </c>
    </row>
    <row r="105" spans="1:14" ht="12.75" customHeight="1">
      <c r="A105" s="25"/>
      <c r="B105" s="25"/>
      <c r="C105" s="26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1:14" ht="12.75" customHeight="1">
      <c r="A106" s="25" t="s">
        <v>19</v>
      </c>
      <c r="B106" s="50" t="s">
        <v>27</v>
      </c>
      <c r="C106" s="30" t="s">
        <v>28</v>
      </c>
      <c r="D106" s="27">
        <v>82.2</v>
      </c>
      <c r="E106" s="27">
        <v>0.4</v>
      </c>
      <c r="F106" s="31">
        <v>2.6</v>
      </c>
      <c r="G106" s="27">
        <v>81.5</v>
      </c>
      <c r="H106" s="27">
        <v>89.9</v>
      </c>
      <c r="I106" s="27">
        <v>81.5</v>
      </c>
      <c r="J106" s="27">
        <v>79</v>
      </c>
      <c r="K106" s="27">
        <v>78.2</v>
      </c>
      <c r="L106" s="27">
        <v>78.2</v>
      </c>
      <c r="M106" s="27">
        <v>80.8</v>
      </c>
      <c r="N106" s="27">
        <v>82.9</v>
      </c>
    </row>
    <row r="107" spans="1:14" ht="12.75" customHeight="1">
      <c r="A107" s="25" t="s">
        <v>19</v>
      </c>
      <c r="B107" s="50" t="s">
        <v>27</v>
      </c>
      <c r="C107" s="30" t="s">
        <v>29</v>
      </c>
      <c r="D107" s="27">
        <v>86.1</v>
      </c>
      <c r="E107" s="27">
        <v>4.7</v>
      </c>
      <c r="F107" s="31">
        <v>-0.3</v>
      </c>
      <c r="G107" s="27">
        <v>82.7</v>
      </c>
      <c r="H107" s="27">
        <v>95.4</v>
      </c>
      <c r="I107" s="27">
        <v>80.6</v>
      </c>
      <c r="J107" s="27">
        <v>80.5</v>
      </c>
      <c r="K107" s="27">
        <v>83.6</v>
      </c>
      <c r="L107" s="27">
        <v>77.6</v>
      </c>
      <c r="M107" s="27">
        <v>90.8</v>
      </c>
      <c r="N107" s="27">
        <v>93.2</v>
      </c>
    </row>
    <row r="108" spans="1:14" ht="12.75" customHeight="1">
      <c r="A108" s="25" t="s">
        <v>19</v>
      </c>
      <c r="B108" s="50" t="s">
        <v>27</v>
      </c>
      <c r="C108" s="30" t="s">
        <v>30</v>
      </c>
      <c r="D108" s="27">
        <v>82.7</v>
      </c>
      <c r="E108" s="27">
        <v>-3.9</v>
      </c>
      <c r="F108" s="31">
        <v>4.9</v>
      </c>
      <c r="G108" s="27">
        <v>81.9</v>
      </c>
      <c r="H108" s="27">
        <v>91.6</v>
      </c>
      <c r="I108" s="27">
        <v>81.2</v>
      </c>
      <c r="J108" s="27">
        <v>79.7</v>
      </c>
      <c r="K108" s="27">
        <v>77.9</v>
      </c>
      <c r="L108" s="27">
        <v>80.8</v>
      </c>
      <c r="M108" s="27">
        <v>80.6</v>
      </c>
      <c r="N108" s="27">
        <v>83.4</v>
      </c>
    </row>
    <row r="109" spans="1:14" ht="12.75" customHeight="1">
      <c r="A109" s="25" t="s">
        <v>19</v>
      </c>
      <c r="B109" s="50" t="s">
        <v>27</v>
      </c>
      <c r="C109" s="30" t="s">
        <v>31</v>
      </c>
      <c r="D109" s="27">
        <v>82.6</v>
      </c>
      <c r="E109" s="27">
        <v>-0.1</v>
      </c>
      <c r="F109" s="31">
        <v>4.2</v>
      </c>
      <c r="G109" s="27">
        <v>82</v>
      </c>
      <c r="H109" s="27">
        <v>90.1</v>
      </c>
      <c r="I109" s="27">
        <v>81.6</v>
      </c>
      <c r="J109" s="27">
        <v>81.8</v>
      </c>
      <c r="K109" s="27">
        <v>78.1</v>
      </c>
      <c r="L109" s="27">
        <v>78.9</v>
      </c>
      <c r="M109" s="27">
        <v>81.9</v>
      </c>
      <c r="N109" s="27">
        <v>83.1</v>
      </c>
    </row>
    <row r="110" spans="1:14" ht="12.75" customHeight="1">
      <c r="A110" s="25" t="s">
        <v>19</v>
      </c>
      <c r="B110" s="50" t="s">
        <v>27</v>
      </c>
      <c r="C110" s="30" t="s">
        <v>32</v>
      </c>
      <c r="D110" s="27">
        <v>148.8</v>
      </c>
      <c r="E110" s="27">
        <v>80.1</v>
      </c>
      <c r="F110" s="31">
        <v>7.1</v>
      </c>
      <c r="G110" s="27">
        <v>131</v>
      </c>
      <c r="H110" s="27">
        <v>121</v>
      </c>
      <c r="I110" s="27">
        <v>134.4</v>
      </c>
      <c r="J110" s="27">
        <v>221.7</v>
      </c>
      <c r="K110" s="27">
        <v>141</v>
      </c>
      <c r="L110" s="27">
        <v>86.6</v>
      </c>
      <c r="M110" s="27">
        <v>142.4</v>
      </c>
      <c r="N110" s="27">
        <v>186.3</v>
      </c>
    </row>
    <row r="111" spans="1:14" ht="12.75" customHeight="1">
      <c r="A111" s="25" t="s">
        <v>19</v>
      </c>
      <c r="B111" s="50" t="s">
        <v>27</v>
      </c>
      <c r="C111" s="30" t="s">
        <v>33</v>
      </c>
      <c r="D111" s="28">
        <v>111</v>
      </c>
      <c r="E111" s="27">
        <v>-25.4</v>
      </c>
      <c r="F111" s="32">
        <v>3.1</v>
      </c>
      <c r="G111" s="28">
        <v>117</v>
      </c>
      <c r="H111" s="28">
        <v>106.2</v>
      </c>
      <c r="I111" s="28">
        <v>126.6</v>
      </c>
      <c r="J111" s="28">
        <v>96.8</v>
      </c>
      <c r="K111" s="28">
        <v>81.4</v>
      </c>
      <c r="L111" s="28">
        <v>111.6</v>
      </c>
      <c r="M111" s="28">
        <v>152.1</v>
      </c>
      <c r="N111" s="28">
        <v>96.6</v>
      </c>
    </row>
    <row r="112" spans="1:14" ht="12.75" customHeight="1">
      <c r="A112" s="25" t="s">
        <v>19</v>
      </c>
      <c r="B112" s="50" t="s">
        <v>27</v>
      </c>
      <c r="C112" s="30" t="s">
        <v>34</v>
      </c>
      <c r="D112" s="27">
        <v>85.1</v>
      </c>
      <c r="E112" s="27">
        <v>-23.3</v>
      </c>
      <c r="F112" s="31">
        <v>-5.1</v>
      </c>
      <c r="G112" s="27">
        <v>86</v>
      </c>
      <c r="H112" s="27">
        <v>96</v>
      </c>
      <c r="I112" s="27">
        <v>84.5</v>
      </c>
      <c r="J112" s="27">
        <v>79.5</v>
      </c>
      <c r="K112" s="27">
        <v>83.6</v>
      </c>
      <c r="L112" s="27">
        <v>87.6</v>
      </c>
      <c r="M112" s="27">
        <v>83.1</v>
      </c>
      <c r="N112" s="27">
        <v>82.4</v>
      </c>
    </row>
    <row r="113" spans="1:14" ht="12.75" customHeight="1">
      <c r="A113" s="25" t="s">
        <v>19</v>
      </c>
      <c r="B113" s="50" t="s">
        <v>27</v>
      </c>
      <c r="C113" s="30" t="s">
        <v>35</v>
      </c>
      <c r="D113" s="28">
        <v>82.5</v>
      </c>
      <c r="E113" s="27">
        <v>-3.1</v>
      </c>
      <c r="F113" s="32">
        <v>0.2</v>
      </c>
      <c r="G113" s="28">
        <v>82.8</v>
      </c>
      <c r="H113" s="28">
        <v>91.4</v>
      </c>
      <c r="I113" s="28">
        <v>82.4</v>
      </c>
      <c r="J113" s="28">
        <v>80</v>
      </c>
      <c r="K113" s="28">
        <v>77.1</v>
      </c>
      <c r="L113" s="28">
        <v>81.4</v>
      </c>
      <c r="M113" s="28">
        <v>82.8</v>
      </c>
      <c r="N113" s="28">
        <v>81</v>
      </c>
    </row>
    <row r="114" spans="1:14" ht="12.75" customHeight="1">
      <c r="A114" s="25" t="s">
        <v>19</v>
      </c>
      <c r="B114" s="50" t="s">
        <v>27</v>
      </c>
      <c r="C114" s="30" t="s">
        <v>36</v>
      </c>
      <c r="D114" s="28">
        <v>85.1</v>
      </c>
      <c r="E114" s="27">
        <v>3.2</v>
      </c>
      <c r="F114" s="32">
        <v>2</v>
      </c>
      <c r="G114" s="28">
        <v>83.8</v>
      </c>
      <c r="H114" s="28">
        <v>92</v>
      </c>
      <c r="I114" s="28">
        <v>83.4</v>
      </c>
      <c r="J114" s="28">
        <v>82.8</v>
      </c>
      <c r="K114" s="28">
        <v>80.9</v>
      </c>
      <c r="L114" s="28">
        <v>79</v>
      </c>
      <c r="M114" s="28">
        <v>83.7</v>
      </c>
      <c r="N114" s="28">
        <v>87.1</v>
      </c>
    </row>
    <row r="115" spans="1:14" ht="12.75" customHeight="1">
      <c r="A115" s="25" t="s">
        <v>19</v>
      </c>
      <c r="B115" s="50" t="s">
        <v>27</v>
      </c>
      <c r="C115" s="30" t="s">
        <v>37</v>
      </c>
      <c r="D115" s="28">
        <v>86.2</v>
      </c>
      <c r="E115" s="27">
        <v>1.3</v>
      </c>
      <c r="F115" s="32">
        <v>1.1</v>
      </c>
      <c r="G115" s="28">
        <v>87.2</v>
      </c>
      <c r="H115" s="28">
        <v>90.6</v>
      </c>
      <c r="I115" s="28">
        <v>86.2</v>
      </c>
      <c r="J115" s="28">
        <v>82.6</v>
      </c>
      <c r="K115" s="28">
        <v>84.1</v>
      </c>
      <c r="L115" s="28">
        <v>87.7</v>
      </c>
      <c r="M115" s="28">
        <v>101.3</v>
      </c>
      <c r="N115" s="28">
        <v>83.4</v>
      </c>
    </row>
    <row r="116" spans="1:14" ht="12.75" customHeight="1">
      <c r="A116" s="25" t="s">
        <v>19</v>
      </c>
      <c r="B116" s="50" t="s">
        <v>27</v>
      </c>
      <c r="C116" s="30" t="s">
        <v>38</v>
      </c>
      <c r="D116" s="28">
        <v>186.4</v>
      </c>
      <c r="E116" s="27">
        <v>116.2</v>
      </c>
      <c r="F116" s="32">
        <v>-1.6</v>
      </c>
      <c r="G116" s="28">
        <v>177.5</v>
      </c>
      <c r="H116" s="28">
        <v>136.9</v>
      </c>
      <c r="I116" s="28">
        <v>193.7</v>
      </c>
      <c r="J116" s="28">
        <v>246</v>
      </c>
      <c r="K116" s="28">
        <v>150.3</v>
      </c>
      <c r="L116" s="28">
        <v>143.9</v>
      </c>
      <c r="M116" s="28">
        <v>212.6</v>
      </c>
      <c r="N116" s="28">
        <v>204</v>
      </c>
    </row>
    <row r="117" spans="1:14" ht="12.75" customHeight="1">
      <c r="A117" s="25" t="s">
        <v>19</v>
      </c>
      <c r="B117" s="50" t="s">
        <v>39</v>
      </c>
      <c r="C117" s="30" t="s">
        <v>40</v>
      </c>
      <c r="D117" s="28">
        <v>85.1</v>
      </c>
      <c r="E117" s="27">
        <v>-54.3</v>
      </c>
      <c r="F117" s="32">
        <v>3.9</v>
      </c>
      <c r="G117" s="28">
        <v>84.4</v>
      </c>
      <c r="H117" s="28">
        <v>86.3</v>
      </c>
      <c r="I117" s="28">
        <v>83.9</v>
      </c>
      <c r="J117" s="28">
        <v>82.6</v>
      </c>
      <c r="K117" s="28">
        <v>83.5</v>
      </c>
      <c r="L117" s="28">
        <v>81.6</v>
      </c>
      <c r="M117" s="28">
        <v>103.3</v>
      </c>
      <c r="N117" s="28">
        <v>85.6</v>
      </c>
    </row>
    <row r="118" spans="1:14" ht="12.75" customHeight="1">
      <c r="A118" s="25" t="s">
        <v>19</v>
      </c>
      <c r="B118" s="50" t="s">
        <v>39</v>
      </c>
      <c r="C118" s="33" t="s">
        <v>41</v>
      </c>
      <c r="D118" s="28">
        <v>83.9</v>
      </c>
      <c r="E118" s="51">
        <f>ROUND((D118-D117)/D117*100,1)</f>
        <v>-1.4</v>
      </c>
      <c r="F118" s="32">
        <f>ROUND((D118-D106)/D106*100,1)</f>
        <v>2.1</v>
      </c>
      <c r="G118" s="28">
        <v>83.8</v>
      </c>
      <c r="H118" s="28">
        <v>89.8</v>
      </c>
      <c r="I118" s="28">
        <v>83.9</v>
      </c>
      <c r="J118" s="28">
        <v>83.9</v>
      </c>
      <c r="K118" s="28">
        <v>83.4</v>
      </c>
      <c r="L118" s="28">
        <v>78.6</v>
      </c>
      <c r="M118" s="28">
        <v>84.4</v>
      </c>
      <c r="N118" s="28">
        <v>83.4</v>
      </c>
    </row>
    <row r="119" spans="1:14" ht="12.75" customHeight="1">
      <c r="A119" s="35" t="s">
        <v>42</v>
      </c>
      <c r="B119" s="35"/>
      <c r="C119" s="36"/>
      <c r="D119" s="37" t="s">
        <v>22</v>
      </c>
      <c r="E119" s="37" t="s">
        <v>22</v>
      </c>
      <c r="F119" s="37" t="s">
        <v>22</v>
      </c>
      <c r="G119" s="38">
        <f aca="true" t="shared" si="6" ref="G119:N119">ROUND((G118-G117)/G117*100,1)</f>
        <v>-0.7</v>
      </c>
      <c r="H119" s="38">
        <f t="shared" si="6"/>
        <v>4.1</v>
      </c>
      <c r="I119" s="38">
        <f t="shared" si="6"/>
        <v>0</v>
      </c>
      <c r="J119" s="38">
        <f t="shared" si="6"/>
        <v>1.6</v>
      </c>
      <c r="K119" s="38">
        <f t="shared" si="6"/>
        <v>-0.1</v>
      </c>
      <c r="L119" s="38">
        <f t="shared" si="6"/>
        <v>-3.7</v>
      </c>
      <c r="M119" s="38">
        <f t="shared" si="6"/>
        <v>-18.3</v>
      </c>
      <c r="N119" s="38">
        <f t="shared" si="6"/>
        <v>-2.6</v>
      </c>
    </row>
    <row r="120" spans="1:14" ht="12.75" customHeight="1">
      <c r="A120" s="39" t="s">
        <v>43</v>
      </c>
      <c r="B120" s="39"/>
      <c r="C120" s="40"/>
      <c r="D120" s="41" t="s">
        <v>22</v>
      </c>
      <c r="E120" s="41" t="s">
        <v>22</v>
      </c>
      <c r="F120" s="41" t="s">
        <v>22</v>
      </c>
      <c r="G120" s="42">
        <f aca="true" t="shared" si="7" ref="G120:N120">ROUND((G118-G106)/G106*100,1)</f>
        <v>2.8</v>
      </c>
      <c r="H120" s="42">
        <f t="shared" si="7"/>
        <v>-0.1</v>
      </c>
      <c r="I120" s="42">
        <f t="shared" si="7"/>
        <v>2.9</v>
      </c>
      <c r="J120" s="42">
        <f t="shared" si="7"/>
        <v>6.2</v>
      </c>
      <c r="K120" s="42">
        <f t="shared" si="7"/>
        <v>6.6</v>
      </c>
      <c r="L120" s="42">
        <f t="shared" si="7"/>
        <v>0.5</v>
      </c>
      <c r="M120" s="42">
        <f t="shared" si="7"/>
        <v>4.5</v>
      </c>
      <c r="N120" s="42">
        <f t="shared" si="7"/>
        <v>0.6</v>
      </c>
    </row>
    <row r="121" spans="4:14" ht="13.5"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</row>
    <row r="122" spans="1:14" ht="13.5">
      <c r="A122" s="3" t="s">
        <v>47</v>
      </c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</row>
  </sheetData>
  <printOptions/>
  <pageMargins left="0.9055118110236221" right="0.9055118110236221" top="0.7874015748031497" bottom="0.5905511811023623" header="0.5118110236220472" footer="0.31496062992125984"/>
  <pageSetup horizontalDpi="300" verticalDpi="300" orientation="portrait" paperSize="9" scale="49" r:id="rId1"/>
  <headerFooter alignWithMargins="0">
    <oddFooter>&amp;C&amp;18-7-</oddFoot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N122"/>
  <sheetViews>
    <sheetView zoomScale="90" zoomScaleNormal="90" workbookViewId="0" topLeftCell="A85">
      <selection activeCell="BG18" sqref="BG18"/>
    </sheetView>
  </sheetViews>
  <sheetFormatPr defaultColWidth="9.00390625" defaultRowHeight="13.5"/>
  <cols>
    <col min="1" max="1" width="6.00390625" style="2" customWidth="1"/>
    <col min="2" max="3" width="4.875" style="2" customWidth="1"/>
    <col min="4" max="14" width="14.125" style="3" customWidth="1"/>
    <col min="15" max="16384" width="9.00390625" style="3" customWidth="1"/>
  </cols>
  <sheetData>
    <row r="1" ht="17.25">
      <c r="A1" s="1" t="s">
        <v>49</v>
      </c>
    </row>
    <row r="2" ht="15" customHeight="1" thickBot="1">
      <c r="N2" s="4" t="s">
        <v>50</v>
      </c>
    </row>
    <row r="3" spans="1:14" s="11" customFormat="1" ht="18.75" customHeight="1" thickTop="1">
      <c r="A3" s="5"/>
      <c r="B3" s="5"/>
      <c r="C3" s="6"/>
      <c r="D3" s="7" t="s">
        <v>0</v>
      </c>
      <c r="E3" s="5"/>
      <c r="F3" s="5"/>
      <c r="G3" s="8" t="s">
        <v>0</v>
      </c>
      <c r="H3" s="9" t="s">
        <v>1</v>
      </c>
      <c r="I3" s="9" t="s">
        <v>2</v>
      </c>
      <c r="J3" s="9" t="s">
        <v>3</v>
      </c>
      <c r="K3" s="9" t="s">
        <v>4</v>
      </c>
      <c r="L3" s="9" t="s">
        <v>5</v>
      </c>
      <c r="M3" s="9" t="s">
        <v>6</v>
      </c>
      <c r="N3" s="10" t="s">
        <v>7</v>
      </c>
    </row>
    <row r="4" spans="1:14" s="11" customFormat="1" ht="18.75" customHeight="1">
      <c r="A4" s="12" t="s">
        <v>8</v>
      </c>
      <c r="B4" s="12"/>
      <c r="C4" s="13"/>
      <c r="D4" s="14" t="s">
        <v>51</v>
      </c>
      <c r="E4" s="15" t="s">
        <v>9</v>
      </c>
      <c r="F4" s="15" t="s">
        <v>10</v>
      </c>
      <c r="G4" s="14" t="s">
        <v>51</v>
      </c>
      <c r="H4" s="16"/>
      <c r="I4" s="16"/>
      <c r="J4" s="16" t="s">
        <v>11</v>
      </c>
      <c r="K4" s="16" t="s">
        <v>12</v>
      </c>
      <c r="L4" s="16" t="s">
        <v>52</v>
      </c>
      <c r="M4" s="16" t="s">
        <v>13</v>
      </c>
      <c r="N4" s="17"/>
    </row>
    <row r="5" spans="1:14" s="11" customFormat="1" ht="18.75" customHeight="1">
      <c r="A5" s="18"/>
      <c r="B5" s="18"/>
      <c r="C5" s="19"/>
      <c r="D5" s="20" t="s">
        <v>14</v>
      </c>
      <c r="E5" s="21"/>
      <c r="F5" s="21" t="s">
        <v>15</v>
      </c>
      <c r="G5" s="20" t="s">
        <v>16</v>
      </c>
      <c r="H5" s="21"/>
      <c r="I5" s="21"/>
      <c r="J5" s="21" t="s">
        <v>17</v>
      </c>
      <c r="K5" s="21"/>
      <c r="L5" s="21" t="s">
        <v>18</v>
      </c>
      <c r="M5" s="21"/>
      <c r="N5" s="22"/>
    </row>
    <row r="6" spans="1:14" s="11" customFormat="1" ht="12.75" customHeight="1">
      <c r="A6" s="23"/>
      <c r="B6" s="23"/>
      <c r="C6" s="24"/>
      <c r="D6" s="14"/>
      <c r="E6" s="23"/>
      <c r="F6" s="23"/>
      <c r="G6" s="14"/>
      <c r="H6" s="23"/>
      <c r="I6" s="23"/>
      <c r="J6" s="23"/>
      <c r="K6" s="23"/>
      <c r="L6" s="23"/>
      <c r="M6" s="23"/>
      <c r="N6" s="23"/>
    </row>
    <row r="7" spans="1:14" ht="12.75" customHeight="1">
      <c r="A7" s="25" t="s">
        <v>19</v>
      </c>
      <c r="B7" s="25" t="s">
        <v>20</v>
      </c>
      <c r="C7" s="26" t="s">
        <v>21</v>
      </c>
      <c r="D7" s="27">
        <v>98.9</v>
      </c>
      <c r="E7" s="27" t="s">
        <v>22</v>
      </c>
      <c r="F7" s="28">
        <v>-0.2</v>
      </c>
      <c r="G7" s="27">
        <v>98.1</v>
      </c>
      <c r="H7" s="27">
        <v>102.7</v>
      </c>
      <c r="I7" s="27">
        <v>94.4</v>
      </c>
      <c r="J7" s="27">
        <v>103</v>
      </c>
      <c r="K7" s="27">
        <v>97.8</v>
      </c>
      <c r="L7" s="27">
        <v>103.7</v>
      </c>
      <c r="M7" s="27">
        <v>101.8</v>
      </c>
      <c r="N7" s="27">
        <v>101.6</v>
      </c>
    </row>
    <row r="8" spans="1:14" ht="12.75" customHeight="1">
      <c r="A8" s="25" t="s">
        <v>19</v>
      </c>
      <c r="B8" s="25" t="s">
        <v>23</v>
      </c>
      <c r="C8" s="26" t="s">
        <v>21</v>
      </c>
      <c r="D8" s="27">
        <v>98</v>
      </c>
      <c r="E8" s="27" t="s">
        <v>22</v>
      </c>
      <c r="F8" s="27">
        <v>-0.9</v>
      </c>
      <c r="G8" s="27">
        <v>96.8</v>
      </c>
      <c r="H8" s="27">
        <v>102.9</v>
      </c>
      <c r="I8" s="27">
        <v>95.5</v>
      </c>
      <c r="J8" s="27">
        <v>101.4</v>
      </c>
      <c r="K8" s="27">
        <v>94.1</v>
      </c>
      <c r="L8" s="27">
        <v>93.1</v>
      </c>
      <c r="M8" s="27">
        <v>107</v>
      </c>
      <c r="N8" s="27">
        <v>101.4</v>
      </c>
    </row>
    <row r="9" spans="1:14" ht="12.75" customHeight="1">
      <c r="A9" s="25" t="s">
        <v>19</v>
      </c>
      <c r="B9" s="25" t="s">
        <v>24</v>
      </c>
      <c r="C9" s="26" t="s">
        <v>21</v>
      </c>
      <c r="D9" s="27">
        <v>100</v>
      </c>
      <c r="E9" s="27" t="s">
        <v>22</v>
      </c>
      <c r="F9" s="27">
        <v>2</v>
      </c>
      <c r="G9" s="27">
        <v>100</v>
      </c>
      <c r="H9" s="27">
        <v>100</v>
      </c>
      <c r="I9" s="27">
        <v>100</v>
      </c>
      <c r="J9" s="27">
        <v>100</v>
      </c>
      <c r="K9" s="27">
        <v>100</v>
      </c>
      <c r="L9" s="27">
        <v>100</v>
      </c>
      <c r="M9" s="27">
        <v>100</v>
      </c>
      <c r="N9" s="27">
        <v>100</v>
      </c>
    </row>
    <row r="10" spans="1:14" ht="12.75" customHeight="1">
      <c r="A10" s="25" t="s">
        <v>19</v>
      </c>
      <c r="B10" s="25" t="s">
        <v>25</v>
      </c>
      <c r="C10" s="26" t="s">
        <v>21</v>
      </c>
      <c r="D10" s="27">
        <v>100.5</v>
      </c>
      <c r="E10" s="27" t="s">
        <v>22</v>
      </c>
      <c r="F10" s="27">
        <v>0.5</v>
      </c>
      <c r="G10" s="27">
        <v>100.4</v>
      </c>
      <c r="H10" s="27">
        <v>98.4</v>
      </c>
      <c r="I10" s="27">
        <v>97.4</v>
      </c>
      <c r="J10" s="27">
        <v>99.4</v>
      </c>
      <c r="K10" s="27">
        <v>98.4</v>
      </c>
      <c r="L10" s="27">
        <v>108.3</v>
      </c>
      <c r="M10" s="27">
        <v>101.8</v>
      </c>
      <c r="N10" s="27">
        <v>100.6</v>
      </c>
    </row>
    <row r="11" spans="1:14" ht="12.75" customHeight="1">
      <c r="A11" s="25" t="s">
        <v>19</v>
      </c>
      <c r="B11" s="25" t="s">
        <v>26</v>
      </c>
      <c r="C11" s="26" t="s">
        <v>21</v>
      </c>
      <c r="D11" s="28">
        <v>99.2</v>
      </c>
      <c r="E11" s="28" t="s">
        <v>22</v>
      </c>
      <c r="F11" s="28">
        <v>-1.3</v>
      </c>
      <c r="G11" s="28">
        <v>98.1</v>
      </c>
      <c r="H11" s="28">
        <v>99.7</v>
      </c>
      <c r="I11" s="28">
        <v>94.1</v>
      </c>
      <c r="J11" s="28">
        <v>98.3</v>
      </c>
      <c r="K11" s="28">
        <v>95.5</v>
      </c>
      <c r="L11" s="28">
        <v>105.1</v>
      </c>
      <c r="M11" s="28">
        <v>104.4</v>
      </c>
      <c r="N11" s="28">
        <v>101.1</v>
      </c>
    </row>
    <row r="12" spans="1:14" s="29" customFormat="1" ht="12.75" customHeight="1">
      <c r="A12" s="25" t="s">
        <v>19</v>
      </c>
      <c r="B12" s="25" t="s">
        <v>27</v>
      </c>
      <c r="C12" s="26" t="s">
        <v>21</v>
      </c>
      <c r="D12" s="28">
        <v>101.3</v>
      </c>
      <c r="E12" s="28" t="s">
        <v>22</v>
      </c>
      <c r="F12" s="28">
        <v>2.1</v>
      </c>
      <c r="G12" s="28">
        <v>100.3</v>
      </c>
      <c r="H12" s="28">
        <v>103.3</v>
      </c>
      <c r="I12" s="28">
        <v>100.9</v>
      </c>
      <c r="J12" s="28">
        <v>102.3</v>
      </c>
      <c r="K12" s="28">
        <v>94.6</v>
      </c>
      <c r="L12" s="28">
        <v>101.5</v>
      </c>
      <c r="M12" s="28">
        <v>103.2</v>
      </c>
      <c r="N12" s="28">
        <v>102.6</v>
      </c>
    </row>
    <row r="13" spans="1:14" s="29" customFormat="1" ht="12.75" customHeight="1">
      <c r="A13" s="25"/>
      <c r="B13" s="25"/>
      <c r="C13" s="26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12.75" customHeight="1">
      <c r="A14" s="25" t="s">
        <v>19</v>
      </c>
      <c r="B14" s="50" t="s">
        <v>27</v>
      </c>
      <c r="C14" s="30" t="s">
        <v>28</v>
      </c>
      <c r="D14" s="27">
        <v>99.9</v>
      </c>
      <c r="E14" s="27">
        <v>0.4</v>
      </c>
      <c r="F14" s="31">
        <v>1.7</v>
      </c>
      <c r="G14" s="27">
        <v>99.5</v>
      </c>
      <c r="H14" s="27">
        <v>102.5</v>
      </c>
      <c r="I14" s="27">
        <v>100.1</v>
      </c>
      <c r="J14" s="27">
        <v>99.9</v>
      </c>
      <c r="K14" s="27">
        <v>93.8</v>
      </c>
      <c r="L14" s="27">
        <v>100.2</v>
      </c>
      <c r="M14" s="27">
        <v>102.7</v>
      </c>
      <c r="N14" s="27">
        <v>100.2</v>
      </c>
    </row>
    <row r="15" spans="1:14" ht="12.75" customHeight="1">
      <c r="A15" s="25" t="s">
        <v>19</v>
      </c>
      <c r="B15" s="50" t="s">
        <v>27</v>
      </c>
      <c r="C15" s="30" t="s">
        <v>29</v>
      </c>
      <c r="D15" s="27">
        <v>100.5</v>
      </c>
      <c r="E15" s="27">
        <v>0.6</v>
      </c>
      <c r="F15" s="31">
        <v>3.4</v>
      </c>
      <c r="G15" s="27">
        <v>99.6</v>
      </c>
      <c r="H15" s="27">
        <v>105.6</v>
      </c>
      <c r="I15" s="27">
        <v>98.2</v>
      </c>
      <c r="J15" s="27">
        <v>101.1</v>
      </c>
      <c r="K15" s="27">
        <v>97.7</v>
      </c>
      <c r="L15" s="27">
        <v>97.7</v>
      </c>
      <c r="M15" s="27">
        <v>108</v>
      </c>
      <c r="N15" s="27">
        <v>102</v>
      </c>
    </row>
    <row r="16" spans="1:14" ht="12.75" customHeight="1">
      <c r="A16" s="25" t="s">
        <v>19</v>
      </c>
      <c r="B16" s="50" t="s">
        <v>27</v>
      </c>
      <c r="C16" s="30" t="s">
        <v>30</v>
      </c>
      <c r="D16" s="27">
        <v>100.9</v>
      </c>
      <c r="E16" s="27">
        <v>0.4</v>
      </c>
      <c r="F16" s="31">
        <v>3.7</v>
      </c>
      <c r="G16" s="27">
        <v>100</v>
      </c>
      <c r="H16" s="27">
        <v>101.7</v>
      </c>
      <c r="I16" s="27">
        <v>99.5</v>
      </c>
      <c r="J16" s="27">
        <v>100.9</v>
      </c>
      <c r="K16" s="27">
        <v>100.2</v>
      </c>
      <c r="L16" s="27">
        <v>101.5</v>
      </c>
      <c r="M16" s="27">
        <v>103.1</v>
      </c>
      <c r="N16" s="27">
        <v>101.8</v>
      </c>
    </row>
    <row r="17" spans="1:14" ht="12.75" customHeight="1">
      <c r="A17" s="25" t="s">
        <v>19</v>
      </c>
      <c r="B17" s="50" t="s">
        <v>27</v>
      </c>
      <c r="C17" s="30" t="s">
        <v>31</v>
      </c>
      <c r="D17" s="27">
        <v>101</v>
      </c>
      <c r="E17" s="27">
        <v>0.1</v>
      </c>
      <c r="F17" s="31">
        <v>3.5</v>
      </c>
      <c r="G17" s="27">
        <v>99.7</v>
      </c>
      <c r="H17" s="27">
        <v>101.9</v>
      </c>
      <c r="I17" s="27">
        <v>98.3</v>
      </c>
      <c r="J17" s="27">
        <v>101.2</v>
      </c>
      <c r="K17" s="27">
        <v>98.1</v>
      </c>
      <c r="L17" s="27">
        <v>103.5</v>
      </c>
      <c r="M17" s="27">
        <v>103.1</v>
      </c>
      <c r="N17" s="27">
        <v>102.7</v>
      </c>
    </row>
    <row r="18" spans="1:14" ht="12.75" customHeight="1">
      <c r="A18" s="25" t="s">
        <v>19</v>
      </c>
      <c r="B18" s="50" t="s">
        <v>27</v>
      </c>
      <c r="C18" s="30" t="s">
        <v>32</v>
      </c>
      <c r="D18" s="27">
        <v>101</v>
      </c>
      <c r="E18" s="27">
        <v>0</v>
      </c>
      <c r="F18" s="31">
        <v>2</v>
      </c>
      <c r="G18" s="27">
        <v>100.5</v>
      </c>
      <c r="H18" s="27">
        <v>103.1</v>
      </c>
      <c r="I18" s="27">
        <v>100.3</v>
      </c>
      <c r="J18" s="27">
        <v>102.3</v>
      </c>
      <c r="K18" s="27">
        <v>97.8</v>
      </c>
      <c r="L18" s="27">
        <v>102.1</v>
      </c>
      <c r="M18" s="27">
        <v>103.4</v>
      </c>
      <c r="N18" s="27">
        <v>101.1</v>
      </c>
    </row>
    <row r="19" spans="1:14" ht="12.75" customHeight="1">
      <c r="A19" s="25" t="s">
        <v>19</v>
      </c>
      <c r="B19" s="50" t="s">
        <v>27</v>
      </c>
      <c r="C19" s="30" t="s">
        <v>33</v>
      </c>
      <c r="D19" s="28">
        <v>101.6</v>
      </c>
      <c r="E19" s="27">
        <v>0.6</v>
      </c>
      <c r="F19" s="32">
        <v>4.2</v>
      </c>
      <c r="G19" s="28">
        <v>101.2</v>
      </c>
      <c r="H19" s="28">
        <v>105.2</v>
      </c>
      <c r="I19" s="28">
        <v>102.3</v>
      </c>
      <c r="J19" s="28">
        <v>101.7</v>
      </c>
      <c r="K19" s="28">
        <v>90.7</v>
      </c>
      <c r="L19" s="28">
        <v>103.7</v>
      </c>
      <c r="M19" s="28">
        <v>102</v>
      </c>
      <c r="N19" s="28">
        <v>101.7</v>
      </c>
    </row>
    <row r="20" spans="1:14" ht="12.75" customHeight="1">
      <c r="A20" s="25" t="s">
        <v>19</v>
      </c>
      <c r="B20" s="50" t="s">
        <v>27</v>
      </c>
      <c r="C20" s="30" t="s">
        <v>34</v>
      </c>
      <c r="D20" s="27">
        <v>101.3</v>
      </c>
      <c r="E20" s="27">
        <v>-0.3</v>
      </c>
      <c r="F20" s="31">
        <v>3.1</v>
      </c>
      <c r="G20" s="27">
        <v>99.8</v>
      </c>
      <c r="H20" s="27">
        <v>102.8</v>
      </c>
      <c r="I20" s="27">
        <v>100.5</v>
      </c>
      <c r="J20" s="27">
        <v>101.7</v>
      </c>
      <c r="K20" s="27">
        <v>90.3</v>
      </c>
      <c r="L20" s="27">
        <v>103.8</v>
      </c>
      <c r="M20" s="27">
        <v>102.1</v>
      </c>
      <c r="N20" s="27">
        <v>103.3</v>
      </c>
    </row>
    <row r="21" spans="1:14" ht="12.75" customHeight="1">
      <c r="A21" s="25" t="s">
        <v>19</v>
      </c>
      <c r="B21" s="50" t="s">
        <v>27</v>
      </c>
      <c r="C21" s="30" t="s">
        <v>35</v>
      </c>
      <c r="D21" s="28">
        <v>101.8</v>
      </c>
      <c r="E21" s="27">
        <v>0.5</v>
      </c>
      <c r="F21" s="32">
        <v>1.5</v>
      </c>
      <c r="G21" s="28">
        <v>100.9</v>
      </c>
      <c r="H21" s="28">
        <v>103.7</v>
      </c>
      <c r="I21" s="28">
        <v>103.2</v>
      </c>
      <c r="J21" s="28">
        <v>102.3</v>
      </c>
      <c r="K21" s="28">
        <v>90.7</v>
      </c>
      <c r="L21" s="28">
        <v>102.2</v>
      </c>
      <c r="M21" s="28">
        <v>101.3</v>
      </c>
      <c r="N21" s="28">
        <v>102.8</v>
      </c>
    </row>
    <row r="22" spans="1:14" ht="12.75" customHeight="1">
      <c r="A22" s="25" t="s">
        <v>19</v>
      </c>
      <c r="B22" s="50" t="s">
        <v>27</v>
      </c>
      <c r="C22" s="30" t="s">
        <v>36</v>
      </c>
      <c r="D22" s="28">
        <v>102.1</v>
      </c>
      <c r="E22" s="27">
        <v>0.3</v>
      </c>
      <c r="F22" s="32">
        <v>1.8</v>
      </c>
      <c r="G22" s="28">
        <v>100.8</v>
      </c>
      <c r="H22" s="28">
        <v>104.6</v>
      </c>
      <c r="I22" s="28">
        <v>102.9</v>
      </c>
      <c r="J22" s="28">
        <v>104.3</v>
      </c>
      <c r="K22" s="28">
        <v>92</v>
      </c>
      <c r="L22" s="28">
        <v>100.5</v>
      </c>
      <c r="M22" s="28">
        <v>103.1</v>
      </c>
      <c r="N22" s="28">
        <v>104.1</v>
      </c>
    </row>
    <row r="23" spans="1:14" ht="12.75" customHeight="1">
      <c r="A23" s="25" t="s">
        <v>19</v>
      </c>
      <c r="B23" s="50" t="s">
        <v>27</v>
      </c>
      <c r="C23" s="30" t="s">
        <v>37</v>
      </c>
      <c r="D23" s="28">
        <v>102.9</v>
      </c>
      <c r="E23" s="27">
        <v>0.8</v>
      </c>
      <c r="F23" s="32">
        <v>0.1</v>
      </c>
      <c r="G23" s="28">
        <v>101.1</v>
      </c>
      <c r="H23" s="28">
        <v>103.4</v>
      </c>
      <c r="I23" s="28">
        <v>104</v>
      </c>
      <c r="J23" s="28">
        <v>104.5</v>
      </c>
      <c r="K23" s="28">
        <v>92</v>
      </c>
      <c r="L23" s="28">
        <v>101.3</v>
      </c>
      <c r="M23" s="28">
        <v>102.7</v>
      </c>
      <c r="N23" s="28">
        <v>105.7</v>
      </c>
    </row>
    <row r="24" spans="1:14" ht="12.75" customHeight="1">
      <c r="A24" s="25" t="s">
        <v>19</v>
      </c>
      <c r="B24" s="50" t="s">
        <v>27</v>
      </c>
      <c r="C24" s="30" t="s">
        <v>38</v>
      </c>
      <c r="D24" s="28">
        <v>103.2</v>
      </c>
      <c r="E24" s="27">
        <v>0.3</v>
      </c>
      <c r="F24" s="32">
        <v>0.5</v>
      </c>
      <c r="G24" s="28">
        <v>101.7</v>
      </c>
      <c r="H24" s="28">
        <v>104</v>
      </c>
      <c r="I24" s="28">
        <v>105.2</v>
      </c>
      <c r="J24" s="28">
        <v>105.2</v>
      </c>
      <c r="K24" s="28">
        <v>95.1</v>
      </c>
      <c r="L24" s="28">
        <v>99.7</v>
      </c>
      <c r="M24" s="28">
        <v>102.2</v>
      </c>
      <c r="N24" s="28">
        <v>105.6</v>
      </c>
    </row>
    <row r="25" spans="1:14" ht="12.75" customHeight="1">
      <c r="A25" s="25" t="s">
        <v>19</v>
      </c>
      <c r="B25" s="50" t="s">
        <v>39</v>
      </c>
      <c r="C25" s="30" t="s">
        <v>40</v>
      </c>
      <c r="D25" s="28">
        <v>100.8</v>
      </c>
      <c r="E25" s="27">
        <v>-2.3</v>
      </c>
      <c r="F25" s="32">
        <v>1.3</v>
      </c>
      <c r="G25" s="28">
        <v>98.5</v>
      </c>
      <c r="H25" s="28">
        <v>98.9</v>
      </c>
      <c r="I25" s="28">
        <v>101</v>
      </c>
      <c r="J25" s="28">
        <v>103.2</v>
      </c>
      <c r="K25" s="28">
        <v>97.3</v>
      </c>
      <c r="L25" s="28">
        <v>97.2</v>
      </c>
      <c r="M25" s="28">
        <v>101.5</v>
      </c>
      <c r="N25" s="28">
        <v>105.1</v>
      </c>
    </row>
    <row r="26" spans="1:14" s="29" customFormat="1" ht="12.75" customHeight="1">
      <c r="A26" s="25" t="s">
        <v>19</v>
      </c>
      <c r="B26" s="50" t="s">
        <v>39</v>
      </c>
      <c r="C26" s="33" t="s">
        <v>41</v>
      </c>
      <c r="D26" s="28">
        <v>102.7</v>
      </c>
      <c r="E26" s="34">
        <f>ROUND((D26-D25)/D25*100,1)</f>
        <v>1.9</v>
      </c>
      <c r="F26" s="32">
        <f>ROUND((D26-D14)/D14*100,1)</f>
        <v>2.8</v>
      </c>
      <c r="G26" s="28">
        <v>100.2</v>
      </c>
      <c r="H26" s="28">
        <v>100.7</v>
      </c>
      <c r="I26" s="28">
        <v>103.1</v>
      </c>
      <c r="J26" s="28">
        <v>106.3</v>
      </c>
      <c r="K26" s="28">
        <v>95.8</v>
      </c>
      <c r="L26" s="28">
        <v>100</v>
      </c>
      <c r="M26" s="28">
        <v>101.5</v>
      </c>
      <c r="N26" s="28">
        <v>107.4</v>
      </c>
    </row>
    <row r="27" spans="1:14" ht="12.75" customHeight="1">
      <c r="A27" s="35" t="s">
        <v>42</v>
      </c>
      <c r="B27" s="35"/>
      <c r="C27" s="36"/>
      <c r="D27" s="37" t="s">
        <v>22</v>
      </c>
      <c r="E27" s="37" t="s">
        <v>22</v>
      </c>
      <c r="F27" s="37" t="s">
        <v>22</v>
      </c>
      <c r="G27" s="38">
        <f aca="true" t="shared" si="0" ref="G27:N27">ROUND((G26-G25)/G25*100,1)</f>
        <v>1.7</v>
      </c>
      <c r="H27" s="38">
        <f t="shared" si="0"/>
        <v>1.8</v>
      </c>
      <c r="I27" s="38">
        <f t="shared" si="0"/>
        <v>2.1</v>
      </c>
      <c r="J27" s="38">
        <f t="shared" si="0"/>
        <v>3</v>
      </c>
      <c r="K27" s="38">
        <f t="shared" si="0"/>
        <v>-1.5</v>
      </c>
      <c r="L27" s="38">
        <f t="shared" si="0"/>
        <v>2.9</v>
      </c>
      <c r="M27" s="38">
        <f t="shared" si="0"/>
        <v>0</v>
      </c>
      <c r="N27" s="38">
        <f t="shared" si="0"/>
        <v>2.2</v>
      </c>
    </row>
    <row r="28" spans="1:14" ht="12.75" customHeight="1">
      <c r="A28" s="39" t="s">
        <v>43</v>
      </c>
      <c r="B28" s="39"/>
      <c r="C28" s="40"/>
      <c r="D28" s="41" t="s">
        <v>22</v>
      </c>
      <c r="E28" s="41" t="s">
        <v>22</v>
      </c>
      <c r="F28" s="41" t="s">
        <v>22</v>
      </c>
      <c r="G28" s="42">
        <f aca="true" t="shared" si="1" ref="G28:N28">ROUND((G26-G14)/G14*100,1)</f>
        <v>0.7</v>
      </c>
      <c r="H28" s="42">
        <f t="shared" si="1"/>
        <v>-1.8</v>
      </c>
      <c r="I28" s="42">
        <f t="shared" si="1"/>
        <v>3</v>
      </c>
      <c r="J28" s="42">
        <f t="shared" si="1"/>
        <v>6.4</v>
      </c>
      <c r="K28" s="42">
        <f t="shared" si="1"/>
        <v>2.1</v>
      </c>
      <c r="L28" s="42">
        <f t="shared" si="1"/>
        <v>-0.2</v>
      </c>
      <c r="M28" s="42">
        <f t="shared" si="1"/>
        <v>-1.2</v>
      </c>
      <c r="N28" s="42">
        <f t="shared" si="1"/>
        <v>7.2</v>
      </c>
    </row>
    <row r="29" spans="1:14" ht="12.75" customHeight="1">
      <c r="A29" s="43"/>
      <c r="B29" s="43"/>
      <c r="C29" s="43"/>
      <c r="D29" s="44"/>
      <c r="E29" s="44"/>
      <c r="F29" s="44"/>
      <c r="G29" s="45"/>
      <c r="H29" s="45"/>
      <c r="I29" s="45"/>
      <c r="J29" s="45"/>
      <c r="K29" s="45"/>
      <c r="L29" s="45"/>
      <c r="M29" s="45"/>
      <c r="N29" s="45"/>
    </row>
    <row r="30" spans="4:14" ht="13.5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7.25">
      <c r="A31" s="1" t="s">
        <v>53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</row>
    <row r="32" spans="4:14" ht="15" customHeight="1" thickBot="1"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7" t="s">
        <v>50</v>
      </c>
    </row>
    <row r="33" spans="1:14" ht="18.75" customHeight="1" thickTop="1">
      <c r="A33" s="5"/>
      <c r="B33" s="5"/>
      <c r="C33" s="6"/>
      <c r="D33" s="7" t="s">
        <v>0</v>
      </c>
      <c r="E33" s="5"/>
      <c r="F33" s="5"/>
      <c r="G33" s="8" t="s">
        <v>0</v>
      </c>
      <c r="H33" s="9" t="s">
        <v>1</v>
      </c>
      <c r="I33" s="9" t="s">
        <v>2</v>
      </c>
      <c r="J33" s="9" t="s">
        <v>3</v>
      </c>
      <c r="K33" s="9" t="s">
        <v>4</v>
      </c>
      <c r="L33" s="9" t="s">
        <v>5</v>
      </c>
      <c r="M33" s="9" t="s">
        <v>6</v>
      </c>
      <c r="N33" s="10" t="s">
        <v>7</v>
      </c>
    </row>
    <row r="34" spans="1:14" ht="18.75" customHeight="1">
      <c r="A34" s="12" t="s">
        <v>8</v>
      </c>
      <c r="B34" s="12"/>
      <c r="C34" s="13"/>
      <c r="D34" s="14" t="s">
        <v>51</v>
      </c>
      <c r="E34" s="15" t="s">
        <v>9</v>
      </c>
      <c r="F34" s="48" t="s">
        <v>10</v>
      </c>
      <c r="G34" s="49" t="s">
        <v>51</v>
      </c>
      <c r="H34" s="16"/>
      <c r="I34" s="16"/>
      <c r="J34" s="16" t="s">
        <v>11</v>
      </c>
      <c r="K34" s="16" t="s">
        <v>12</v>
      </c>
      <c r="L34" s="16" t="s">
        <v>52</v>
      </c>
      <c r="M34" s="16" t="s">
        <v>13</v>
      </c>
      <c r="N34" s="17"/>
    </row>
    <row r="35" spans="1:14" ht="18.75" customHeight="1">
      <c r="A35" s="18"/>
      <c r="B35" s="18"/>
      <c r="C35" s="19"/>
      <c r="D35" s="20" t="s">
        <v>14</v>
      </c>
      <c r="E35" s="21"/>
      <c r="F35" s="21" t="s">
        <v>15</v>
      </c>
      <c r="G35" s="20" t="s">
        <v>16</v>
      </c>
      <c r="H35" s="21"/>
      <c r="I35" s="21"/>
      <c r="J35" s="21" t="s">
        <v>17</v>
      </c>
      <c r="K35" s="21"/>
      <c r="L35" s="21" t="s">
        <v>18</v>
      </c>
      <c r="M35" s="21"/>
      <c r="N35" s="22"/>
    </row>
    <row r="36" spans="1:14" ht="12" customHeight="1">
      <c r="A36" s="23"/>
      <c r="B36" s="23"/>
      <c r="C36" s="24"/>
      <c r="D36" s="14"/>
      <c r="E36" s="23"/>
      <c r="F36" s="23"/>
      <c r="G36" s="14"/>
      <c r="H36" s="23"/>
      <c r="I36" s="23"/>
      <c r="J36" s="23"/>
      <c r="K36" s="23"/>
      <c r="L36" s="23"/>
      <c r="M36" s="23"/>
      <c r="N36" s="23"/>
    </row>
    <row r="37" spans="1:14" ht="12.75" customHeight="1">
      <c r="A37" s="25" t="s">
        <v>19</v>
      </c>
      <c r="B37" s="25" t="s">
        <v>20</v>
      </c>
      <c r="C37" s="26" t="s">
        <v>21</v>
      </c>
      <c r="D37" s="27">
        <v>95.6</v>
      </c>
      <c r="E37" s="27" t="s">
        <v>22</v>
      </c>
      <c r="F37" s="28">
        <v>-0.7</v>
      </c>
      <c r="G37" s="27">
        <v>94.1</v>
      </c>
      <c r="H37" s="27">
        <v>89.1</v>
      </c>
      <c r="I37" s="27">
        <v>91.7</v>
      </c>
      <c r="J37" s="27">
        <v>103.7</v>
      </c>
      <c r="K37" s="27">
        <v>99.3</v>
      </c>
      <c r="L37" s="27">
        <v>102.3</v>
      </c>
      <c r="M37" s="27">
        <v>98.4</v>
      </c>
      <c r="N37" s="27">
        <v>100.5</v>
      </c>
    </row>
    <row r="38" spans="1:14" ht="12.75" customHeight="1">
      <c r="A38" s="25" t="s">
        <v>19</v>
      </c>
      <c r="B38" s="25" t="s">
        <v>23</v>
      </c>
      <c r="C38" s="26" t="s">
        <v>21</v>
      </c>
      <c r="D38" s="27">
        <v>95.9</v>
      </c>
      <c r="E38" s="27" t="s">
        <v>22</v>
      </c>
      <c r="F38" s="27">
        <v>0.3</v>
      </c>
      <c r="G38" s="27">
        <v>95.5</v>
      </c>
      <c r="H38" s="27">
        <v>91.5</v>
      </c>
      <c r="I38" s="27">
        <v>94.2</v>
      </c>
      <c r="J38" s="27">
        <v>103</v>
      </c>
      <c r="K38" s="27">
        <v>97.3</v>
      </c>
      <c r="L38" s="27">
        <v>98.9</v>
      </c>
      <c r="M38" s="27">
        <v>102.7</v>
      </c>
      <c r="N38" s="27">
        <v>97.4</v>
      </c>
    </row>
    <row r="39" spans="1:14" ht="12.75" customHeight="1">
      <c r="A39" s="25" t="s">
        <v>19</v>
      </c>
      <c r="B39" s="25" t="s">
        <v>24</v>
      </c>
      <c r="C39" s="26" t="s">
        <v>21</v>
      </c>
      <c r="D39" s="27">
        <v>100</v>
      </c>
      <c r="E39" s="27" t="s">
        <v>22</v>
      </c>
      <c r="F39" s="27">
        <v>4.3</v>
      </c>
      <c r="G39" s="27">
        <v>100</v>
      </c>
      <c r="H39" s="27">
        <v>100</v>
      </c>
      <c r="I39" s="27">
        <v>100</v>
      </c>
      <c r="J39" s="27">
        <v>100</v>
      </c>
      <c r="K39" s="27">
        <v>100</v>
      </c>
      <c r="L39" s="27">
        <v>100</v>
      </c>
      <c r="M39" s="27">
        <v>100</v>
      </c>
      <c r="N39" s="27">
        <v>100</v>
      </c>
    </row>
    <row r="40" spans="1:14" ht="12.75" customHeight="1">
      <c r="A40" s="25" t="s">
        <v>19</v>
      </c>
      <c r="B40" s="25" t="s">
        <v>25</v>
      </c>
      <c r="C40" s="26" t="s">
        <v>21</v>
      </c>
      <c r="D40" s="27">
        <v>100.1</v>
      </c>
      <c r="E40" s="27" t="s">
        <v>22</v>
      </c>
      <c r="F40" s="27">
        <v>0.1</v>
      </c>
      <c r="G40" s="27">
        <v>100.3</v>
      </c>
      <c r="H40" s="27">
        <v>107.9</v>
      </c>
      <c r="I40" s="27">
        <v>99</v>
      </c>
      <c r="J40" s="27">
        <v>98.1</v>
      </c>
      <c r="K40" s="27">
        <v>96.5</v>
      </c>
      <c r="L40" s="27">
        <v>101.2</v>
      </c>
      <c r="M40" s="27">
        <v>98.5</v>
      </c>
      <c r="N40" s="27">
        <v>99.4</v>
      </c>
    </row>
    <row r="41" spans="1:14" ht="12.75" customHeight="1">
      <c r="A41" s="25" t="s">
        <v>19</v>
      </c>
      <c r="B41" s="25" t="s">
        <v>26</v>
      </c>
      <c r="C41" s="26" t="s">
        <v>21</v>
      </c>
      <c r="D41" s="28">
        <v>98.4</v>
      </c>
      <c r="E41" s="28" t="s">
        <v>22</v>
      </c>
      <c r="F41" s="28">
        <v>-1.7</v>
      </c>
      <c r="G41" s="28">
        <v>97</v>
      </c>
      <c r="H41" s="28">
        <v>106.8</v>
      </c>
      <c r="I41" s="28">
        <v>94.8</v>
      </c>
      <c r="J41" s="28">
        <v>101.3</v>
      </c>
      <c r="K41" s="28">
        <v>94</v>
      </c>
      <c r="L41" s="28">
        <v>96.3</v>
      </c>
      <c r="M41" s="28">
        <v>95.6</v>
      </c>
      <c r="N41" s="28">
        <v>100.8</v>
      </c>
    </row>
    <row r="42" spans="1:14" ht="12.75" customHeight="1">
      <c r="A42" s="25" t="s">
        <v>19</v>
      </c>
      <c r="B42" s="25" t="s">
        <v>27</v>
      </c>
      <c r="C42" s="26" t="s">
        <v>21</v>
      </c>
      <c r="D42" s="28">
        <v>100</v>
      </c>
      <c r="E42" s="28" t="s">
        <v>22</v>
      </c>
      <c r="F42" s="28">
        <v>1.6</v>
      </c>
      <c r="G42" s="28">
        <v>98.9</v>
      </c>
      <c r="H42" s="28">
        <v>104.1</v>
      </c>
      <c r="I42" s="28">
        <v>99.1</v>
      </c>
      <c r="J42" s="28">
        <v>105.4</v>
      </c>
      <c r="K42" s="28">
        <v>92.1</v>
      </c>
      <c r="L42" s="28">
        <v>94.7</v>
      </c>
      <c r="M42" s="28">
        <v>102.4</v>
      </c>
      <c r="N42" s="28">
        <v>101.5</v>
      </c>
    </row>
    <row r="43" spans="1:14" ht="12.75" customHeight="1">
      <c r="A43" s="25"/>
      <c r="B43" s="25"/>
      <c r="C43" s="26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4" ht="12.75" customHeight="1">
      <c r="A44" s="25" t="s">
        <v>19</v>
      </c>
      <c r="B44" s="50" t="s">
        <v>27</v>
      </c>
      <c r="C44" s="30" t="s">
        <v>28</v>
      </c>
      <c r="D44" s="27">
        <v>99.2</v>
      </c>
      <c r="E44" s="27">
        <v>1.5</v>
      </c>
      <c r="F44" s="31">
        <v>2.6</v>
      </c>
      <c r="G44" s="27">
        <v>97.9</v>
      </c>
      <c r="H44" s="27">
        <v>102.3</v>
      </c>
      <c r="I44" s="27">
        <v>99.1</v>
      </c>
      <c r="J44" s="27">
        <v>103</v>
      </c>
      <c r="K44" s="27">
        <v>90.4</v>
      </c>
      <c r="L44" s="27">
        <v>92.5</v>
      </c>
      <c r="M44" s="27">
        <v>98.7</v>
      </c>
      <c r="N44" s="27">
        <v>101.6</v>
      </c>
    </row>
    <row r="45" spans="1:14" ht="12.75" customHeight="1">
      <c r="A45" s="25" t="s">
        <v>19</v>
      </c>
      <c r="B45" s="50" t="s">
        <v>27</v>
      </c>
      <c r="C45" s="30" t="s">
        <v>29</v>
      </c>
      <c r="D45" s="27">
        <v>99.9</v>
      </c>
      <c r="E45" s="27">
        <v>0.7</v>
      </c>
      <c r="F45" s="31">
        <v>3.3</v>
      </c>
      <c r="G45" s="27">
        <v>97.6</v>
      </c>
      <c r="H45" s="27">
        <v>108.8</v>
      </c>
      <c r="I45" s="27">
        <v>96.3</v>
      </c>
      <c r="J45" s="27">
        <v>104</v>
      </c>
      <c r="K45" s="27">
        <v>92.3</v>
      </c>
      <c r="L45" s="27">
        <v>90.9</v>
      </c>
      <c r="M45" s="27">
        <v>106.4</v>
      </c>
      <c r="N45" s="27">
        <v>104.6</v>
      </c>
    </row>
    <row r="46" spans="1:14" ht="12.75" customHeight="1">
      <c r="A46" s="25" t="s">
        <v>19</v>
      </c>
      <c r="B46" s="50" t="s">
        <v>27</v>
      </c>
      <c r="C46" s="30" t="s">
        <v>30</v>
      </c>
      <c r="D46" s="27">
        <v>99.9</v>
      </c>
      <c r="E46" s="27">
        <v>0</v>
      </c>
      <c r="F46" s="31">
        <v>4.2</v>
      </c>
      <c r="G46" s="27">
        <v>98.2</v>
      </c>
      <c r="H46" s="27">
        <v>104.8</v>
      </c>
      <c r="I46" s="27">
        <v>97.9</v>
      </c>
      <c r="J46" s="27">
        <v>104.5</v>
      </c>
      <c r="K46" s="27">
        <v>91.1</v>
      </c>
      <c r="L46" s="27">
        <v>96.4</v>
      </c>
      <c r="M46" s="27">
        <v>99.9</v>
      </c>
      <c r="N46" s="27">
        <v>103</v>
      </c>
    </row>
    <row r="47" spans="1:14" ht="12.75" customHeight="1">
      <c r="A47" s="25" t="s">
        <v>19</v>
      </c>
      <c r="B47" s="50" t="s">
        <v>27</v>
      </c>
      <c r="C47" s="30" t="s">
        <v>31</v>
      </c>
      <c r="D47" s="27">
        <v>99.4</v>
      </c>
      <c r="E47" s="27">
        <v>-0.5</v>
      </c>
      <c r="F47" s="31">
        <v>2.6</v>
      </c>
      <c r="G47" s="27">
        <v>97.6</v>
      </c>
      <c r="H47" s="27">
        <v>103.2</v>
      </c>
      <c r="I47" s="27">
        <v>97.1</v>
      </c>
      <c r="J47" s="27">
        <v>106.1</v>
      </c>
      <c r="K47" s="27">
        <v>91.4</v>
      </c>
      <c r="L47" s="27">
        <v>94.2</v>
      </c>
      <c r="M47" s="27">
        <v>101.4</v>
      </c>
      <c r="N47" s="27">
        <v>102.5</v>
      </c>
    </row>
    <row r="48" spans="1:14" ht="12.75" customHeight="1">
      <c r="A48" s="25" t="s">
        <v>19</v>
      </c>
      <c r="B48" s="50" t="s">
        <v>27</v>
      </c>
      <c r="C48" s="30" t="s">
        <v>32</v>
      </c>
      <c r="D48" s="27">
        <v>100.2</v>
      </c>
      <c r="E48" s="27">
        <v>0.8</v>
      </c>
      <c r="F48" s="31">
        <v>1.4</v>
      </c>
      <c r="G48" s="27">
        <v>98.9</v>
      </c>
      <c r="H48" s="27">
        <v>105.2</v>
      </c>
      <c r="I48" s="27">
        <v>99.5</v>
      </c>
      <c r="J48" s="27">
        <v>107.5</v>
      </c>
      <c r="K48" s="27">
        <v>91.5</v>
      </c>
      <c r="L48" s="27">
        <v>91.4</v>
      </c>
      <c r="M48" s="27">
        <v>103</v>
      </c>
      <c r="N48" s="27">
        <v>102.3</v>
      </c>
    </row>
    <row r="49" spans="1:14" ht="12.75" customHeight="1">
      <c r="A49" s="25" t="s">
        <v>19</v>
      </c>
      <c r="B49" s="50" t="s">
        <v>27</v>
      </c>
      <c r="C49" s="30" t="s">
        <v>33</v>
      </c>
      <c r="D49" s="28">
        <v>99.6</v>
      </c>
      <c r="E49" s="27">
        <v>-0.6</v>
      </c>
      <c r="F49" s="32">
        <v>1.7</v>
      </c>
      <c r="G49" s="28">
        <v>99.9</v>
      </c>
      <c r="H49" s="28">
        <v>107.4</v>
      </c>
      <c r="I49" s="28">
        <v>99.6</v>
      </c>
      <c r="J49" s="28">
        <v>104.5</v>
      </c>
      <c r="K49" s="28">
        <v>92.1</v>
      </c>
      <c r="L49" s="28">
        <v>96.7</v>
      </c>
      <c r="M49" s="28">
        <v>101.7</v>
      </c>
      <c r="N49" s="28">
        <v>97.9</v>
      </c>
    </row>
    <row r="50" spans="1:14" ht="12.75" customHeight="1">
      <c r="A50" s="25" t="s">
        <v>19</v>
      </c>
      <c r="B50" s="50" t="s">
        <v>27</v>
      </c>
      <c r="C50" s="30" t="s">
        <v>34</v>
      </c>
      <c r="D50" s="27">
        <v>99</v>
      </c>
      <c r="E50" s="27">
        <v>-0.6</v>
      </c>
      <c r="F50" s="31">
        <v>1.2</v>
      </c>
      <c r="G50" s="27">
        <v>98.3</v>
      </c>
      <c r="H50" s="27">
        <v>101.5</v>
      </c>
      <c r="I50" s="27">
        <v>98.3</v>
      </c>
      <c r="J50" s="27">
        <v>104</v>
      </c>
      <c r="K50" s="27">
        <v>91</v>
      </c>
      <c r="L50" s="27">
        <v>96.9</v>
      </c>
      <c r="M50" s="27">
        <v>102.5</v>
      </c>
      <c r="N50" s="27">
        <v>99.9</v>
      </c>
    </row>
    <row r="51" spans="1:14" ht="12.75" customHeight="1">
      <c r="A51" s="25" t="s">
        <v>19</v>
      </c>
      <c r="B51" s="50" t="s">
        <v>27</v>
      </c>
      <c r="C51" s="30" t="s">
        <v>35</v>
      </c>
      <c r="D51" s="28">
        <v>100</v>
      </c>
      <c r="E51" s="27">
        <v>1</v>
      </c>
      <c r="F51" s="32">
        <v>0.3</v>
      </c>
      <c r="G51" s="28">
        <v>99.7</v>
      </c>
      <c r="H51" s="28">
        <v>104.3</v>
      </c>
      <c r="I51" s="28">
        <v>100.5</v>
      </c>
      <c r="J51" s="28">
        <v>104.8</v>
      </c>
      <c r="K51" s="28">
        <v>89.9</v>
      </c>
      <c r="L51" s="28">
        <v>96.1</v>
      </c>
      <c r="M51" s="28">
        <v>101.8</v>
      </c>
      <c r="N51" s="28">
        <v>99.7</v>
      </c>
    </row>
    <row r="52" spans="1:14" ht="12.75" customHeight="1">
      <c r="A52" s="25" t="s">
        <v>19</v>
      </c>
      <c r="B52" s="50" t="s">
        <v>27</v>
      </c>
      <c r="C52" s="30" t="s">
        <v>36</v>
      </c>
      <c r="D52" s="28">
        <v>101</v>
      </c>
      <c r="E52" s="27">
        <v>1</v>
      </c>
      <c r="F52" s="32">
        <v>1.8</v>
      </c>
      <c r="G52" s="28">
        <v>100.3</v>
      </c>
      <c r="H52" s="28">
        <v>105.1</v>
      </c>
      <c r="I52" s="28">
        <v>100.9</v>
      </c>
      <c r="J52" s="28">
        <v>107.7</v>
      </c>
      <c r="K52" s="28">
        <v>93</v>
      </c>
      <c r="L52" s="28">
        <v>93.9</v>
      </c>
      <c r="M52" s="28">
        <v>103.5</v>
      </c>
      <c r="N52" s="28">
        <v>101.4</v>
      </c>
    </row>
    <row r="53" spans="1:14" ht="12.75" customHeight="1">
      <c r="A53" s="25" t="s">
        <v>19</v>
      </c>
      <c r="B53" s="50" t="s">
        <v>27</v>
      </c>
      <c r="C53" s="30" t="s">
        <v>37</v>
      </c>
      <c r="D53" s="28">
        <v>101.4</v>
      </c>
      <c r="E53" s="27">
        <v>0.4</v>
      </c>
      <c r="F53" s="32">
        <v>0.2</v>
      </c>
      <c r="G53" s="28">
        <v>100.6</v>
      </c>
      <c r="H53" s="28">
        <v>102.8</v>
      </c>
      <c r="I53" s="28">
        <v>101.5</v>
      </c>
      <c r="J53" s="28">
        <v>107.4</v>
      </c>
      <c r="K53" s="28">
        <v>93.4</v>
      </c>
      <c r="L53" s="28">
        <v>96.9</v>
      </c>
      <c r="M53" s="28">
        <v>104</v>
      </c>
      <c r="N53" s="28">
        <v>102.2</v>
      </c>
    </row>
    <row r="54" spans="1:14" ht="12.75" customHeight="1">
      <c r="A54" s="25" t="s">
        <v>19</v>
      </c>
      <c r="B54" s="50" t="s">
        <v>27</v>
      </c>
      <c r="C54" s="30" t="s">
        <v>38</v>
      </c>
      <c r="D54" s="28">
        <v>102.3</v>
      </c>
      <c r="E54" s="27">
        <v>0.9</v>
      </c>
      <c r="F54" s="32">
        <v>0.9</v>
      </c>
      <c r="G54" s="28">
        <v>102</v>
      </c>
      <c r="H54" s="28">
        <v>105.6</v>
      </c>
      <c r="I54" s="28">
        <v>102.6</v>
      </c>
      <c r="J54" s="28">
        <v>108.4</v>
      </c>
      <c r="K54" s="28">
        <v>96.9</v>
      </c>
      <c r="L54" s="28">
        <v>96.5</v>
      </c>
      <c r="M54" s="28">
        <v>103.7</v>
      </c>
      <c r="N54" s="28">
        <v>102</v>
      </c>
    </row>
    <row r="55" spans="1:14" ht="12.75" customHeight="1">
      <c r="A55" s="25" t="s">
        <v>19</v>
      </c>
      <c r="B55" s="50" t="s">
        <v>39</v>
      </c>
      <c r="C55" s="30" t="s">
        <v>40</v>
      </c>
      <c r="D55" s="28">
        <v>100.6</v>
      </c>
      <c r="E55" s="27">
        <v>-1.7</v>
      </c>
      <c r="F55" s="32">
        <v>3</v>
      </c>
      <c r="G55" s="28">
        <v>99.5</v>
      </c>
      <c r="H55" s="28">
        <v>98.2</v>
      </c>
      <c r="I55" s="28">
        <v>100.5</v>
      </c>
      <c r="J55" s="28">
        <v>107.8</v>
      </c>
      <c r="K55" s="28">
        <v>94.6</v>
      </c>
      <c r="L55" s="28">
        <v>96.3</v>
      </c>
      <c r="M55" s="28">
        <v>105.8</v>
      </c>
      <c r="N55" s="28">
        <v>102.3</v>
      </c>
    </row>
    <row r="56" spans="1:14" ht="12.75" customHeight="1">
      <c r="A56" s="25" t="s">
        <v>19</v>
      </c>
      <c r="B56" s="50" t="s">
        <v>39</v>
      </c>
      <c r="C56" s="33" t="s">
        <v>41</v>
      </c>
      <c r="D56" s="28">
        <v>101.4</v>
      </c>
      <c r="E56" s="34">
        <f>ROUND((D56-D55)/D55*100,1)</f>
        <v>0.8</v>
      </c>
      <c r="F56" s="32">
        <f>ROUND((D56-D44)/D44*100,1)</f>
        <v>2.2</v>
      </c>
      <c r="G56" s="28">
        <v>100.4</v>
      </c>
      <c r="H56" s="28">
        <v>102.3</v>
      </c>
      <c r="I56" s="28">
        <v>101.9</v>
      </c>
      <c r="J56" s="28">
        <v>109.5</v>
      </c>
      <c r="K56" s="28">
        <v>95.5</v>
      </c>
      <c r="L56" s="28">
        <v>92.7</v>
      </c>
      <c r="M56" s="28">
        <v>104.1</v>
      </c>
      <c r="N56" s="28">
        <v>102.6</v>
      </c>
    </row>
    <row r="57" spans="1:14" ht="12.75" customHeight="1">
      <c r="A57" s="35" t="s">
        <v>42</v>
      </c>
      <c r="B57" s="35"/>
      <c r="C57" s="36"/>
      <c r="D57" s="37" t="s">
        <v>22</v>
      </c>
      <c r="E57" s="37" t="s">
        <v>22</v>
      </c>
      <c r="F57" s="37" t="s">
        <v>22</v>
      </c>
      <c r="G57" s="38">
        <f aca="true" t="shared" si="2" ref="G57:N57">ROUND((G56-G55)/G55*100,1)</f>
        <v>0.9</v>
      </c>
      <c r="H57" s="38">
        <f t="shared" si="2"/>
        <v>4.2</v>
      </c>
      <c r="I57" s="38">
        <f t="shared" si="2"/>
        <v>1.4</v>
      </c>
      <c r="J57" s="38">
        <f t="shared" si="2"/>
        <v>1.6</v>
      </c>
      <c r="K57" s="38">
        <f t="shared" si="2"/>
        <v>1</v>
      </c>
      <c r="L57" s="38">
        <f t="shared" si="2"/>
        <v>-3.7</v>
      </c>
      <c r="M57" s="38">
        <f t="shared" si="2"/>
        <v>-1.6</v>
      </c>
      <c r="N57" s="38">
        <f t="shared" si="2"/>
        <v>0.3</v>
      </c>
    </row>
    <row r="58" spans="1:14" ht="12.75" customHeight="1">
      <c r="A58" s="39" t="s">
        <v>43</v>
      </c>
      <c r="B58" s="39"/>
      <c r="C58" s="40"/>
      <c r="D58" s="41" t="s">
        <v>22</v>
      </c>
      <c r="E58" s="41" t="s">
        <v>22</v>
      </c>
      <c r="F58" s="41" t="s">
        <v>22</v>
      </c>
      <c r="G58" s="42">
        <f aca="true" t="shared" si="3" ref="G58:N58">ROUND((G56-G44)/G44*100,1)</f>
        <v>2.6</v>
      </c>
      <c r="H58" s="42">
        <f t="shared" si="3"/>
        <v>0</v>
      </c>
      <c r="I58" s="42">
        <f t="shared" si="3"/>
        <v>2.8</v>
      </c>
      <c r="J58" s="42">
        <f t="shared" si="3"/>
        <v>6.3</v>
      </c>
      <c r="K58" s="42">
        <f t="shared" si="3"/>
        <v>5.6</v>
      </c>
      <c r="L58" s="42">
        <f t="shared" si="3"/>
        <v>0.2</v>
      </c>
      <c r="M58" s="42">
        <f t="shared" si="3"/>
        <v>5.5</v>
      </c>
      <c r="N58" s="42">
        <f t="shared" si="3"/>
        <v>1</v>
      </c>
    </row>
    <row r="59" spans="1:14" ht="12.75" customHeight="1">
      <c r="A59" s="43"/>
      <c r="B59" s="43"/>
      <c r="C59" s="43"/>
      <c r="D59" s="44"/>
      <c r="E59" s="44"/>
      <c r="F59" s="44"/>
      <c r="G59" s="45"/>
      <c r="H59" s="45"/>
      <c r="I59" s="45"/>
      <c r="J59" s="45"/>
      <c r="K59" s="45"/>
      <c r="L59" s="45"/>
      <c r="M59" s="52"/>
      <c r="N59" s="45"/>
    </row>
    <row r="61" ht="17.25">
      <c r="A61" s="1" t="s">
        <v>55</v>
      </c>
    </row>
    <row r="62" ht="15" customHeight="1" thickBot="1">
      <c r="N62" s="4" t="s">
        <v>58</v>
      </c>
    </row>
    <row r="63" spans="1:14" ht="14.25" thickTop="1">
      <c r="A63" s="5"/>
      <c r="B63" s="5"/>
      <c r="C63" s="6"/>
      <c r="D63" s="7" t="s">
        <v>0</v>
      </c>
      <c r="E63" s="5"/>
      <c r="F63" s="5"/>
      <c r="G63" s="8" t="s">
        <v>0</v>
      </c>
      <c r="H63" s="9" t="s">
        <v>1</v>
      </c>
      <c r="I63" s="9" t="s">
        <v>2</v>
      </c>
      <c r="J63" s="9" t="s">
        <v>3</v>
      </c>
      <c r="K63" s="9" t="s">
        <v>4</v>
      </c>
      <c r="L63" s="9" t="s">
        <v>5</v>
      </c>
      <c r="M63" s="9" t="s">
        <v>6</v>
      </c>
      <c r="N63" s="10" t="s">
        <v>7</v>
      </c>
    </row>
    <row r="64" spans="1:14" ht="13.5">
      <c r="A64" s="12" t="s">
        <v>8</v>
      </c>
      <c r="B64" s="12"/>
      <c r="C64" s="13"/>
      <c r="D64" s="14" t="s">
        <v>46</v>
      </c>
      <c r="E64" s="15" t="s">
        <v>9</v>
      </c>
      <c r="F64" s="48" t="s">
        <v>10</v>
      </c>
      <c r="G64" s="49" t="s">
        <v>51</v>
      </c>
      <c r="H64" s="16"/>
      <c r="I64" s="16"/>
      <c r="J64" s="16" t="s">
        <v>11</v>
      </c>
      <c r="K64" s="16" t="s">
        <v>12</v>
      </c>
      <c r="L64" s="16" t="s">
        <v>52</v>
      </c>
      <c r="M64" s="16" t="s">
        <v>13</v>
      </c>
      <c r="N64" s="17"/>
    </row>
    <row r="65" spans="1:14" ht="13.5">
      <c r="A65" s="18"/>
      <c r="B65" s="18"/>
      <c r="C65" s="19"/>
      <c r="D65" s="20" t="s">
        <v>14</v>
      </c>
      <c r="E65" s="21"/>
      <c r="F65" s="21" t="s">
        <v>15</v>
      </c>
      <c r="G65" s="20" t="s">
        <v>16</v>
      </c>
      <c r="H65" s="21"/>
      <c r="I65" s="21"/>
      <c r="J65" s="21" t="s">
        <v>17</v>
      </c>
      <c r="K65" s="21"/>
      <c r="L65" s="21" t="s">
        <v>18</v>
      </c>
      <c r="M65" s="21"/>
      <c r="N65" s="22"/>
    </row>
    <row r="66" spans="1:14" ht="12.75" customHeight="1">
      <c r="A66" s="23"/>
      <c r="B66" s="23"/>
      <c r="C66" s="24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 ht="12.75" customHeight="1">
      <c r="A67" s="25" t="s">
        <v>19</v>
      </c>
      <c r="B67" s="25" t="s">
        <v>20</v>
      </c>
      <c r="C67" s="26" t="s">
        <v>21</v>
      </c>
      <c r="D67" s="27">
        <v>97.7</v>
      </c>
      <c r="E67" s="27" t="s">
        <v>22</v>
      </c>
      <c r="F67" s="28">
        <v>-1.1</v>
      </c>
      <c r="G67" s="27">
        <v>96.9</v>
      </c>
      <c r="H67" s="27">
        <v>101.5</v>
      </c>
      <c r="I67" s="27">
        <v>93.3</v>
      </c>
      <c r="J67" s="27">
        <v>101.8</v>
      </c>
      <c r="K67" s="27">
        <v>96.6</v>
      </c>
      <c r="L67" s="27">
        <v>102.5</v>
      </c>
      <c r="M67" s="27">
        <v>100.6</v>
      </c>
      <c r="N67" s="27">
        <v>100.4</v>
      </c>
    </row>
    <row r="68" spans="1:14" ht="12.75" customHeight="1">
      <c r="A68" s="25" t="s">
        <v>19</v>
      </c>
      <c r="B68" s="25" t="s">
        <v>23</v>
      </c>
      <c r="C68" s="26" t="s">
        <v>21</v>
      </c>
      <c r="D68" s="27">
        <v>97.1</v>
      </c>
      <c r="E68" s="27" t="s">
        <v>22</v>
      </c>
      <c r="F68" s="27">
        <v>-0.6</v>
      </c>
      <c r="G68" s="27">
        <v>95.9</v>
      </c>
      <c r="H68" s="27">
        <v>102</v>
      </c>
      <c r="I68" s="27">
        <v>94.6</v>
      </c>
      <c r="J68" s="27">
        <v>100.5</v>
      </c>
      <c r="K68" s="27">
        <v>93.3</v>
      </c>
      <c r="L68" s="27">
        <v>92.3</v>
      </c>
      <c r="M68" s="27">
        <v>106</v>
      </c>
      <c r="N68" s="27">
        <v>100.5</v>
      </c>
    </row>
    <row r="69" spans="1:14" ht="12.75" customHeight="1">
      <c r="A69" s="25" t="s">
        <v>19</v>
      </c>
      <c r="B69" s="25" t="s">
        <v>24</v>
      </c>
      <c r="C69" s="26" t="s">
        <v>21</v>
      </c>
      <c r="D69" s="27">
        <v>100</v>
      </c>
      <c r="E69" s="27" t="s">
        <v>22</v>
      </c>
      <c r="F69" s="27">
        <v>3</v>
      </c>
      <c r="G69" s="27">
        <v>100</v>
      </c>
      <c r="H69" s="27">
        <v>100</v>
      </c>
      <c r="I69" s="27">
        <v>100</v>
      </c>
      <c r="J69" s="27">
        <v>100</v>
      </c>
      <c r="K69" s="27">
        <v>100</v>
      </c>
      <c r="L69" s="27">
        <v>100</v>
      </c>
      <c r="M69" s="27">
        <v>100</v>
      </c>
      <c r="N69" s="27">
        <v>100</v>
      </c>
    </row>
    <row r="70" spans="1:14" ht="12.75" customHeight="1">
      <c r="A70" s="25" t="s">
        <v>19</v>
      </c>
      <c r="B70" s="25" t="s">
        <v>25</v>
      </c>
      <c r="C70" s="26" t="s">
        <v>21</v>
      </c>
      <c r="D70" s="27">
        <v>101.6</v>
      </c>
      <c r="E70" s="27" t="s">
        <v>22</v>
      </c>
      <c r="F70" s="27">
        <v>1.6</v>
      </c>
      <c r="G70" s="27">
        <v>101.5</v>
      </c>
      <c r="H70" s="27">
        <v>99.5</v>
      </c>
      <c r="I70" s="27">
        <v>98.5</v>
      </c>
      <c r="J70" s="27">
        <v>100.5</v>
      </c>
      <c r="K70" s="27">
        <v>99.5</v>
      </c>
      <c r="L70" s="27">
        <v>109.5</v>
      </c>
      <c r="M70" s="27">
        <v>102.9</v>
      </c>
      <c r="N70" s="27">
        <v>101.7</v>
      </c>
    </row>
    <row r="71" spans="1:14" ht="12.75" customHeight="1">
      <c r="A71" s="25" t="s">
        <v>19</v>
      </c>
      <c r="B71" s="25" t="s">
        <v>26</v>
      </c>
      <c r="C71" s="26" t="s">
        <v>21</v>
      </c>
      <c r="D71" s="28">
        <v>101.6</v>
      </c>
      <c r="E71" s="28" t="s">
        <v>22</v>
      </c>
      <c r="F71" s="28">
        <v>0</v>
      </c>
      <c r="G71" s="28">
        <v>100.5</v>
      </c>
      <c r="H71" s="28">
        <v>102.2</v>
      </c>
      <c r="I71" s="28">
        <v>96.4</v>
      </c>
      <c r="J71" s="28">
        <v>100.7</v>
      </c>
      <c r="K71" s="28">
        <v>97.8</v>
      </c>
      <c r="L71" s="28">
        <v>107.7</v>
      </c>
      <c r="M71" s="28">
        <v>107</v>
      </c>
      <c r="N71" s="28">
        <v>103.6</v>
      </c>
    </row>
    <row r="72" spans="1:14" ht="12.75" customHeight="1">
      <c r="A72" s="25" t="s">
        <v>19</v>
      </c>
      <c r="B72" s="25" t="s">
        <v>27</v>
      </c>
      <c r="C72" s="26" t="s">
        <v>21</v>
      </c>
      <c r="D72" s="28">
        <v>104.2</v>
      </c>
      <c r="E72" s="28" t="s">
        <v>22</v>
      </c>
      <c r="F72" s="28">
        <v>2.6</v>
      </c>
      <c r="G72" s="28">
        <v>103.2</v>
      </c>
      <c r="H72" s="28">
        <v>106.3</v>
      </c>
      <c r="I72" s="28">
        <v>103.8</v>
      </c>
      <c r="J72" s="28">
        <v>105.2</v>
      </c>
      <c r="K72" s="28">
        <v>97.3</v>
      </c>
      <c r="L72" s="28">
        <v>104.4</v>
      </c>
      <c r="M72" s="28">
        <v>106.2</v>
      </c>
      <c r="N72" s="28">
        <v>105.6</v>
      </c>
    </row>
    <row r="73" spans="1:14" ht="12.75" customHeight="1">
      <c r="A73" s="25"/>
      <c r="B73" s="25"/>
      <c r="C73" s="26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ht="12.75" customHeight="1">
      <c r="A74" s="25" t="s">
        <v>19</v>
      </c>
      <c r="B74" s="50" t="s">
        <v>27</v>
      </c>
      <c r="C74" s="30" t="s">
        <v>28</v>
      </c>
      <c r="D74" s="27">
        <v>103</v>
      </c>
      <c r="E74" s="27">
        <v>0.7</v>
      </c>
      <c r="F74" s="31">
        <v>2.1</v>
      </c>
      <c r="G74" s="27">
        <v>102.6</v>
      </c>
      <c r="H74" s="27">
        <v>105.7</v>
      </c>
      <c r="I74" s="27">
        <v>103.2</v>
      </c>
      <c r="J74" s="27">
        <v>103</v>
      </c>
      <c r="K74" s="27">
        <v>96.7</v>
      </c>
      <c r="L74" s="27">
        <v>103.3</v>
      </c>
      <c r="M74" s="27">
        <v>105.9</v>
      </c>
      <c r="N74" s="27">
        <v>103.3</v>
      </c>
    </row>
    <row r="75" spans="1:14" ht="12.75" customHeight="1">
      <c r="A75" s="25" t="s">
        <v>19</v>
      </c>
      <c r="B75" s="50" t="s">
        <v>27</v>
      </c>
      <c r="C75" s="30" t="s">
        <v>29</v>
      </c>
      <c r="D75" s="27">
        <v>103.4</v>
      </c>
      <c r="E75" s="27">
        <v>0.4</v>
      </c>
      <c r="F75" s="31">
        <v>3.5</v>
      </c>
      <c r="G75" s="27">
        <v>102.5</v>
      </c>
      <c r="H75" s="27">
        <v>108.6</v>
      </c>
      <c r="I75" s="27">
        <v>101</v>
      </c>
      <c r="J75" s="27">
        <v>104</v>
      </c>
      <c r="K75" s="27">
        <v>100.5</v>
      </c>
      <c r="L75" s="27">
        <v>100.5</v>
      </c>
      <c r="M75" s="27">
        <v>111.1</v>
      </c>
      <c r="N75" s="27">
        <v>104.9</v>
      </c>
    </row>
    <row r="76" spans="1:14" ht="12.75" customHeight="1">
      <c r="A76" s="25" t="s">
        <v>19</v>
      </c>
      <c r="B76" s="50" t="s">
        <v>27</v>
      </c>
      <c r="C76" s="30" t="s">
        <v>30</v>
      </c>
      <c r="D76" s="27">
        <v>103.5</v>
      </c>
      <c r="E76" s="27">
        <v>0.1</v>
      </c>
      <c r="F76" s="31">
        <v>3.9</v>
      </c>
      <c r="G76" s="27">
        <v>102.6</v>
      </c>
      <c r="H76" s="27">
        <v>104.3</v>
      </c>
      <c r="I76" s="27">
        <v>102.1</v>
      </c>
      <c r="J76" s="27">
        <v>103.5</v>
      </c>
      <c r="K76" s="27">
        <v>102.8</v>
      </c>
      <c r="L76" s="27">
        <v>104.1</v>
      </c>
      <c r="M76" s="27">
        <v>105.7</v>
      </c>
      <c r="N76" s="27">
        <v>104.4</v>
      </c>
    </row>
    <row r="77" spans="1:14" ht="12.75" customHeight="1">
      <c r="A77" s="25" t="s">
        <v>19</v>
      </c>
      <c r="B77" s="50" t="s">
        <v>27</v>
      </c>
      <c r="C77" s="30" t="s">
        <v>31</v>
      </c>
      <c r="D77" s="27">
        <v>103.5</v>
      </c>
      <c r="E77" s="27">
        <v>0</v>
      </c>
      <c r="F77" s="31">
        <v>4</v>
      </c>
      <c r="G77" s="27">
        <v>102.2</v>
      </c>
      <c r="H77" s="27">
        <v>104.4</v>
      </c>
      <c r="I77" s="27">
        <v>100.7</v>
      </c>
      <c r="J77" s="27">
        <v>103.7</v>
      </c>
      <c r="K77" s="27">
        <v>100.5</v>
      </c>
      <c r="L77" s="27">
        <v>106</v>
      </c>
      <c r="M77" s="27">
        <v>105.6</v>
      </c>
      <c r="N77" s="27">
        <v>105.2</v>
      </c>
    </row>
    <row r="78" spans="1:14" ht="12.75" customHeight="1">
      <c r="A78" s="25" t="s">
        <v>19</v>
      </c>
      <c r="B78" s="50" t="s">
        <v>27</v>
      </c>
      <c r="C78" s="30" t="s">
        <v>32</v>
      </c>
      <c r="D78" s="27">
        <v>103.9</v>
      </c>
      <c r="E78" s="27">
        <v>0.4</v>
      </c>
      <c r="F78" s="31">
        <v>2.8</v>
      </c>
      <c r="G78" s="27">
        <v>103.4</v>
      </c>
      <c r="H78" s="27">
        <v>106.1</v>
      </c>
      <c r="I78" s="27">
        <v>103.2</v>
      </c>
      <c r="J78" s="27">
        <v>105.2</v>
      </c>
      <c r="K78" s="27">
        <v>100.6</v>
      </c>
      <c r="L78" s="27">
        <v>105</v>
      </c>
      <c r="M78" s="27">
        <v>106.4</v>
      </c>
      <c r="N78" s="27">
        <v>104</v>
      </c>
    </row>
    <row r="79" spans="1:14" ht="12.75" customHeight="1">
      <c r="A79" s="25" t="s">
        <v>19</v>
      </c>
      <c r="B79" s="50" t="s">
        <v>27</v>
      </c>
      <c r="C79" s="30" t="s">
        <v>33</v>
      </c>
      <c r="D79" s="28">
        <v>104.9</v>
      </c>
      <c r="E79" s="27">
        <v>1</v>
      </c>
      <c r="F79" s="32">
        <v>4.9</v>
      </c>
      <c r="G79" s="28">
        <v>104.4</v>
      </c>
      <c r="H79" s="28">
        <v>108.6</v>
      </c>
      <c r="I79" s="28">
        <v>105.6</v>
      </c>
      <c r="J79" s="28">
        <v>105</v>
      </c>
      <c r="K79" s="28">
        <v>93.6</v>
      </c>
      <c r="L79" s="28">
        <v>107</v>
      </c>
      <c r="M79" s="28">
        <v>105.3</v>
      </c>
      <c r="N79" s="28">
        <v>105</v>
      </c>
    </row>
    <row r="80" spans="1:14" ht="12.75" customHeight="1">
      <c r="A80" s="25" t="s">
        <v>19</v>
      </c>
      <c r="B80" s="50" t="s">
        <v>27</v>
      </c>
      <c r="C80" s="30" t="s">
        <v>34</v>
      </c>
      <c r="D80" s="27">
        <v>104.2</v>
      </c>
      <c r="E80" s="27">
        <v>-0.7</v>
      </c>
      <c r="F80" s="31">
        <v>3.7</v>
      </c>
      <c r="G80" s="27">
        <v>102.7</v>
      </c>
      <c r="H80" s="27">
        <v>105.8</v>
      </c>
      <c r="I80" s="27">
        <v>103.4</v>
      </c>
      <c r="J80" s="27">
        <v>104.6</v>
      </c>
      <c r="K80" s="27">
        <v>92.9</v>
      </c>
      <c r="L80" s="27">
        <v>106.8</v>
      </c>
      <c r="M80" s="27">
        <v>105</v>
      </c>
      <c r="N80" s="27">
        <v>106.3</v>
      </c>
    </row>
    <row r="81" spans="1:14" ht="12.75" customHeight="1">
      <c r="A81" s="25" t="s">
        <v>19</v>
      </c>
      <c r="B81" s="50" t="s">
        <v>27</v>
      </c>
      <c r="C81" s="30" t="s">
        <v>35</v>
      </c>
      <c r="D81" s="28">
        <v>104.7</v>
      </c>
      <c r="E81" s="27">
        <v>0.5</v>
      </c>
      <c r="F81" s="32">
        <v>1.7</v>
      </c>
      <c r="G81" s="28">
        <v>103.8</v>
      </c>
      <c r="H81" s="28">
        <v>106.7</v>
      </c>
      <c r="I81" s="28">
        <v>106.2</v>
      </c>
      <c r="J81" s="28">
        <v>105.2</v>
      </c>
      <c r="K81" s="28">
        <v>93.3</v>
      </c>
      <c r="L81" s="28">
        <v>105.1</v>
      </c>
      <c r="M81" s="28">
        <v>104.2</v>
      </c>
      <c r="N81" s="28">
        <v>105.8</v>
      </c>
    </row>
    <row r="82" spans="1:14" ht="12.75" customHeight="1">
      <c r="A82" s="25" t="s">
        <v>19</v>
      </c>
      <c r="B82" s="50" t="s">
        <v>27</v>
      </c>
      <c r="C82" s="30" t="s">
        <v>36</v>
      </c>
      <c r="D82" s="28">
        <v>104.9</v>
      </c>
      <c r="E82" s="27">
        <v>0.2</v>
      </c>
      <c r="F82" s="32">
        <v>1.8</v>
      </c>
      <c r="G82" s="28">
        <v>103.6</v>
      </c>
      <c r="H82" s="28">
        <v>107.5</v>
      </c>
      <c r="I82" s="28">
        <v>105.8</v>
      </c>
      <c r="J82" s="28">
        <v>107.2</v>
      </c>
      <c r="K82" s="28">
        <v>94.6</v>
      </c>
      <c r="L82" s="28">
        <v>103.3</v>
      </c>
      <c r="M82" s="28">
        <v>106</v>
      </c>
      <c r="N82" s="28">
        <v>107</v>
      </c>
    </row>
    <row r="83" spans="1:14" ht="12.75" customHeight="1">
      <c r="A83" s="25" t="s">
        <v>19</v>
      </c>
      <c r="B83" s="50" t="s">
        <v>27</v>
      </c>
      <c r="C83" s="30" t="s">
        <v>37</v>
      </c>
      <c r="D83" s="28">
        <v>106.4</v>
      </c>
      <c r="E83" s="27">
        <v>1.4</v>
      </c>
      <c r="F83" s="32">
        <v>0.7</v>
      </c>
      <c r="G83" s="28">
        <v>104.6</v>
      </c>
      <c r="H83" s="28">
        <v>106.9</v>
      </c>
      <c r="I83" s="28">
        <v>107.5</v>
      </c>
      <c r="J83" s="28">
        <v>108.1</v>
      </c>
      <c r="K83" s="28">
        <v>95.1</v>
      </c>
      <c r="L83" s="28">
        <v>104.8</v>
      </c>
      <c r="M83" s="28">
        <v>106.2</v>
      </c>
      <c r="N83" s="28">
        <v>109.3</v>
      </c>
    </row>
    <row r="84" spans="1:14" ht="12.75" customHeight="1">
      <c r="A84" s="25" t="s">
        <v>19</v>
      </c>
      <c r="B84" s="50" t="s">
        <v>27</v>
      </c>
      <c r="C84" s="30" t="s">
        <v>38</v>
      </c>
      <c r="D84" s="28">
        <v>106.5</v>
      </c>
      <c r="E84" s="27">
        <v>0.1</v>
      </c>
      <c r="F84" s="32">
        <v>1</v>
      </c>
      <c r="G84" s="28">
        <v>105</v>
      </c>
      <c r="H84" s="28">
        <v>107.3</v>
      </c>
      <c r="I84" s="28">
        <v>108.6</v>
      </c>
      <c r="J84" s="28">
        <v>108.6</v>
      </c>
      <c r="K84" s="28">
        <v>98.1</v>
      </c>
      <c r="L84" s="28">
        <v>102.9</v>
      </c>
      <c r="M84" s="28">
        <v>105.5</v>
      </c>
      <c r="N84" s="28">
        <v>109</v>
      </c>
    </row>
    <row r="85" spans="1:14" ht="12.75" customHeight="1">
      <c r="A85" s="25" t="s">
        <v>19</v>
      </c>
      <c r="B85" s="50" t="s">
        <v>39</v>
      </c>
      <c r="C85" s="30" t="s">
        <v>40</v>
      </c>
      <c r="D85" s="28">
        <v>103.9</v>
      </c>
      <c r="E85" s="27">
        <v>-2.4</v>
      </c>
      <c r="F85" s="32">
        <v>1.6</v>
      </c>
      <c r="G85" s="28">
        <v>101.5</v>
      </c>
      <c r="H85" s="28">
        <v>102</v>
      </c>
      <c r="I85" s="28">
        <v>104.1</v>
      </c>
      <c r="J85" s="28">
        <v>106.4</v>
      </c>
      <c r="K85" s="28">
        <v>100.3</v>
      </c>
      <c r="L85" s="28">
        <v>100.2</v>
      </c>
      <c r="M85" s="28">
        <v>104.6</v>
      </c>
      <c r="N85" s="28">
        <v>108.4</v>
      </c>
    </row>
    <row r="86" spans="1:14" ht="12.75" customHeight="1">
      <c r="A86" s="25" t="s">
        <v>19</v>
      </c>
      <c r="B86" s="50" t="s">
        <v>39</v>
      </c>
      <c r="C86" s="33" t="s">
        <v>40</v>
      </c>
      <c r="D86" s="28">
        <v>105.9</v>
      </c>
      <c r="E86" s="34">
        <f>ROUND((D86-D85)/D85*100,1)</f>
        <v>1.9</v>
      </c>
      <c r="F86" s="32">
        <f>ROUND((D86-D74)/D74*100,1)</f>
        <v>2.8</v>
      </c>
      <c r="G86" s="28">
        <v>103.3</v>
      </c>
      <c r="H86" s="28">
        <v>103.8</v>
      </c>
      <c r="I86" s="28">
        <v>106.3</v>
      </c>
      <c r="J86" s="28">
        <v>109.6</v>
      </c>
      <c r="K86" s="28">
        <v>98.8</v>
      </c>
      <c r="L86" s="28">
        <v>103.1</v>
      </c>
      <c r="M86" s="28">
        <v>104.6</v>
      </c>
      <c r="N86" s="28">
        <v>110.7</v>
      </c>
    </row>
    <row r="87" spans="1:14" ht="12.75" customHeight="1">
      <c r="A87" s="35" t="s">
        <v>42</v>
      </c>
      <c r="B87" s="35"/>
      <c r="C87" s="36"/>
      <c r="D87" s="37" t="s">
        <v>22</v>
      </c>
      <c r="E87" s="37" t="s">
        <v>22</v>
      </c>
      <c r="F87" s="37" t="s">
        <v>22</v>
      </c>
      <c r="G87" s="38">
        <f aca="true" t="shared" si="4" ref="G87:N87">ROUND((G86-G85)/G85*100,1)</f>
        <v>1.8</v>
      </c>
      <c r="H87" s="38">
        <f t="shared" si="4"/>
        <v>1.8</v>
      </c>
      <c r="I87" s="38">
        <f t="shared" si="4"/>
        <v>2.1</v>
      </c>
      <c r="J87" s="38">
        <f t="shared" si="4"/>
        <v>3</v>
      </c>
      <c r="K87" s="38">
        <f t="shared" si="4"/>
        <v>-1.5</v>
      </c>
      <c r="L87" s="38">
        <f t="shared" si="4"/>
        <v>2.9</v>
      </c>
      <c r="M87" s="38">
        <f t="shared" si="4"/>
        <v>0</v>
      </c>
      <c r="N87" s="38">
        <f t="shared" si="4"/>
        <v>2.1</v>
      </c>
    </row>
    <row r="88" spans="1:14" ht="12.75" customHeight="1">
      <c r="A88" s="39" t="s">
        <v>43</v>
      </c>
      <c r="B88" s="39"/>
      <c r="C88" s="40"/>
      <c r="D88" s="41" t="s">
        <v>22</v>
      </c>
      <c r="E88" s="41" t="s">
        <v>22</v>
      </c>
      <c r="F88" s="41" t="s">
        <v>22</v>
      </c>
      <c r="G88" s="42">
        <f aca="true" t="shared" si="5" ref="G88:N88">ROUND((G86-G74)/G74*100,1)</f>
        <v>0.7</v>
      </c>
      <c r="H88" s="42">
        <f t="shared" si="5"/>
        <v>-1.8</v>
      </c>
      <c r="I88" s="42">
        <f t="shared" si="5"/>
        <v>3</v>
      </c>
      <c r="J88" s="42">
        <f t="shared" si="5"/>
        <v>6.4</v>
      </c>
      <c r="K88" s="42">
        <f t="shared" si="5"/>
        <v>2.2</v>
      </c>
      <c r="L88" s="42">
        <f t="shared" si="5"/>
        <v>-0.2</v>
      </c>
      <c r="M88" s="42">
        <f t="shared" si="5"/>
        <v>-1.2</v>
      </c>
      <c r="N88" s="42">
        <f t="shared" si="5"/>
        <v>7.2</v>
      </c>
    </row>
    <row r="89" spans="4:14" ht="13.5"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ht="13.5">
      <c r="A90" s="3" t="s">
        <v>56</v>
      </c>
    </row>
    <row r="91" ht="13.5">
      <c r="A91" s="3"/>
    </row>
    <row r="92" spans="4:14" ht="13.5"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</row>
    <row r="93" spans="1:14" ht="17.25">
      <c r="A93" s="1" t="s">
        <v>57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</row>
    <row r="94" spans="4:14" ht="15" customHeight="1" thickBot="1"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7" t="s">
        <v>58</v>
      </c>
    </row>
    <row r="95" spans="1:14" ht="14.25" thickTop="1">
      <c r="A95" s="5"/>
      <c r="B95" s="5"/>
      <c r="C95" s="6"/>
      <c r="D95" s="7" t="s">
        <v>0</v>
      </c>
      <c r="E95" s="5"/>
      <c r="F95" s="5"/>
      <c r="G95" s="8" t="s">
        <v>0</v>
      </c>
      <c r="H95" s="9" t="s">
        <v>1</v>
      </c>
      <c r="I95" s="9" t="s">
        <v>2</v>
      </c>
      <c r="J95" s="9" t="s">
        <v>3</v>
      </c>
      <c r="K95" s="9" t="s">
        <v>4</v>
      </c>
      <c r="L95" s="9" t="s">
        <v>5</v>
      </c>
      <c r="M95" s="9" t="s">
        <v>6</v>
      </c>
      <c r="N95" s="10" t="s">
        <v>7</v>
      </c>
    </row>
    <row r="96" spans="1:14" ht="13.5">
      <c r="A96" s="12" t="s">
        <v>8</v>
      </c>
      <c r="B96" s="12"/>
      <c r="C96" s="13"/>
      <c r="D96" s="14" t="s">
        <v>46</v>
      </c>
      <c r="E96" s="15" t="s">
        <v>9</v>
      </c>
      <c r="F96" s="48" t="s">
        <v>10</v>
      </c>
      <c r="G96" s="49" t="s">
        <v>51</v>
      </c>
      <c r="H96" s="16"/>
      <c r="I96" s="16"/>
      <c r="J96" s="16" t="s">
        <v>11</v>
      </c>
      <c r="K96" s="16" t="s">
        <v>12</v>
      </c>
      <c r="L96" s="16" t="s">
        <v>52</v>
      </c>
      <c r="M96" s="16" t="s">
        <v>13</v>
      </c>
      <c r="N96" s="17"/>
    </row>
    <row r="97" spans="1:14" ht="13.5">
      <c r="A97" s="18"/>
      <c r="B97" s="18"/>
      <c r="C97" s="19"/>
      <c r="D97" s="20" t="s">
        <v>14</v>
      </c>
      <c r="E97" s="21"/>
      <c r="F97" s="21" t="s">
        <v>15</v>
      </c>
      <c r="G97" s="20" t="s">
        <v>16</v>
      </c>
      <c r="H97" s="21"/>
      <c r="I97" s="21"/>
      <c r="J97" s="21" t="s">
        <v>17</v>
      </c>
      <c r="K97" s="21"/>
      <c r="L97" s="21" t="s">
        <v>18</v>
      </c>
      <c r="M97" s="21"/>
      <c r="N97" s="22"/>
    </row>
    <row r="98" spans="1:14" ht="12.75" customHeight="1">
      <c r="A98" s="23"/>
      <c r="B98" s="23"/>
      <c r="C98" s="24"/>
      <c r="D98" s="14"/>
      <c r="E98" s="23"/>
      <c r="F98" s="23"/>
      <c r="G98" s="14"/>
      <c r="H98" s="23"/>
      <c r="I98" s="23"/>
      <c r="J98" s="23"/>
      <c r="K98" s="23"/>
      <c r="L98" s="23"/>
      <c r="M98" s="23"/>
      <c r="N98" s="23"/>
    </row>
    <row r="99" spans="1:14" ht="12.75" customHeight="1">
      <c r="A99" s="25" t="s">
        <v>19</v>
      </c>
      <c r="B99" s="25" t="s">
        <v>20</v>
      </c>
      <c r="C99" s="26" t="s">
        <v>21</v>
      </c>
      <c r="D99" s="27">
        <v>94.5</v>
      </c>
      <c r="E99" s="27" t="s">
        <v>22</v>
      </c>
      <c r="F99" s="28">
        <v>-1.6</v>
      </c>
      <c r="G99" s="27">
        <v>93</v>
      </c>
      <c r="H99" s="27">
        <v>88</v>
      </c>
      <c r="I99" s="27">
        <v>90.6</v>
      </c>
      <c r="J99" s="27">
        <v>102.5</v>
      </c>
      <c r="K99" s="27">
        <v>98.1</v>
      </c>
      <c r="L99" s="27">
        <v>101.1</v>
      </c>
      <c r="M99" s="27">
        <v>97.2</v>
      </c>
      <c r="N99" s="27">
        <v>99.3</v>
      </c>
    </row>
    <row r="100" spans="1:14" ht="12.75" customHeight="1">
      <c r="A100" s="25" t="s">
        <v>19</v>
      </c>
      <c r="B100" s="25" t="s">
        <v>23</v>
      </c>
      <c r="C100" s="26" t="s">
        <v>21</v>
      </c>
      <c r="D100" s="27">
        <v>95</v>
      </c>
      <c r="E100" s="27" t="s">
        <v>22</v>
      </c>
      <c r="F100" s="27">
        <v>0.5</v>
      </c>
      <c r="G100" s="27">
        <v>94.6</v>
      </c>
      <c r="H100" s="27">
        <v>90.7</v>
      </c>
      <c r="I100" s="27">
        <v>93.4</v>
      </c>
      <c r="J100" s="27">
        <v>102.1</v>
      </c>
      <c r="K100" s="27">
        <v>96.4</v>
      </c>
      <c r="L100" s="27">
        <v>98</v>
      </c>
      <c r="M100" s="27">
        <v>101.8</v>
      </c>
      <c r="N100" s="27">
        <v>96.5</v>
      </c>
    </row>
    <row r="101" spans="1:14" ht="12.75" customHeight="1">
      <c r="A101" s="25" t="s">
        <v>19</v>
      </c>
      <c r="B101" s="25" t="s">
        <v>24</v>
      </c>
      <c r="C101" s="26" t="s">
        <v>21</v>
      </c>
      <c r="D101" s="27">
        <v>100</v>
      </c>
      <c r="E101" s="27" t="s">
        <v>22</v>
      </c>
      <c r="F101" s="27">
        <v>5.3</v>
      </c>
      <c r="G101" s="27">
        <v>100</v>
      </c>
      <c r="H101" s="27">
        <v>100</v>
      </c>
      <c r="I101" s="27">
        <v>100</v>
      </c>
      <c r="J101" s="27">
        <v>100</v>
      </c>
      <c r="K101" s="27">
        <v>100</v>
      </c>
      <c r="L101" s="27">
        <v>100</v>
      </c>
      <c r="M101" s="27">
        <v>100</v>
      </c>
      <c r="N101" s="27">
        <v>100</v>
      </c>
    </row>
    <row r="102" spans="1:14" ht="12.75" customHeight="1">
      <c r="A102" s="25" t="s">
        <v>19</v>
      </c>
      <c r="B102" s="25" t="s">
        <v>25</v>
      </c>
      <c r="C102" s="26" t="s">
        <v>21</v>
      </c>
      <c r="D102" s="27">
        <v>101.2</v>
      </c>
      <c r="E102" s="27" t="s">
        <v>22</v>
      </c>
      <c r="F102" s="27">
        <v>1.2</v>
      </c>
      <c r="G102" s="27">
        <v>101.4</v>
      </c>
      <c r="H102" s="27">
        <v>109.1</v>
      </c>
      <c r="I102" s="27">
        <v>100.1</v>
      </c>
      <c r="J102" s="27">
        <v>99.2</v>
      </c>
      <c r="K102" s="27">
        <v>97.6</v>
      </c>
      <c r="L102" s="27">
        <v>102.3</v>
      </c>
      <c r="M102" s="27">
        <v>99.6</v>
      </c>
      <c r="N102" s="27">
        <v>100.5</v>
      </c>
    </row>
    <row r="103" spans="1:14" ht="12.75" customHeight="1">
      <c r="A103" s="25" t="s">
        <v>19</v>
      </c>
      <c r="B103" s="25" t="s">
        <v>26</v>
      </c>
      <c r="C103" s="26" t="s">
        <v>21</v>
      </c>
      <c r="D103" s="28">
        <v>100.8</v>
      </c>
      <c r="E103" s="28" t="s">
        <v>22</v>
      </c>
      <c r="F103" s="28">
        <v>-0.4</v>
      </c>
      <c r="G103" s="28">
        <v>99.4</v>
      </c>
      <c r="H103" s="28">
        <v>109.4</v>
      </c>
      <c r="I103" s="28">
        <v>97.1</v>
      </c>
      <c r="J103" s="28">
        <v>103.8</v>
      </c>
      <c r="K103" s="28">
        <v>96.3</v>
      </c>
      <c r="L103" s="28">
        <v>98.7</v>
      </c>
      <c r="M103" s="28">
        <v>98</v>
      </c>
      <c r="N103" s="28">
        <v>103.3</v>
      </c>
    </row>
    <row r="104" spans="1:14" ht="12.75" customHeight="1">
      <c r="A104" s="25" t="s">
        <v>19</v>
      </c>
      <c r="B104" s="25" t="s">
        <v>27</v>
      </c>
      <c r="C104" s="26" t="s">
        <v>21</v>
      </c>
      <c r="D104" s="28">
        <v>102.9</v>
      </c>
      <c r="E104" s="28" t="s">
        <v>22</v>
      </c>
      <c r="F104" s="28">
        <v>2.1</v>
      </c>
      <c r="G104" s="28">
        <v>101.7</v>
      </c>
      <c r="H104" s="28">
        <v>107.1</v>
      </c>
      <c r="I104" s="28">
        <v>102</v>
      </c>
      <c r="J104" s="28">
        <v>108.4</v>
      </c>
      <c r="K104" s="28">
        <v>94.8</v>
      </c>
      <c r="L104" s="28">
        <v>97.4</v>
      </c>
      <c r="M104" s="28">
        <v>105.3</v>
      </c>
      <c r="N104" s="28">
        <v>104.4</v>
      </c>
    </row>
    <row r="105" spans="1:14" ht="12.75" customHeight="1">
      <c r="A105" s="25"/>
      <c r="B105" s="25"/>
      <c r="C105" s="26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1:14" ht="12.75" customHeight="1">
      <c r="A106" s="25" t="s">
        <v>19</v>
      </c>
      <c r="B106" s="50" t="s">
        <v>27</v>
      </c>
      <c r="C106" s="30" t="s">
        <v>28</v>
      </c>
      <c r="D106" s="27">
        <v>102.3</v>
      </c>
      <c r="E106" s="27">
        <v>1.9</v>
      </c>
      <c r="F106" s="31">
        <v>2.9</v>
      </c>
      <c r="G106" s="27">
        <v>100.9</v>
      </c>
      <c r="H106" s="27">
        <v>105.5</v>
      </c>
      <c r="I106" s="27">
        <v>102.2</v>
      </c>
      <c r="J106" s="27">
        <v>106.2</v>
      </c>
      <c r="K106" s="27">
        <v>93.2</v>
      </c>
      <c r="L106" s="27">
        <v>95.4</v>
      </c>
      <c r="M106" s="27">
        <v>101.8</v>
      </c>
      <c r="N106" s="27">
        <v>104.7</v>
      </c>
    </row>
    <row r="107" spans="1:14" ht="12.75" customHeight="1">
      <c r="A107" s="25" t="s">
        <v>19</v>
      </c>
      <c r="B107" s="50" t="s">
        <v>27</v>
      </c>
      <c r="C107" s="30" t="s">
        <v>29</v>
      </c>
      <c r="D107" s="27">
        <v>102.8</v>
      </c>
      <c r="E107" s="27">
        <v>0.5</v>
      </c>
      <c r="F107" s="31">
        <v>3.4</v>
      </c>
      <c r="G107" s="27">
        <v>100.4</v>
      </c>
      <c r="H107" s="27">
        <v>111.9</v>
      </c>
      <c r="I107" s="27">
        <v>99.1</v>
      </c>
      <c r="J107" s="27">
        <v>107</v>
      </c>
      <c r="K107" s="27">
        <v>95</v>
      </c>
      <c r="L107" s="27">
        <v>93.5</v>
      </c>
      <c r="M107" s="27">
        <v>109.5</v>
      </c>
      <c r="N107" s="27">
        <v>107.6</v>
      </c>
    </row>
    <row r="108" spans="1:14" ht="12.75" customHeight="1">
      <c r="A108" s="25" t="s">
        <v>19</v>
      </c>
      <c r="B108" s="50" t="s">
        <v>27</v>
      </c>
      <c r="C108" s="30" t="s">
        <v>30</v>
      </c>
      <c r="D108" s="27">
        <v>102.5</v>
      </c>
      <c r="E108" s="27">
        <v>-0.3</v>
      </c>
      <c r="F108" s="31">
        <v>4.4</v>
      </c>
      <c r="G108" s="27">
        <v>100.7</v>
      </c>
      <c r="H108" s="27">
        <v>107.5</v>
      </c>
      <c r="I108" s="27">
        <v>100.4</v>
      </c>
      <c r="J108" s="27">
        <v>107.2</v>
      </c>
      <c r="K108" s="27">
        <v>93.4</v>
      </c>
      <c r="L108" s="27">
        <v>98.9</v>
      </c>
      <c r="M108" s="27">
        <v>102.5</v>
      </c>
      <c r="N108" s="27">
        <v>105.6</v>
      </c>
    </row>
    <row r="109" spans="1:14" ht="12.75" customHeight="1">
      <c r="A109" s="25" t="s">
        <v>19</v>
      </c>
      <c r="B109" s="50" t="s">
        <v>27</v>
      </c>
      <c r="C109" s="30" t="s">
        <v>31</v>
      </c>
      <c r="D109" s="27">
        <v>101.8</v>
      </c>
      <c r="E109" s="27">
        <v>-0.7</v>
      </c>
      <c r="F109" s="31">
        <v>3</v>
      </c>
      <c r="G109" s="27">
        <v>100</v>
      </c>
      <c r="H109" s="27">
        <v>105.7</v>
      </c>
      <c r="I109" s="27">
        <v>99.5</v>
      </c>
      <c r="J109" s="27">
        <v>108.7</v>
      </c>
      <c r="K109" s="27">
        <v>93.6</v>
      </c>
      <c r="L109" s="27">
        <v>96.5</v>
      </c>
      <c r="M109" s="27">
        <v>103.9</v>
      </c>
      <c r="N109" s="27">
        <v>105</v>
      </c>
    </row>
    <row r="110" spans="1:14" ht="12.75" customHeight="1">
      <c r="A110" s="25" t="s">
        <v>19</v>
      </c>
      <c r="B110" s="50" t="s">
        <v>27</v>
      </c>
      <c r="C110" s="30" t="s">
        <v>32</v>
      </c>
      <c r="D110" s="27">
        <v>103.1</v>
      </c>
      <c r="E110" s="27">
        <v>1.3</v>
      </c>
      <c r="F110" s="31">
        <v>2.2</v>
      </c>
      <c r="G110" s="27">
        <v>101.7</v>
      </c>
      <c r="H110" s="27">
        <v>108.2</v>
      </c>
      <c r="I110" s="27">
        <v>102.4</v>
      </c>
      <c r="J110" s="27">
        <v>110.6</v>
      </c>
      <c r="K110" s="27">
        <v>94.1</v>
      </c>
      <c r="L110" s="27">
        <v>94</v>
      </c>
      <c r="M110" s="27">
        <v>106</v>
      </c>
      <c r="N110" s="27">
        <v>105.2</v>
      </c>
    </row>
    <row r="111" spans="1:14" ht="12.75" customHeight="1">
      <c r="A111" s="25" t="s">
        <v>19</v>
      </c>
      <c r="B111" s="50" t="s">
        <v>27</v>
      </c>
      <c r="C111" s="30" t="s">
        <v>33</v>
      </c>
      <c r="D111" s="28">
        <v>102.8</v>
      </c>
      <c r="E111" s="27">
        <v>-0.3</v>
      </c>
      <c r="F111" s="32">
        <v>2.4</v>
      </c>
      <c r="G111" s="28">
        <v>103.1</v>
      </c>
      <c r="H111" s="28">
        <v>110.8</v>
      </c>
      <c r="I111" s="28">
        <v>102.8</v>
      </c>
      <c r="J111" s="28">
        <v>107.8</v>
      </c>
      <c r="K111" s="28">
        <v>95</v>
      </c>
      <c r="L111" s="28">
        <v>99.8</v>
      </c>
      <c r="M111" s="28">
        <v>105</v>
      </c>
      <c r="N111" s="28">
        <v>101</v>
      </c>
    </row>
    <row r="112" spans="1:14" ht="12.75" customHeight="1">
      <c r="A112" s="25" t="s">
        <v>19</v>
      </c>
      <c r="B112" s="50" t="s">
        <v>27</v>
      </c>
      <c r="C112" s="30" t="s">
        <v>34</v>
      </c>
      <c r="D112" s="27">
        <v>101.9</v>
      </c>
      <c r="E112" s="27">
        <v>-0.9</v>
      </c>
      <c r="F112" s="31">
        <v>1.9</v>
      </c>
      <c r="G112" s="27">
        <v>101.1</v>
      </c>
      <c r="H112" s="27">
        <v>104.4</v>
      </c>
      <c r="I112" s="27">
        <v>101.1</v>
      </c>
      <c r="J112" s="27">
        <v>107</v>
      </c>
      <c r="K112" s="27">
        <v>93.6</v>
      </c>
      <c r="L112" s="27">
        <v>99.7</v>
      </c>
      <c r="M112" s="27">
        <v>105.5</v>
      </c>
      <c r="N112" s="27">
        <v>102.8</v>
      </c>
    </row>
    <row r="113" spans="1:14" ht="12.75" customHeight="1">
      <c r="A113" s="25" t="s">
        <v>19</v>
      </c>
      <c r="B113" s="50" t="s">
        <v>27</v>
      </c>
      <c r="C113" s="30" t="s">
        <v>35</v>
      </c>
      <c r="D113" s="28">
        <v>102.9</v>
      </c>
      <c r="E113" s="27">
        <v>1</v>
      </c>
      <c r="F113" s="32">
        <v>0.6</v>
      </c>
      <c r="G113" s="28">
        <v>102.6</v>
      </c>
      <c r="H113" s="28">
        <v>107.3</v>
      </c>
      <c r="I113" s="28">
        <v>103.4</v>
      </c>
      <c r="J113" s="28">
        <v>107.8</v>
      </c>
      <c r="K113" s="28">
        <v>92.5</v>
      </c>
      <c r="L113" s="28">
        <v>98.9</v>
      </c>
      <c r="M113" s="28">
        <v>104.7</v>
      </c>
      <c r="N113" s="28">
        <v>102.6</v>
      </c>
    </row>
    <row r="114" spans="1:14" ht="12.75" customHeight="1">
      <c r="A114" s="25" t="s">
        <v>19</v>
      </c>
      <c r="B114" s="50" t="s">
        <v>27</v>
      </c>
      <c r="C114" s="30" t="s">
        <v>36</v>
      </c>
      <c r="D114" s="28">
        <v>103.8</v>
      </c>
      <c r="E114" s="27">
        <v>0.9</v>
      </c>
      <c r="F114" s="32">
        <v>2</v>
      </c>
      <c r="G114" s="28">
        <v>103.1</v>
      </c>
      <c r="H114" s="28">
        <v>108</v>
      </c>
      <c r="I114" s="28">
        <v>103.7</v>
      </c>
      <c r="J114" s="28">
        <v>110.7</v>
      </c>
      <c r="K114" s="28">
        <v>95.6</v>
      </c>
      <c r="L114" s="28">
        <v>96.5</v>
      </c>
      <c r="M114" s="28">
        <v>106.4</v>
      </c>
      <c r="N114" s="28">
        <v>104.2</v>
      </c>
    </row>
    <row r="115" spans="1:14" ht="12.75" customHeight="1">
      <c r="A115" s="25" t="s">
        <v>19</v>
      </c>
      <c r="B115" s="50" t="s">
        <v>27</v>
      </c>
      <c r="C115" s="30" t="s">
        <v>37</v>
      </c>
      <c r="D115" s="28">
        <v>104.9</v>
      </c>
      <c r="E115" s="27">
        <v>1.1</v>
      </c>
      <c r="F115" s="32">
        <v>0.9</v>
      </c>
      <c r="G115" s="28">
        <v>104</v>
      </c>
      <c r="H115" s="28">
        <v>106.3</v>
      </c>
      <c r="I115" s="28">
        <v>105</v>
      </c>
      <c r="J115" s="28">
        <v>111.1</v>
      </c>
      <c r="K115" s="28">
        <v>96.6</v>
      </c>
      <c r="L115" s="28">
        <v>100.2</v>
      </c>
      <c r="M115" s="28">
        <v>107.5</v>
      </c>
      <c r="N115" s="28">
        <v>105.7</v>
      </c>
    </row>
    <row r="116" spans="1:14" ht="12.75" customHeight="1">
      <c r="A116" s="25" t="s">
        <v>19</v>
      </c>
      <c r="B116" s="50" t="s">
        <v>27</v>
      </c>
      <c r="C116" s="30" t="s">
        <v>38</v>
      </c>
      <c r="D116" s="28">
        <v>105.6</v>
      </c>
      <c r="E116" s="27">
        <v>0.7</v>
      </c>
      <c r="F116" s="32">
        <v>1.4</v>
      </c>
      <c r="G116" s="28">
        <v>105.3</v>
      </c>
      <c r="H116" s="28">
        <v>109</v>
      </c>
      <c r="I116" s="28">
        <v>105.9</v>
      </c>
      <c r="J116" s="28">
        <v>111.9</v>
      </c>
      <c r="K116" s="28">
        <v>100</v>
      </c>
      <c r="L116" s="28">
        <v>99.6</v>
      </c>
      <c r="M116" s="28">
        <v>107</v>
      </c>
      <c r="N116" s="28">
        <v>105.3</v>
      </c>
    </row>
    <row r="117" spans="1:14" ht="12.75" customHeight="1">
      <c r="A117" s="25" t="s">
        <v>19</v>
      </c>
      <c r="B117" s="50" t="s">
        <v>39</v>
      </c>
      <c r="C117" s="30" t="s">
        <v>40</v>
      </c>
      <c r="D117" s="28">
        <v>103.7</v>
      </c>
      <c r="E117" s="27">
        <v>-1.8</v>
      </c>
      <c r="F117" s="32">
        <v>3.3</v>
      </c>
      <c r="G117" s="28">
        <v>102.6</v>
      </c>
      <c r="H117" s="28">
        <v>101.2</v>
      </c>
      <c r="I117" s="28">
        <v>103.6</v>
      </c>
      <c r="J117" s="28">
        <v>111.1</v>
      </c>
      <c r="K117" s="28">
        <v>97.5</v>
      </c>
      <c r="L117" s="28">
        <v>99.3</v>
      </c>
      <c r="M117" s="28">
        <v>109.1</v>
      </c>
      <c r="N117" s="28">
        <v>105.5</v>
      </c>
    </row>
    <row r="118" spans="1:14" ht="12.75" customHeight="1">
      <c r="A118" s="25" t="s">
        <v>19</v>
      </c>
      <c r="B118" s="50" t="s">
        <v>39</v>
      </c>
      <c r="C118" s="33" t="s">
        <v>41</v>
      </c>
      <c r="D118" s="28">
        <v>104.5</v>
      </c>
      <c r="E118" s="34">
        <f>ROUND((D118-D117)/D117*100,1)</f>
        <v>0.8</v>
      </c>
      <c r="F118" s="32">
        <f>ROUND((D118-D106)/D106*100,1)</f>
        <v>2.2</v>
      </c>
      <c r="G118" s="28">
        <v>103.5</v>
      </c>
      <c r="H118" s="28">
        <v>105.5</v>
      </c>
      <c r="I118" s="28">
        <v>105.1</v>
      </c>
      <c r="J118" s="28">
        <v>112.9</v>
      </c>
      <c r="K118" s="28">
        <v>98.5</v>
      </c>
      <c r="L118" s="28">
        <v>95.6</v>
      </c>
      <c r="M118" s="28">
        <v>107.3</v>
      </c>
      <c r="N118" s="28">
        <v>105.8</v>
      </c>
    </row>
    <row r="119" spans="1:14" ht="12.75" customHeight="1">
      <c r="A119" s="35" t="s">
        <v>42</v>
      </c>
      <c r="B119" s="35"/>
      <c r="C119" s="36"/>
      <c r="D119" s="37" t="s">
        <v>22</v>
      </c>
      <c r="E119" s="37" t="s">
        <v>22</v>
      </c>
      <c r="F119" s="37" t="s">
        <v>22</v>
      </c>
      <c r="G119" s="38">
        <f aca="true" t="shared" si="6" ref="G119:N119">ROUND((G118-G117)/G117*100,1)</f>
        <v>0.9</v>
      </c>
      <c r="H119" s="38">
        <f t="shared" si="6"/>
        <v>4.2</v>
      </c>
      <c r="I119" s="38">
        <f t="shared" si="6"/>
        <v>1.4</v>
      </c>
      <c r="J119" s="38">
        <f t="shared" si="6"/>
        <v>1.6</v>
      </c>
      <c r="K119" s="38">
        <f t="shared" si="6"/>
        <v>1</v>
      </c>
      <c r="L119" s="38">
        <f t="shared" si="6"/>
        <v>-3.7</v>
      </c>
      <c r="M119" s="38">
        <f t="shared" si="6"/>
        <v>-1.6</v>
      </c>
      <c r="N119" s="38">
        <f t="shared" si="6"/>
        <v>0.3</v>
      </c>
    </row>
    <row r="120" spans="1:14" ht="12.75" customHeight="1">
      <c r="A120" s="39" t="s">
        <v>43</v>
      </c>
      <c r="B120" s="39"/>
      <c r="C120" s="40"/>
      <c r="D120" s="41" t="s">
        <v>22</v>
      </c>
      <c r="E120" s="41" t="s">
        <v>22</v>
      </c>
      <c r="F120" s="41" t="s">
        <v>22</v>
      </c>
      <c r="G120" s="42">
        <f aca="true" t="shared" si="7" ref="G120:N120">ROUND((G118-G106)/G106*100,1)</f>
        <v>2.6</v>
      </c>
      <c r="H120" s="42">
        <f t="shared" si="7"/>
        <v>0</v>
      </c>
      <c r="I120" s="42">
        <f t="shared" si="7"/>
        <v>2.8</v>
      </c>
      <c r="J120" s="42">
        <f t="shared" si="7"/>
        <v>6.3</v>
      </c>
      <c r="K120" s="42">
        <f t="shared" si="7"/>
        <v>5.7</v>
      </c>
      <c r="L120" s="42">
        <f t="shared" si="7"/>
        <v>0.2</v>
      </c>
      <c r="M120" s="42">
        <f t="shared" si="7"/>
        <v>5.4</v>
      </c>
      <c r="N120" s="42">
        <f t="shared" si="7"/>
        <v>1.1</v>
      </c>
    </row>
    <row r="121" spans="4:14" ht="13.5"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</row>
    <row r="122" spans="1:14" ht="13.5">
      <c r="A122" s="3" t="s">
        <v>56</v>
      </c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</row>
  </sheetData>
  <printOptions/>
  <pageMargins left="0.9055118110236221" right="0.9055118110236221" top="0.7874015748031497" bottom="0.5905511811023623" header="0.5118110236220472" footer="0.31496062992125984"/>
  <pageSetup horizontalDpi="300" verticalDpi="300" orientation="portrait" paperSize="9" scale="49" r:id="rId1"/>
  <headerFooter alignWithMargins="0">
    <oddFooter>&amp;C&amp;18-8-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N118"/>
  <sheetViews>
    <sheetView zoomScale="90" zoomScaleNormal="90" workbookViewId="0" topLeftCell="G84">
      <selection activeCell="BG18" sqref="BG18"/>
    </sheetView>
  </sheetViews>
  <sheetFormatPr defaultColWidth="9.00390625" defaultRowHeight="13.5"/>
  <cols>
    <col min="1" max="1" width="6.00390625" style="2" customWidth="1"/>
    <col min="2" max="3" width="4.875" style="2" customWidth="1"/>
    <col min="4" max="14" width="14.125" style="3" customWidth="1"/>
    <col min="15" max="16384" width="9.00390625" style="3" customWidth="1"/>
  </cols>
  <sheetData>
    <row r="1" ht="17.25">
      <c r="A1" s="1" t="s">
        <v>59</v>
      </c>
    </row>
    <row r="2" ht="15" customHeight="1" thickBot="1">
      <c r="N2" s="4" t="s">
        <v>60</v>
      </c>
    </row>
    <row r="3" spans="1:14" s="11" customFormat="1" ht="18.75" customHeight="1" thickTop="1">
      <c r="A3" s="5"/>
      <c r="B3" s="5"/>
      <c r="C3" s="6"/>
      <c r="D3" s="7" t="s">
        <v>0</v>
      </c>
      <c r="E3" s="5"/>
      <c r="F3" s="5"/>
      <c r="G3" s="8" t="s">
        <v>0</v>
      </c>
      <c r="H3" s="9" t="s">
        <v>1</v>
      </c>
      <c r="I3" s="9" t="s">
        <v>2</v>
      </c>
      <c r="J3" s="9" t="s">
        <v>3</v>
      </c>
      <c r="K3" s="9" t="s">
        <v>4</v>
      </c>
      <c r="L3" s="9" t="s">
        <v>5</v>
      </c>
      <c r="M3" s="9" t="s">
        <v>6</v>
      </c>
      <c r="N3" s="10" t="s">
        <v>7</v>
      </c>
    </row>
    <row r="4" spans="1:14" s="11" customFormat="1" ht="18.75" customHeight="1">
      <c r="A4" s="12" t="s">
        <v>8</v>
      </c>
      <c r="B4" s="12"/>
      <c r="C4" s="13"/>
      <c r="D4" s="14" t="s">
        <v>51</v>
      </c>
      <c r="E4" s="15" t="s">
        <v>9</v>
      </c>
      <c r="F4" s="15" t="s">
        <v>10</v>
      </c>
      <c r="G4" s="14" t="s">
        <v>51</v>
      </c>
      <c r="H4" s="16"/>
      <c r="I4" s="16"/>
      <c r="J4" s="16" t="s">
        <v>11</v>
      </c>
      <c r="K4" s="16" t="s">
        <v>12</v>
      </c>
      <c r="L4" s="16" t="s">
        <v>52</v>
      </c>
      <c r="M4" s="16" t="s">
        <v>13</v>
      </c>
      <c r="N4" s="17"/>
    </row>
    <row r="5" spans="1:14" s="11" customFormat="1" ht="18.75" customHeight="1">
      <c r="A5" s="18"/>
      <c r="B5" s="18"/>
      <c r="C5" s="19"/>
      <c r="D5" s="20" t="s">
        <v>14</v>
      </c>
      <c r="E5" s="21"/>
      <c r="F5" s="21" t="s">
        <v>15</v>
      </c>
      <c r="G5" s="20" t="s">
        <v>16</v>
      </c>
      <c r="H5" s="21"/>
      <c r="I5" s="21"/>
      <c r="J5" s="21" t="s">
        <v>17</v>
      </c>
      <c r="K5" s="21"/>
      <c r="L5" s="21" t="s">
        <v>18</v>
      </c>
      <c r="M5" s="21"/>
      <c r="N5" s="22"/>
    </row>
    <row r="6" spans="1:14" s="11" customFormat="1" ht="12" customHeight="1">
      <c r="A6" s="23"/>
      <c r="B6" s="23"/>
      <c r="C6" s="24"/>
      <c r="D6" s="14"/>
      <c r="E6" s="23"/>
      <c r="F6" s="23"/>
      <c r="G6" s="14"/>
      <c r="H6" s="23"/>
      <c r="I6" s="23"/>
      <c r="J6" s="23"/>
      <c r="K6" s="23"/>
      <c r="L6" s="23"/>
      <c r="M6" s="23"/>
      <c r="N6" s="23"/>
    </row>
    <row r="7" spans="1:14" ht="12.75" customHeight="1">
      <c r="A7" s="25" t="s">
        <v>19</v>
      </c>
      <c r="B7" s="25" t="s">
        <v>20</v>
      </c>
      <c r="C7" s="26" t="s">
        <v>21</v>
      </c>
      <c r="D7" s="27">
        <v>99.2</v>
      </c>
      <c r="E7" s="27" t="s">
        <v>22</v>
      </c>
      <c r="F7" s="28">
        <v>0.2</v>
      </c>
      <c r="G7" s="27">
        <v>98.9</v>
      </c>
      <c r="H7" s="27">
        <v>101.2</v>
      </c>
      <c r="I7" s="27">
        <v>98.3</v>
      </c>
      <c r="J7" s="27">
        <v>101.7</v>
      </c>
      <c r="K7" s="27">
        <v>95.9</v>
      </c>
      <c r="L7" s="27">
        <v>102.8</v>
      </c>
      <c r="M7" s="27">
        <v>100.7</v>
      </c>
      <c r="N7" s="27">
        <v>100.8</v>
      </c>
    </row>
    <row r="8" spans="1:14" ht="12.75" customHeight="1">
      <c r="A8" s="25" t="s">
        <v>19</v>
      </c>
      <c r="B8" s="25" t="s">
        <v>23</v>
      </c>
      <c r="C8" s="26" t="s">
        <v>21</v>
      </c>
      <c r="D8" s="27">
        <v>99</v>
      </c>
      <c r="E8" s="27" t="s">
        <v>22</v>
      </c>
      <c r="F8" s="27">
        <v>-0.2</v>
      </c>
      <c r="G8" s="27">
        <v>98.2</v>
      </c>
      <c r="H8" s="27">
        <v>102.9</v>
      </c>
      <c r="I8" s="27">
        <v>98.5</v>
      </c>
      <c r="J8" s="27">
        <v>101.8</v>
      </c>
      <c r="K8" s="27">
        <v>94</v>
      </c>
      <c r="L8" s="27">
        <v>94.1</v>
      </c>
      <c r="M8" s="27">
        <v>105.8</v>
      </c>
      <c r="N8" s="27">
        <v>101.3</v>
      </c>
    </row>
    <row r="9" spans="1:14" ht="12.75" customHeight="1">
      <c r="A9" s="25" t="s">
        <v>19</v>
      </c>
      <c r="B9" s="25" t="s">
        <v>24</v>
      </c>
      <c r="C9" s="26" t="s">
        <v>21</v>
      </c>
      <c r="D9" s="27">
        <v>100</v>
      </c>
      <c r="E9" s="27" t="s">
        <v>22</v>
      </c>
      <c r="F9" s="27">
        <v>1</v>
      </c>
      <c r="G9" s="27">
        <v>100</v>
      </c>
      <c r="H9" s="27">
        <v>100</v>
      </c>
      <c r="I9" s="27">
        <v>100</v>
      </c>
      <c r="J9" s="27">
        <v>100</v>
      </c>
      <c r="K9" s="27">
        <v>100</v>
      </c>
      <c r="L9" s="27">
        <v>100</v>
      </c>
      <c r="M9" s="27">
        <v>100</v>
      </c>
      <c r="N9" s="27">
        <v>100</v>
      </c>
    </row>
    <row r="10" spans="1:14" ht="12.75" customHeight="1">
      <c r="A10" s="25" t="s">
        <v>19</v>
      </c>
      <c r="B10" s="25" t="s">
        <v>25</v>
      </c>
      <c r="C10" s="26" t="s">
        <v>21</v>
      </c>
      <c r="D10" s="27">
        <v>101.1</v>
      </c>
      <c r="E10" s="27" t="s">
        <v>22</v>
      </c>
      <c r="F10" s="27">
        <v>1.1</v>
      </c>
      <c r="G10" s="27">
        <v>101.1</v>
      </c>
      <c r="H10" s="27">
        <v>97.4</v>
      </c>
      <c r="I10" s="27">
        <v>98.3</v>
      </c>
      <c r="J10" s="27">
        <v>98.7</v>
      </c>
      <c r="K10" s="27">
        <v>103</v>
      </c>
      <c r="L10" s="27">
        <v>108.6</v>
      </c>
      <c r="M10" s="27">
        <v>101.8</v>
      </c>
      <c r="N10" s="27">
        <v>100.9</v>
      </c>
    </row>
    <row r="11" spans="1:14" ht="12.75" customHeight="1">
      <c r="A11" s="25" t="s">
        <v>19</v>
      </c>
      <c r="B11" s="25" t="s">
        <v>26</v>
      </c>
      <c r="C11" s="26" t="s">
        <v>21</v>
      </c>
      <c r="D11" s="28">
        <v>100.6</v>
      </c>
      <c r="E11" s="28" t="s">
        <v>22</v>
      </c>
      <c r="F11" s="28">
        <v>-0.5</v>
      </c>
      <c r="G11" s="28">
        <v>99.6</v>
      </c>
      <c r="H11" s="28">
        <v>97.9</v>
      </c>
      <c r="I11" s="28">
        <v>96.3</v>
      </c>
      <c r="J11" s="28">
        <v>98.2</v>
      </c>
      <c r="K11" s="28">
        <v>101</v>
      </c>
      <c r="L11" s="28">
        <v>105.9</v>
      </c>
      <c r="M11" s="28">
        <v>104.4</v>
      </c>
      <c r="N11" s="28">
        <v>101.8</v>
      </c>
    </row>
    <row r="12" spans="1:14" s="29" customFormat="1" ht="12.75" customHeight="1">
      <c r="A12" s="25" t="s">
        <v>19</v>
      </c>
      <c r="B12" s="25" t="s">
        <v>27</v>
      </c>
      <c r="C12" s="26" t="s">
        <v>21</v>
      </c>
      <c r="D12" s="28">
        <v>102</v>
      </c>
      <c r="E12" s="28" t="s">
        <v>22</v>
      </c>
      <c r="F12" s="28">
        <v>1.4</v>
      </c>
      <c r="G12" s="28">
        <v>101</v>
      </c>
      <c r="H12" s="28">
        <v>102.4</v>
      </c>
      <c r="I12" s="28">
        <v>101.5</v>
      </c>
      <c r="J12" s="28">
        <v>102.7</v>
      </c>
      <c r="K12" s="28">
        <v>99.9</v>
      </c>
      <c r="L12" s="28">
        <v>101.7</v>
      </c>
      <c r="M12" s="28">
        <v>102.6</v>
      </c>
      <c r="N12" s="28">
        <v>103</v>
      </c>
    </row>
    <row r="13" spans="1:14" s="29" customFormat="1" ht="12" customHeight="1">
      <c r="A13" s="25"/>
      <c r="B13" s="25"/>
      <c r="C13" s="26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12.75" customHeight="1">
      <c r="A14" s="25" t="s">
        <v>19</v>
      </c>
      <c r="B14" s="50" t="s">
        <v>27</v>
      </c>
      <c r="C14" s="30" t="s">
        <v>28</v>
      </c>
      <c r="D14" s="27">
        <v>101</v>
      </c>
      <c r="E14" s="27">
        <v>0.8</v>
      </c>
      <c r="F14" s="31">
        <v>1.6</v>
      </c>
      <c r="G14" s="27">
        <v>100.4</v>
      </c>
      <c r="H14" s="27">
        <v>100.8</v>
      </c>
      <c r="I14" s="27">
        <v>101.3</v>
      </c>
      <c r="J14" s="27">
        <v>100.8</v>
      </c>
      <c r="K14" s="27">
        <v>99.6</v>
      </c>
      <c r="L14" s="27">
        <v>100.7</v>
      </c>
      <c r="M14" s="27">
        <v>102.3</v>
      </c>
      <c r="N14" s="27">
        <v>101</v>
      </c>
    </row>
    <row r="15" spans="1:14" ht="12.75" customHeight="1">
      <c r="A15" s="25" t="s">
        <v>19</v>
      </c>
      <c r="B15" s="50" t="s">
        <v>27</v>
      </c>
      <c r="C15" s="30" t="s">
        <v>29</v>
      </c>
      <c r="D15" s="27">
        <v>101.5</v>
      </c>
      <c r="E15" s="27">
        <v>0.5</v>
      </c>
      <c r="F15" s="31">
        <v>3</v>
      </c>
      <c r="G15" s="27">
        <v>100.5</v>
      </c>
      <c r="H15" s="27">
        <v>103.5</v>
      </c>
      <c r="I15" s="27">
        <v>99.1</v>
      </c>
      <c r="J15" s="27">
        <v>101.2</v>
      </c>
      <c r="K15" s="27">
        <v>104.8</v>
      </c>
      <c r="L15" s="27">
        <v>98.1</v>
      </c>
      <c r="M15" s="27">
        <v>108.1</v>
      </c>
      <c r="N15" s="27">
        <v>102.6</v>
      </c>
    </row>
    <row r="16" spans="1:14" ht="12.75" customHeight="1">
      <c r="A16" s="25" t="s">
        <v>19</v>
      </c>
      <c r="B16" s="50" t="s">
        <v>27</v>
      </c>
      <c r="C16" s="30" t="s">
        <v>30</v>
      </c>
      <c r="D16" s="27">
        <v>102</v>
      </c>
      <c r="E16" s="27">
        <v>0.5</v>
      </c>
      <c r="F16" s="31">
        <v>3.3</v>
      </c>
      <c r="G16" s="27">
        <v>101.3</v>
      </c>
      <c r="H16" s="27">
        <v>102.2</v>
      </c>
      <c r="I16" s="27">
        <v>100.3</v>
      </c>
      <c r="J16" s="27">
        <v>101.8</v>
      </c>
      <c r="K16" s="27">
        <v>108.5</v>
      </c>
      <c r="L16" s="27">
        <v>101.3</v>
      </c>
      <c r="M16" s="27">
        <v>101.6</v>
      </c>
      <c r="N16" s="27">
        <v>102.2</v>
      </c>
    </row>
    <row r="17" spans="1:14" ht="12.75" customHeight="1">
      <c r="A17" s="25" t="s">
        <v>19</v>
      </c>
      <c r="B17" s="50" t="s">
        <v>27</v>
      </c>
      <c r="C17" s="30" t="s">
        <v>31</v>
      </c>
      <c r="D17" s="27">
        <v>102.4</v>
      </c>
      <c r="E17" s="27">
        <v>0.4</v>
      </c>
      <c r="F17" s="31">
        <v>3.1</v>
      </c>
      <c r="G17" s="27">
        <v>101.4</v>
      </c>
      <c r="H17" s="27">
        <v>102.2</v>
      </c>
      <c r="I17" s="27">
        <v>99.9</v>
      </c>
      <c r="J17" s="27">
        <v>100.5</v>
      </c>
      <c r="K17" s="27">
        <v>106.4</v>
      </c>
      <c r="L17" s="27">
        <v>103.9</v>
      </c>
      <c r="M17" s="27">
        <v>101.9</v>
      </c>
      <c r="N17" s="27">
        <v>103.3</v>
      </c>
    </row>
    <row r="18" spans="1:14" ht="12.75" customHeight="1">
      <c r="A18" s="25" t="s">
        <v>19</v>
      </c>
      <c r="B18" s="50" t="s">
        <v>27</v>
      </c>
      <c r="C18" s="30" t="s">
        <v>32</v>
      </c>
      <c r="D18" s="27">
        <v>102</v>
      </c>
      <c r="E18" s="27">
        <v>-0.4</v>
      </c>
      <c r="F18" s="31">
        <v>1.5</v>
      </c>
      <c r="G18" s="27">
        <v>101.5</v>
      </c>
      <c r="H18" s="27">
        <v>102.2</v>
      </c>
      <c r="I18" s="27">
        <v>101.1</v>
      </c>
      <c r="J18" s="27">
        <v>100.5</v>
      </c>
      <c r="K18" s="27">
        <v>105.6</v>
      </c>
      <c r="L18" s="27">
        <v>102</v>
      </c>
      <c r="M18" s="27">
        <v>102.8</v>
      </c>
      <c r="N18" s="27">
        <v>101.9</v>
      </c>
    </row>
    <row r="19" spans="1:14" ht="12.75" customHeight="1">
      <c r="A19" s="25" t="s">
        <v>19</v>
      </c>
      <c r="B19" s="50" t="s">
        <v>27</v>
      </c>
      <c r="C19" s="30" t="s">
        <v>33</v>
      </c>
      <c r="D19" s="28">
        <v>102.4</v>
      </c>
      <c r="E19" s="27">
        <v>0.4</v>
      </c>
      <c r="F19" s="32">
        <v>3.2</v>
      </c>
      <c r="G19" s="28">
        <v>101.9</v>
      </c>
      <c r="H19" s="28">
        <v>104.8</v>
      </c>
      <c r="I19" s="28">
        <v>103</v>
      </c>
      <c r="J19" s="28">
        <v>102.6</v>
      </c>
      <c r="K19" s="28">
        <v>94.4</v>
      </c>
      <c r="L19" s="28">
        <v>103.9</v>
      </c>
      <c r="M19" s="28">
        <v>101.5</v>
      </c>
      <c r="N19" s="28">
        <v>102.1</v>
      </c>
    </row>
    <row r="20" spans="1:14" ht="12.75" customHeight="1">
      <c r="A20" s="25" t="s">
        <v>19</v>
      </c>
      <c r="B20" s="50" t="s">
        <v>27</v>
      </c>
      <c r="C20" s="30" t="s">
        <v>34</v>
      </c>
      <c r="D20" s="27">
        <v>102</v>
      </c>
      <c r="E20" s="27">
        <v>-0.4</v>
      </c>
      <c r="F20" s="31">
        <v>2.2</v>
      </c>
      <c r="G20" s="27">
        <v>100.7</v>
      </c>
      <c r="H20" s="27">
        <v>102.3</v>
      </c>
      <c r="I20" s="27">
        <v>101.3</v>
      </c>
      <c r="J20" s="27">
        <v>103.5</v>
      </c>
      <c r="K20" s="27">
        <v>94.3</v>
      </c>
      <c r="L20" s="27">
        <v>103.8</v>
      </c>
      <c r="M20" s="27">
        <v>101.3</v>
      </c>
      <c r="N20" s="27">
        <v>103.4</v>
      </c>
    </row>
    <row r="21" spans="1:14" ht="12.75" customHeight="1">
      <c r="A21" s="25" t="s">
        <v>19</v>
      </c>
      <c r="B21" s="50" t="s">
        <v>27</v>
      </c>
      <c r="C21" s="30" t="s">
        <v>35</v>
      </c>
      <c r="D21" s="28">
        <v>102.4</v>
      </c>
      <c r="E21" s="27">
        <v>0.4</v>
      </c>
      <c r="F21" s="32">
        <v>0.6</v>
      </c>
      <c r="G21" s="28">
        <v>101.4</v>
      </c>
      <c r="H21" s="28">
        <v>103.3</v>
      </c>
      <c r="I21" s="28">
        <v>103.1</v>
      </c>
      <c r="J21" s="28">
        <v>103.9</v>
      </c>
      <c r="K21" s="28">
        <v>94</v>
      </c>
      <c r="L21" s="28">
        <v>103</v>
      </c>
      <c r="M21" s="28">
        <v>101.4</v>
      </c>
      <c r="N21" s="28">
        <v>103.3</v>
      </c>
    </row>
    <row r="22" spans="1:14" ht="12.75" customHeight="1">
      <c r="A22" s="25" t="s">
        <v>19</v>
      </c>
      <c r="B22" s="50" t="s">
        <v>27</v>
      </c>
      <c r="C22" s="30" t="s">
        <v>36</v>
      </c>
      <c r="D22" s="28">
        <v>102.6</v>
      </c>
      <c r="E22" s="27">
        <v>0.2</v>
      </c>
      <c r="F22" s="32">
        <v>1.2</v>
      </c>
      <c r="G22" s="28">
        <v>101.2</v>
      </c>
      <c r="H22" s="28">
        <v>103.9</v>
      </c>
      <c r="I22" s="28">
        <v>102.9</v>
      </c>
      <c r="J22" s="28">
        <v>104.4</v>
      </c>
      <c r="K22" s="28">
        <v>95.5</v>
      </c>
      <c r="L22" s="28">
        <v>100.9</v>
      </c>
      <c r="M22" s="28">
        <v>102.1</v>
      </c>
      <c r="N22" s="28">
        <v>104.3</v>
      </c>
    </row>
    <row r="23" spans="1:14" ht="12.75" customHeight="1">
      <c r="A23" s="25" t="s">
        <v>19</v>
      </c>
      <c r="B23" s="50" t="s">
        <v>27</v>
      </c>
      <c r="C23" s="30" t="s">
        <v>37</v>
      </c>
      <c r="D23" s="28">
        <v>103</v>
      </c>
      <c r="E23" s="27">
        <v>0.4</v>
      </c>
      <c r="F23" s="32">
        <v>-0.7</v>
      </c>
      <c r="G23" s="28">
        <v>101.2</v>
      </c>
      <c r="H23" s="28">
        <v>102.5</v>
      </c>
      <c r="I23" s="28">
        <v>103.4</v>
      </c>
      <c r="J23" s="28">
        <v>104.2</v>
      </c>
      <c r="K23" s="28">
        <v>95.4</v>
      </c>
      <c r="L23" s="28">
        <v>101.5</v>
      </c>
      <c r="M23" s="28">
        <v>102</v>
      </c>
      <c r="N23" s="28">
        <v>105.7</v>
      </c>
    </row>
    <row r="24" spans="1:14" ht="12.75" customHeight="1">
      <c r="A24" s="25" t="s">
        <v>19</v>
      </c>
      <c r="B24" s="50" t="s">
        <v>27</v>
      </c>
      <c r="C24" s="30" t="s">
        <v>38</v>
      </c>
      <c r="D24" s="28">
        <v>103</v>
      </c>
      <c r="E24" s="27">
        <v>0</v>
      </c>
      <c r="F24" s="32">
        <v>-0.6</v>
      </c>
      <c r="G24" s="28">
        <v>101.2</v>
      </c>
      <c r="H24" s="28">
        <v>102.4</v>
      </c>
      <c r="I24" s="28">
        <v>104</v>
      </c>
      <c r="J24" s="28">
        <v>105</v>
      </c>
      <c r="K24" s="28">
        <v>97.1</v>
      </c>
      <c r="L24" s="28">
        <v>99.9</v>
      </c>
      <c r="M24" s="28">
        <v>101.6</v>
      </c>
      <c r="N24" s="28">
        <v>105.7</v>
      </c>
    </row>
    <row r="25" spans="1:14" ht="12.75" customHeight="1">
      <c r="A25" s="25" t="s">
        <v>19</v>
      </c>
      <c r="B25" s="50" t="s">
        <v>39</v>
      </c>
      <c r="C25" s="30" t="s">
        <v>40</v>
      </c>
      <c r="D25" s="28">
        <v>99.6</v>
      </c>
      <c r="E25" s="27">
        <v>-3.3</v>
      </c>
      <c r="F25" s="32">
        <v>-0.6</v>
      </c>
      <c r="G25" s="28">
        <v>96.6</v>
      </c>
      <c r="H25" s="28">
        <v>95.1</v>
      </c>
      <c r="I25" s="28">
        <v>99.2</v>
      </c>
      <c r="J25" s="28">
        <v>99.5</v>
      </c>
      <c r="K25" s="28">
        <v>94.9</v>
      </c>
      <c r="L25" s="28">
        <v>96.3</v>
      </c>
      <c r="M25" s="28">
        <v>100.6</v>
      </c>
      <c r="N25" s="28">
        <v>104.8</v>
      </c>
    </row>
    <row r="26" spans="1:14" s="29" customFormat="1" ht="12.75" customHeight="1">
      <c r="A26" s="25" t="s">
        <v>19</v>
      </c>
      <c r="B26" s="50" t="s">
        <v>39</v>
      </c>
      <c r="C26" s="33" t="s">
        <v>41</v>
      </c>
      <c r="D26" s="28">
        <v>101.7</v>
      </c>
      <c r="E26" s="51">
        <f>ROUND((D26-D25)/D25*100,1)</f>
        <v>2.1</v>
      </c>
      <c r="F26" s="32">
        <f>ROUND((D26-D14)/D14*100,1)</f>
        <v>0.7</v>
      </c>
      <c r="G26" s="28">
        <v>98.5</v>
      </c>
      <c r="H26" s="28">
        <v>97.4</v>
      </c>
      <c r="I26" s="28">
        <v>101.1</v>
      </c>
      <c r="J26" s="28">
        <v>102.3</v>
      </c>
      <c r="K26" s="28">
        <v>94.7</v>
      </c>
      <c r="L26" s="28">
        <v>99.8</v>
      </c>
      <c r="M26" s="28">
        <v>100.4</v>
      </c>
      <c r="N26" s="28">
        <v>107.2</v>
      </c>
    </row>
    <row r="27" spans="1:14" ht="12.75" customHeight="1">
      <c r="A27" s="35" t="s">
        <v>42</v>
      </c>
      <c r="B27" s="35"/>
      <c r="C27" s="36"/>
      <c r="D27" s="37" t="s">
        <v>22</v>
      </c>
      <c r="E27" s="37" t="s">
        <v>22</v>
      </c>
      <c r="F27" s="37" t="s">
        <v>22</v>
      </c>
      <c r="G27" s="38">
        <f aca="true" t="shared" si="0" ref="G27:N27">ROUND((G26-G25)/G25*100,1)</f>
        <v>2</v>
      </c>
      <c r="H27" s="38">
        <f t="shared" si="0"/>
        <v>2.4</v>
      </c>
      <c r="I27" s="38">
        <f t="shared" si="0"/>
        <v>1.9</v>
      </c>
      <c r="J27" s="38">
        <f t="shared" si="0"/>
        <v>2.8</v>
      </c>
      <c r="K27" s="38">
        <f t="shared" si="0"/>
        <v>-0.2</v>
      </c>
      <c r="L27" s="38">
        <f t="shared" si="0"/>
        <v>3.6</v>
      </c>
      <c r="M27" s="38">
        <f t="shared" si="0"/>
        <v>-0.2</v>
      </c>
      <c r="N27" s="38">
        <f t="shared" si="0"/>
        <v>2.3</v>
      </c>
    </row>
    <row r="28" spans="1:14" ht="12.75" customHeight="1">
      <c r="A28" s="39" t="s">
        <v>43</v>
      </c>
      <c r="B28" s="39"/>
      <c r="C28" s="40"/>
      <c r="D28" s="41" t="s">
        <v>22</v>
      </c>
      <c r="E28" s="41" t="s">
        <v>22</v>
      </c>
      <c r="F28" s="41" t="s">
        <v>22</v>
      </c>
      <c r="G28" s="42">
        <f aca="true" t="shared" si="1" ref="G28:N28">ROUND((G26-G14)/G14*100,1)</f>
        <v>-1.9</v>
      </c>
      <c r="H28" s="42">
        <f t="shared" si="1"/>
        <v>-3.4</v>
      </c>
      <c r="I28" s="42">
        <f t="shared" si="1"/>
        <v>-0.2</v>
      </c>
      <c r="J28" s="42">
        <f t="shared" si="1"/>
        <v>1.5</v>
      </c>
      <c r="K28" s="42">
        <f t="shared" si="1"/>
        <v>-4.9</v>
      </c>
      <c r="L28" s="42">
        <f t="shared" si="1"/>
        <v>-0.9</v>
      </c>
      <c r="M28" s="42">
        <f t="shared" si="1"/>
        <v>-1.9</v>
      </c>
      <c r="N28" s="42">
        <f t="shared" si="1"/>
        <v>6.1</v>
      </c>
    </row>
    <row r="29" spans="1:14" ht="9.75" customHeight="1">
      <c r="A29" s="43"/>
      <c r="B29" s="43"/>
      <c r="C29" s="43"/>
      <c r="D29" s="44"/>
      <c r="E29" s="44"/>
      <c r="F29" s="44"/>
      <c r="G29" s="45"/>
      <c r="H29" s="45"/>
      <c r="I29" s="45"/>
      <c r="J29" s="45"/>
      <c r="K29" s="45"/>
      <c r="L29" s="45"/>
      <c r="M29" s="45"/>
      <c r="N29" s="45"/>
    </row>
    <row r="30" spans="4:14" ht="9.75" customHeight="1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7.25">
      <c r="A31" s="1" t="s">
        <v>61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</row>
    <row r="32" spans="4:14" ht="15" customHeight="1" thickBot="1"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7" t="s">
        <v>60</v>
      </c>
    </row>
    <row r="33" spans="1:14" ht="18.75" customHeight="1" thickTop="1">
      <c r="A33" s="5"/>
      <c r="B33" s="5"/>
      <c r="C33" s="6"/>
      <c r="D33" s="7" t="s">
        <v>0</v>
      </c>
      <c r="E33" s="5"/>
      <c r="F33" s="5"/>
      <c r="G33" s="8" t="s">
        <v>0</v>
      </c>
      <c r="H33" s="9" t="s">
        <v>1</v>
      </c>
      <c r="I33" s="9" t="s">
        <v>2</v>
      </c>
      <c r="J33" s="9" t="s">
        <v>3</v>
      </c>
      <c r="K33" s="9" t="s">
        <v>4</v>
      </c>
      <c r="L33" s="9" t="s">
        <v>5</v>
      </c>
      <c r="M33" s="9" t="s">
        <v>6</v>
      </c>
      <c r="N33" s="10" t="s">
        <v>7</v>
      </c>
    </row>
    <row r="34" spans="1:14" ht="18.75" customHeight="1">
      <c r="A34" s="12" t="s">
        <v>8</v>
      </c>
      <c r="B34" s="12"/>
      <c r="C34" s="13"/>
      <c r="D34" s="14" t="s">
        <v>51</v>
      </c>
      <c r="E34" s="15" t="s">
        <v>9</v>
      </c>
      <c r="F34" s="48" t="s">
        <v>10</v>
      </c>
      <c r="G34" s="49" t="s">
        <v>51</v>
      </c>
      <c r="H34" s="16"/>
      <c r="I34" s="16"/>
      <c r="J34" s="16" t="s">
        <v>11</v>
      </c>
      <c r="K34" s="16" t="s">
        <v>12</v>
      </c>
      <c r="L34" s="16" t="s">
        <v>52</v>
      </c>
      <c r="M34" s="16" t="s">
        <v>13</v>
      </c>
      <c r="N34" s="17"/>
    </row>
    <row r="35" spans="1:14" ht="18.75" customHeight="1">
      <c r="A35" s="18"/>
      <c r="B35" s="18"/>
      <c r="C35" s="19"/>
      <c r="D35" s="20" t="s">
        <v>14</v>
      </c>
      <c r="E35" s="21"/>
      <c r="F35" s="21" t="s">
        <v>15</v>
      </c>
      <c r="G35" s="20" t="s">
        <v>16</v>
      </c>
      <c r="H35" s="21"/>
      <c r="I35" s="21"/>
      <c r="J35" s="21" t="s">
        <v>17</v>
      </c>
      <c r="K35" s="21"/>
      <c r="L35" s="21" t="s">
        <v>18</v>
      </c>
      <c r="M35" s="21"/>
      <c r="N35" s="22"/>
    </row>
    <row r="36" spans="1:14" ht="12" customHeight="1">
      <c r="A36" s="23"/>
      <c r="B36" s="23"/>
      <c r="C36" s="24"/>
      <c r="D36" s="14"/>
      <c r="E36" s="23"/>
      <c r="F36" s="23"/>
      <c r="G36" s="14"/>
      <c r="H36" s="23"/>
      <c r="I36" s="23"/>
      <c r="J36" s="23"/>
      <c r="K36" s="23"/>
      <c r="L36" s="23"/>
      <c r="M36" s="23"/>
      <c r="N36" s="23"/>
    </row>
    <row r="37" spans="1:14" ht="12.75" customHeight="1">
      <c r="A37" s="25" t="s">
        <v>19</v>
      </c>
      <c r="B37" s="25" t="s">
        <v>20</v>
      </c>
      <c r="C37" s="26" t="s">
        <v>21</v>
      </c>
      <c r="D37" s="27">
        <v>96.5</v>
      </c>
      <c r="E37" s="27" t="s">
        <v>22</v>
      </c>
      <c r="F37" s="28">
        <v>0.2</v>
      </c>
      <c r="G37" s="27">
        <v>95.5</v>
      </c>
      <c r="H37" s="27">
        <v>88.7</v>
      </c>
      <c r="I37" s="27">
        <v>96</v>
      </c>
      <c r="J37" s="27">
        <v>101.9</v>
      </c>
      <c r="K37" s="27">
        <v>94</v>
      </c>
      <c r="L37" s="27">
        <v>99.4</v>
      </c>
      <c r="M37" s="27">
        <v>98.7</v>
      </c>
      <c r="N37" s="27">
        <v>100.2</v>
      </c>
    </row>
    <row r="38" spans="1:14" ht="12.75" customHeight="1">
      <c r="A38" s="25" t="s">
        <v>19</v>
      </c>
      <c r="B38" s="25" t="s">
        <v>23</v>
      </c>
      <c r="C38" s="26" t="s">
        <v>21</v>
      </c>
      <c r="D38" s="27">
        <v>97.1</v>
      </c>
      <c r="E38" s="27" t="s">
        <v>22</v>
      </c>
      <c r="F38" s="27">
        <v>0.6</v>
      </c>
      <c r="G38" s="27">
        <v>97.2</v>
      </c>
      <c r="H38" s="27">
        <v>91.4</v>
      </c>
      <c r="I38" s="27">
        <v>97.3</v>
      </c>
      <c r="J38" s="27">
        <v>103.1</v>
      </c>
      <c r="K38" s="27">
        <v>96.8</v>
      </c>
      <c r="L38" s="27">
        <v>98.8</v>
      </c>
      <c r="M38" s="27">
        <v>102.8</v>
      </c>
      <c r="N38" s="27">
        <v>97.2</v>
      </c>
    </row>
    <row r="39" spans="1:14" ht="12.75" customHeight="1">
      <c r="A39" s="25" t="s">
        <v>19</v>
      </c>
      <c r="B39" s="25" t="s">
        <v>24</v>
      </c>
      <c r="C39" s="26" t="s">
        <v>21</v>
      </c>
      <c r="D39" s="27">
        <v>100</v>
      </c>
      <c r="E39" s="27" t="s">
        <v>22</v>
      </c>
      <c r="F39" s="27">
        <v>3</v>
      </c>
      <c r="G39" s="27">
        <v>100</v>
      </c>
      <c r="H39" s="27">
        <v>100</v>
      </c>
      <c r="I39" s="27">
        <v>100</v>
      </c>
      <c r="J39" s="27">
        <v>100</v>
      </c>
      <c r="K39" s="27">
        <v>100</v>
      </c>
      <c r="L39" s="27">
        <v>100</v>
      </c>
      <c r="M39" s="27">
        <v>100</v>
      </c>
      <c r="N39" s="27">
        <v>100</v>
      </c>
    </row>
    <row r="40" spans="1:14" ht="12.75" customHeight="1">
      <c r="A40" s="25" t="s">
        <v>19</v>
      </c>
      <c r="B40" s="25" t="s">
        <v>25</v>
      </c>
      <c r="C40" s="26" t="s">
        <v>21</v>
      </c>
      <c r="D40" s="27">
        <v>100.6</v>
      </c>
      <c r="E40" s="27" t="s">
        <v>22</v>
      </c>
      <c r="F40" s="27">
        <v>0.6</v>
      </c>
      <c r="G40" s="27">
        <v>101.1</v>
      </c>
      <c r="H40" s="27">
        <v>107.6</v>
      </c>
      <c r="I40" s="27">
        <v>100.2</v>
      </c>
      <c r="J40" s="27">
        <v>97.7</v>
      </c>
      <c r="K40" s="27">
        <v>97</v>
      </c>
      <c r="L40" s="27">
        <v>101.6</v>
      </c>
      <c r="M40" s="27">
        <v>98.8</v>
      </c>
      <c r="N40" s="27">
        <v>99.2</v>
      </c>
    </row>
    <row r="41" spans="1:14" ht="12.75" customHeight="1">
      <c r="A41" s="25" t="s">
        <v>19</v>
      </c>
      <c r="B41" s="25" t="s">
        <v>26</v>
      </c>
      <c r="C41" s="26" t="s">
        <v>21</v>
      </c>
      <c r="D41" s="28">
        <v>99.7</v>
      </c>
      <c r="E41" s="28" t="s">
        <v>22</v>
      </c>
      <c r="F41" s="28">
        <v>-0.9</v>
      </c>
      <c r="G41" s="28">
        <v>98.5</v>
      </c>
      <c r="H41" s="28">
        <v>106.8</v>
      </c>
      <c r="I41" s="28">
        <v>97.7</v>
      </c>
      <c r="J41" s="28">
        <v>101.4</v>
      </c>
      <c r="K41" s="28">
        <v>93.1</v>
      </c>
      <c r="L41" s="28">
        <v>95.4</v>
      </c>
      <c r="M41" s="28">
        <v>95.1</v>
      </c>
      <c r="N41" s="28">
        <v>101.4</v>
      </c>
    </row>
    <row r="42" spans="1:14" ht="12.75" customHeight="1">
      <c r="A42" s="25" t="s">
        <v>19</v>
      </c>
      <c r="B42" s="25" t="s">
        <v>27</v>
      </c>
      <c r="C42" s="26" t="s">
        <v>21</v>
      </c>
      <c r="D42" s="28">
        <v>101.2</v>
      </c>
      <c r="E42" s="28" t="s">
        <v>22</v>
      </c>
      <c r="F42" s="28">
        <v>1.5</v>
      </c>
      <c r="G42" s="28">
        <v>100.1</v>
      </c>
      <c r="H42" s="28">
        <v>104.9</v>
      </c>
      <c r="I42" s="28">
        <v>100.9</v>
      </c>
      <c r="J42" s="28">
        <v>104.9</v>
      </c>
      <c r="K42" s="28">
        <v>92</v>
      </c>
      <c r="L42" s="28">
        <v>93.9</v>
      </c>
      <c r="M42" s="28">
        <v>100.6</v>
      </c>
      <c r="N42" s="28">
        <v>102.5</v>
      </c>
    </row>
    <row r="43" spans="1:14" ht="12" customHeight="1">
      <c r="A43" s="25"/>
      <c r="B43" s="25"/>
      <c r="C43" s="26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4" ht="12.75" customHeight="1">
      <c r="A44" s="25" t="s">
        <v>19</v>
      </c>
      <c r="B44" s="50" t="s">
        <v>27</v>
      </c>
      <c r="C44" s="30" t="s">
        <v>28</v>
      </c>
      <c r="D44" s="27">
        <v>100.5</v>
      </c>
      <c r="E44" s="27">
        <v>1.5</v>
      </c>
      <c r="F44" s="31">
        <v>2.4</v>
      </c>
      <c r="G44" s="27">
        <v>99.2</v>
      </c>
      <c r="H44" s="27">
        <v>103.4</v>
      </c>
      <c r="I44" s="27">
        <v>101.6</v>
      </c>
      <c r="J44" s="27">
        <v>102.9</v>
      </c>
      <c r="K44" s="27">
        <v>89.2</v>
      </c>
      <c r="L44" s="27">
        <v>91.8</v>
      </c>
      <c r="M44" s="27">
        <v>97.2</v>
      </c>
      <c r="N44" s="27">
        <v>102.4</v>
      </c>
    </row>
    <row r="45" spans="1:14" ht="12.75" customHeight="1">
      <c r="A45" s="25" t="s">
        <v>19</v>
      </c>
      <c r="B45" s="50" t="s">
        <v>27</v>
      </c>
      <c r="C45" s="30" t="s">
        <v>29</v>
      </c>
      <c r="D45" s="27">
        <v>101.5</v>
      </c>
      <c r="E45" s="27">
        <v>1</v>
      </c>
      <c r="F45" s="31">
        <v>3.4</v>
      </c>
      <c r="G45" s="27">
        <v>99.2</v>
      </c>
      <c r="H45" s="27">
        <v>111</v>
      </c>
      <c r="I45" s="27">
        <v>98.5</v>
      </c>
      <c r="J45" s="27">
        <v>103.2</v>
      </c>
      <c r="K45" s="27">
        <v>92.4</v>
      </c>
      <c r="L45" s="27">
        <v>90.2</v>
      </c>
      <c r="M45" s="27">
        <v>105.4</v>
      </c>
      <c r="N45" s="27">
        <v>105.9</v>
      </c>
    </row>
    <row r="46" spans="1:14" ht="12.75" customHeight="1">
      <c r="A46" s="25" t="s">
        <v>19</v>
      </c>
      <c r="B46" s="50" t="s">
        <v>27</v>
      </c>
      <c r="C46" s="30" t="s">
        <v>30</v>
      </c>
      <c r="D46" s="27">
        <v>101.3</v>
      </c>
      <c r="E46" s="27">
        <v>-0.2</v>
      </c>
      <c r="F46" s="31">
        <v>4</v>
      </c>
      <c r="G46" s="27">
        <v>99.8</v>
      </c>
      <c r="H46" s="27">
        <v>107.1</v>
      </c>
      <c r="I46" s="27">
        <v>99.8</v>
      </c>
      <c r="J46" s="27">
        <v>104.4</v>
      </c>
      <c r="K46" s="27">
        <v>92.2</v>
      </c>
      <c r="L46" s="27">
        <v>95.1</v>
      </c>
      <c r="M46" s="27">
        <v>98</v>
      </c>
      <c r="N46" s="27">
        <v>103.5</v>
      </c>
    </row>
    <row r="47" spans="1:14" ht="12.75" customHeight="1">
      <c r="A47" s="25" t="s">
        <v>19</v>
      </c>
      <c r="B47" s="50" t="s">
        <v>27</v>
      </c>
      <c r="C47" s="30" t="s">
        <v>31</v>
      </c>
      <c r="D47" s="27">
        <v>100.9</v>
      </c>
      <c r="E47" s="27">
        <v>-0.4</v>
      </c>
      <c r="F47" s="31">
        <v>2.2</v>
      </c>
      <c r="G47" s="27">
        <v>99.3</v>
      </c>
      <c r="H47" s="27">
        <v>103.9</v>
      </c>
      <c r="I47" s="27">
        <v>99.9</v>
      </c>
      <c r="J47" s="27">
        <v>104.7</v>
      </c>
      <c r="K47" s="27">
        <v>92.5</v>
      </c>
      <c r="L47" s="27">
        <v>93.3</v>
      </c>
      <c r="M47" s="27">
        <v>99.9</v>
      </c>
      <c r="N47" s="27">
        <v>103.3</v>
      </c>
    </row>
    <row r="48" spans="1:14" ht="12.75" customHeight="1">
      <c r="A48" s="25" t="s">
        <v>19</v>
      </c>
      <c r="B48" s="50" t="s">
        <v>27</v>
      </c>
      <c r="C48" s="30" t="s">
        <v>32</v>
      </c>
      <c r="D48" s="27">
        <v>101.5</v>
      </c>
      <c r="E48" s="27">
        <v>0.6</v>
      </c>
      <c r="F48" s="31">
        <v>1.1</v>
      </c>
      <c r="G48" s="27">
        <v>100.1</v>
      </c>
      <c r="H48" s="27">
        <v>105.3</v>
      </c>
      <c r="I48" s="27">
        <v>101.4</v>
      </c>
      <c r="J48" s="27">
        <v>104.6</v>
      </c>
      <c r="K48" s="27">
        <v>91.9</v>
      </c>
      <c r="L48" s="27">
        <v>90.9</v>
      </c>
      <c r="M48" s="27">
        <v>101.8</v>
      </c>
      <c r="N48" s="27">
        <v>103.4</v>
      </c>
    </row>
    <row r="49" spans="1:14" ht="12.75" customHeight="1">
      <c r="A49" s="25" t="s">
        <v>19</v>
      </c>
      <c r="B49" s="50" t="s">
        <v>27</v>
      </c>
      <c r="C49" s="30" t="s">
        <v>33</v>
      </c>
      <c r="D49" s="28">
        <v>100.9</v>
      </c>
      <c r="E49" s="27">
        <v>-0.6</v>
      </c>
      <c r="F49" s="32">
        <v>1.5</v>
      </c>
      <c r="G49" s="28">
        <v>101.1</v>
      </c>
      <c r="H49" s="28">
        <v>107.8</v>
      </c>
      <c r="I49" s="28">
        <v>101.5</v>
      </c>
      <c r="J49" s="28">
        <v>104.5</v>
      </c>
      <c r="K49" s="28">
        <v>92.4</v>
      </c>
      <c r="L49" s="28">
        <v>96.3</v>
      </c>
      <c r="M49" s="28">
        <v>99.3</v>
      </c>
      <c r="N49" s="28">
        <v>99.2</v>
      </c>
    </row>
    <row r="50" spans="1:14" ht="12.75" customHeight="1">
      <c r="A50" s="25" t="s">
        <v>19</v>
      </c>
      <c r="B50" s="50" t="s">
        <v>27</v>
      </c>
      <c r="C50" s="30" t="s">
        <v>34</v>
      </c>
      <c r="D50" s="27">
        <v>100.5</v>
      </c>
      <c r="E50" s="27">
        <v>-0.4</v>
      </c>
      <c r="F50" s="31">
        <v>1.2</v>
      </c>
      <c r="G50" s="27">
        <v>99.6</v>
      </c>
      <c r="H50" s="27">
        <v>101.4</v>
      </c>
      <c r="I50" s="27">
        <v>100.5</v>
      </c>
      <c r="J50" s="27">
        <v>105.7</v>
      </c>
      <c r="K50" s="27">
        <v>91.4</v>
      </c>
      <c r="L50" s="27">
        <v>96</v>
      </c>
      <c r="M50" s="27">
        <v>99.9</v>
      </c>
      <c r="N50" s="27">
        <v>101.2</v>
      </c>
    </row>
    <row r="51" spans="1:14" ht="12.75" customHeight="1">
      <c r="A51" s="25" t="s">
        <v>19</v>
      </c>
      <c r="B51" s="50" t="s">
        <v>27</v>
      </c>
      <c r="C51" s="30" t="s">
        <v>35</v>
      </c>
      <c r="D51" s="28">
        <v>101.1</v>
      </c>
      <c r="E51" s="27">
        <v>0.6</v>
      </c>
      <c r="F51" s="32">
        <v>-0.2</v>
      </c>
      <c r="G51" s="28">
        <v>100.4</v>
      </c>
      <c r="H51" s="28">
        <v>104.3</v>
      </c>
      <c r="I51" s="28">
        <v>101.4</v>
      </c>
      <c r="J51" s="28">
        <v>105.8</v>
      </c>
      <c r="K51" s="28">
        <v>89.9</v>
      </c>
      <c r="L51" s="28">
        <v>95.6</v>
      </c>
      <c r="M51" s="28">
        <v>100.2</v>
      </c>
      <c r="N51" s="28">
        <v>101.2</v>
      </c>
    </row>
    <row r="52" spans="1:14" ht="12.75" customHeight="1">
      <c r="A52" s="25" t="s">
        <v>19</v>
      </c>
      <c r="B52" s="50" t="s">
        <v>27</v>
      </c>
      <c r="C52" s="30" t="s">
        <v>36</v>
      </c>
      <c r="D52" s="28">
        <v>102</v>
      </c>
      <c r="E52" s="27">
        <v>0.9</v>
      </c>
      <c r="F52" s="32">
        <v>1.6</v>
      </c>
      <c r="G52" s="28">
        <v>101.2</v>
      </c>
      <c r="H52" s="28">
        <v>106.2</v>
      </c>
      <c r="I52" s="28">
        <v>102.2</v>
      </c>
      <c r="J52" s="28">
        <v>106.8</v>
      </c>
      <c r="K52" s="28">
        <v>93</v>
      </c>
      <c r="L52" s="28">
        <v>93.3</v>
      </c>
      <c r="M52" s="28">
        <v>100.8</v>
      </c>
      <c r="N52" s="28">
        <v>102.5</v>
      </c>
    </row>
    <row r="53" spans="1:14" ht="12.75" customHeight="1">
      <c r="A53" s="25" t="s">
        <v>19</v>
      </c>
      <c r="B53" s="50" t="s">
        <v>27</v>
      </c>
      <c r="C53" s="30" t="s">
        <v>37</v>
      </c>
      <c r="D53" s="28">
        <v>102.3</v>
      </c>
      <c r="E53" s="27">
        <v>0.3</v>
      </c>
      <c r="F53" s="32">
        <v>0.3</v>
      </c>
      <c r="G53" s="28">
        <v>101.2</v>
      </c>
      <c r="H53" s="28">
        <v>104.3</v>
      </c>
      <c r="I53" s="28">
        <v>102.1</v>
      </c>
      <c r="J53" s="28">
        <v>106.3</v>
      </c>
      <c r="K53" s="28">
        <v>93.1</v>
      </c>
      <c r="L53" s="28">
        <v>96.3</v>
      </c>
      <c r="M53" s="28">
        <v>101.4</v>
      </c>
      <c r="N53" s="28">
        <v>103.4</v>
      </c>
    </row>
    <row r="54" spans="1:14" ht="12.75" customHeight="1">
      <c r="A54" s="25" t="s">
        <v>19</v>
      </c>
      <c r="B54" s="50" t="s">
        <v>27</v>
      </c>
      <c r="C54" s="30" t="s">
        <v>38</v>
      </c>
      <c r="D54" s="28">
        <v>102.7</v>
      </c>
      <c r="E54" s="27">
        <v>0.4</v>
      </c>
      <c r="F54" s="32">
        <v>0.6</v>
      </c>
      <c r="G54" s="28">
        <v>102</v>
      </c>
      <c r="H54" s="28">
        <v>105.5</v>
      </c>
      <c r="I54" s="28">
        <v>102.8</v>
      </c>
      <c r="J54" s="28">
        <v>107.5</v>
      </c>
      <c r="K54" s="28">
        <v>94.9</v>
      </c>
      <c r="L54" s="28">
        <v>96</v>
      </c>
      <c r="M54" s="28">
        <v>101.3</v>
      </c>
      <c r="N54" s="28">
        <v>103.2</v>
      </c>
    </row>
    <row r="55" spans="1:14" ht="12.75" customHeight="1">
      <c r="A55" s="25" t="s">
        <v>19</v>
      </c>
      <c r="B55" s="50" t="s">
        <v>39</v>
      </c>
      <c r="C55" s="30" t="s">
        <v>40</v>
      </c>
      <c r="D55" s="28">
        <v>98.8</v>
      </c>
      <c r="E55" s="27">
        <v>-3.8</v>
      </c>
      <c r="F55" s="32">
        <v>-0.2</v>
      </c>
      <c r="G55" s="28">
        <v>96.8</v>
      </c>
      <c r="H55" s="28">
        <v>91.7</v>
      </c>
      <c r="I55" s="28">
        <v>99.2</v>
      </c>
      <c r="J55" s="28">
        <v>103.1</v>
      </c>
      <c r="K55" s="28">
        <v>90.7</v>
      </c>
      <c r="L55" s="28">
        <v>93.1</v>
      </c>
      <c r="M55" s="28">
        <v>103.8</v>
      </c>
      <c r="N55" s="28">
        <v>101.9</v>
      </c>
    </row>
    <row r="56" spans="1:14" ht="12.75" customHeight="1">
      <c r="A56" s="25" t="s">
        <v>19</v>
      </c>
      <c r="B56" s="50" t="s">
        <v>39</v>
      </c>
      <c r="C56" s="33" t="s">
        <v>41</v>
      </c>
      <c r="D56" s="28">
        <v>99.7</v>
      </c>
      <c r="E56" s="51">
        <f>ROUND((D56-D55)/D55*100,1)</f>
        <v>0.9</v>
      </c>
      <c r="F56" s="32">
        <f>ROUND((D56-D44)/D44*100,1)</f>
        <v>-0.8</v>
      </c>
      <c r="G56" s="28">
        <v>97.6</v>
      </c>
      <c r="H56" s="28">
        <v>96</v>
      </c>
      <c r="I56" s="28">
        <v>100.5</v>
      </c>
      <c r="J56" s="28">
        <v>104</v>
      </c>
      <c r="K56" s="28">
        <v>92.1</v>
      </c>
      <c r="L56" s="28">
        <v>89.4</v>
      </c>
      <c r="M56" s="28">
        <v>101.6</v>
      </c>
      <c r="N56" s="28">
        <v>103</v>
      </c>
    </row>
    <row r="57" spans="1:14" ht="12.75" customHeight="1">
      <c r="A57" s="35" t="s">
        <v>42</v>
      </c>
      <c r="B57" s="35"/>
      <c r="C57" s="36"/>
      <c r="D57" s="37" t="s">
        <v>22</v>
      </c>
      <c r="E57" s="37" t="s">
        <v>22</v>
      </c>
      <c r="F57" s="37" t="s">
        <v>22</v>
      </c>
      <c r="G57" s="38">
        <f aca="true" t="shared" si="2" ref="G57:N57">ROUND((G56-G55)/G55*100,1)</f>
        <v>0.8</v>
      </c>
      <c r="H57" s="38">
        <f t="shared" si="2"/>
        <v>4.7</v>
      </c>
      <c r="I57" s="38">
        <f t="shared" si="2"/>
        <v>1.3</v>
      </c>
      <c r="J57" s="38">
        <f t="shared" si="2"/>
        <v>0.9</v>
      </c>
      <c r="K57" s="38">
        <f t="shared" si="2"/>
        <v>1.5</v>
      </c>
      <c r="L57" s="38">
        <f t="shared" si="2"/>
        <v>-4</v>
      </c>
      <c r="M57" s="38">
        <f t="shared" si="2"/>
        <v>-2.1</v>
      </c>
      <c r="N57" s="38">
        <f t="shared" si="2"/>
        <v>1.1</v>
      </c>
    </row>
    <row r="58" spans="1:14" ht="12.75" customHeight="1">
      <c r="A58" s="39" t="s">
        <v>43</v>
      </c>
      <c r="B58" s="39"/>
      <c r="C58" s="40"/>
      <c r="D58" s="41" t="s">
        <v>22</v>
      </c>
      <c r="E58" s="41" t="s">
        <v>22</v>
      </c>
      <c r="F58" s="41" t="s">
        <v>22</v>
      </c>
      <c r="G58" s="42">
        <f aca="true" t="shared" si="3" ref="G58:N58">ROUND((G56-G44)/G44*100,1)</f>
        <v>-1.6</v>
      </c>
      <c r="H58" s="42">
        <f t="shared" si="3"/>
        <v>-7.2</v>
      </c>
      <c r="I58" s="42">
        <f t="shared" si="3"/>
        <v>-1.1</v>
      </c>
      <c r="J58" s="42">
        <f t="shared" si="3"/>
        <v>1.1</v>
      </c>
      <c r="K58" s="42">
        <f t="shared" si="3"/>
        <v>3.3</v>
      </c>
      <c r="L58" s="42">
        <f t="shared" si="3"/>
        <v>-2.6</v>
      </c>
      <c r="M58" s="42">
        <f t="shared" si="3"/>
        <v>4.5</v>
      </c>
      <c r="N58" s="42">
        <f t="shared" si="3"/>
        <v>0.6</v>
      </c>
    </row>
    <row r="59" spans="1:14" ht="10.5" customHeight="1">
      <c r="A59" s="43"/>
      <c r="B59" s="43"/>
      <c r="C59" s="43"/>
      <c r="D59" s="44"/>
      <c r="E59" s="44"/>
      <c r="F59" s="44"/>
      <c r="G59" s="45"/>
      <c r="H59" s="45"/>
      <c r="I59" s="45"/>
      <c r="J59" s="45"/>
      <c r="K59" s="45"/>
      <c r="L59" s="45"/>
      <c r="M59" s="52"/>
      <c r="N59" s="45"/>
    </row>
    <row r="60" ht="10.5" customHeight="1"/>
    <row r="61" ht="17.25">
      <c r="A61" s="1" t="s">
        <v>62</v>
      </c>
    </row>
    <row r="62" ht="15" customHeight="1" thickBot="1">
      <c r="N62" s="4" t="s">
        <v>63</v>
      </c>
    </row>
    <row r="63" spans="1:14" ht="14.25" thickTop="1">
      <c r="A63" s="5"/>
      <c r="B63" s="5"/>
      <c r="C63" s="6"/>
      <c r="D63" s="7" t="s">
        <v>0</v>
      </c>
      <c r="E63" s="5"/>
      <c r="F63" s="5"/>
      <c r="G63" s="8" t="s">
        <v>0</v>
      </c>
      <c r="H63" s="9" t="s">
        <v>1</v>
      </c>
      <c r="I63" s="9" t="s">
        <v>2</v>
      </c>
      <c r="J63" s="9" t="s">
        <v>3</v>
      </c>
      <c r="K63" s="9" t="s">
        <v>4</v>
      </c>
      <c r="L63" s="9" t="s">
        <v>5</v>
      </c>
      <c r="M63" s="9" t="s">
        <v>6</v>
      </c>
      <c r="N63" s="10" t="s">
        <v>7</v>
      </c>
    </row>
    <row r="64" spans="1:14" ht="13.5">
      <c r="A64" s="12" t="s">
        <v>8</v>
      </c>
      <c r="B64" s="12"/>
      <c r="C64" s="13"/>
      <c r="D64" s="14" t="s">
        <v>51</v>
      </c>
      <c r="E64" s="15" t="s">
        <v>9</v>
      </c>
      <c r="F64" s="15" t="s">
        <v>10</v>
      </c>
      <c r="G64" s="14" t="s">
        <v>51</v>
      </c>
      <c r="H64" s="16"/>
      <c r="I64" s="16"/>
      <c r="J64" s="16" t="s">
        <v>11</v>
      </c>
      <c r="K64" s="16" t="s">
        <v>12</v>
      </c>
      <c r="L64" s="16" t="s">
        <v>52</v>
      </c>
      <c r="M64" s="16" t="s">
        <v>13</v>
      </c>
      <c r="N64" s="17"/>
    </row>
    <row r="65" spans="1:14" ht="13.5">
      <c r="A65" s="18"/>
      <c r="B65" s="18"/>
      <c r="C65" s="19"/>
      <c r="D65" s="20" t="s">
        <v>14</v>
      </c>
      <c r="E65" s="21"/>
      <c r="F65" s="21" t="s">
        <v>15</v>
      </c>
      <c r="G65" s="20" t="s">
        <v>16</v>
      </c>
      <c r="H65" s="21"/>
      <c r="I65" s="21"/>
      <c r="J65" s="21" t="s">
        <v>17</v>
      </c>
      <c r="K65" s="21"/>
      <c r="L65" s="21" t="s">
        <v>18</v>
      </c>
      <c r="M65" s="21"/>
      <c r="N65" s="22"/>
    </row>
    <row r="66" spans="1:14" ht="11.25" customHeight="1">
      <c r="A66" s="23"/>
      <c r="B66" s="23"/>
      <c r="C66" s="24"/>
      <c r="D66" s="14"/>
      <c r="E66" s="23"/>
      <c r="F66" s="23"/>
      <c r="G66" s="14"/>
      <c r="H66" s="23"/>
      <c r="I66" s="23"/>
      <c r="J66" s="23"/>
      <c r="K66" s="23"/>
      <c r="L66" s="23"/>
      <c r="M66" s="23"/>
      <c r="N66" s="23"/>
    </row>
    <row r="67" spans="1:14" ht="13.5">
      <c r="A67" s="25" t="s">
        <v>19</v>
      </c>
      <c r="B67" s="25" t="s">
        <v>20</v>
      </c>
      <c r="C67" s="26" t="s">
        <v>21</v>
      </c>
      <c r="D67" s="27">
        <v>101.6</v>
      </c>
      <c r="E67" s="27" t="s">
        <v>22</v>
      </c>
      <c r="F67" s="28">
        <v>-0.7</v>
      </c>
      <c r="G67" s="27">
        <v>101.7</v>
      </c>
      <c r="H67" s="27">
        <v>99.2</v>
      </c>
      <c r="I67" s="27">
        <v>101.5</v>
      </c>
      <c r="J67" s="27">
        <v>100</v>
      </c>
      <c r="K67" s="27">
        <v>105.6</v>
      </c>
      <c r="L67" s="27">
        <v>102</v>
      </c>
      <c r="M67" s="27">
        <v>106.4</v>
      </c>
      <c r="N67" s="27">
        <v>101.1</v>
      </c>
    </row>
    <row r="68" spans="1:14" ht="13.5">
      <c r="A68" s="25" t="s">
        <v>19</v>
      </c>
      <c r="B68" s="25" t="s">
        <v>23</v>
      </c>
      <c r="C68" s="26" t="s">
        <v>21</v>
      </c>
      <c r="D68" s="27">
        <v>99.8</v>
      </c>
      <c r="E68" s="27" t="s">
        <v>22</v>
      </c>
      <c r="F68" s="27">
        <v>-1.8</v>
      </c>
      <c r="G68" s="27">
        <v>99.5</v>
      </c>
      <c r="H68" s="27">
        <v>99.9</v>
      </c>
      <c r="I68" s="27">
        <v>99.4</v>
      </c>
      <c r="J68" s="27">
        <v>98.5</v>
      </c>
      <c r="K68" s="27">
        <v>104.8</v>
      </c>
      <c r="L68" s="27">
        <v>97.8</v>
      </c>
      <c r="M68" s="27">
        <v>101.5</v>
      </c>
      <c r="N68" s="27">
        <v>100.6</v>
      </c>
    </row>
    <row r="69" spans="1:14" ht="13.5">
      <c r="A69" s="25" t="s">
        <v>19</v>
      </c>
      <c r="B69" s="25" t="s">
        <v>24</v>
      </c>
      <c r="C69" s="26" t="s">
        <v>21</v>
      </c>
      <c r="D69" s="27">
        <v>100</v>
      </c>
      <c r="E69" s="27" t="s">
        <v>22</v>
      </c>
      <c r="F69" s="27">
        <v>0.2</v>
      </c>
      <c r="G69" s="27">
        <v>100</v>
      </c>
      <c r="H69" s="27">
        <v>100</v>
      </c>
      <c r="I69" s="27">
        <v>100</v>
      </c>
      <c r="J69" s="27">
        <v>100</v>
      </c>
      <c r="K69" s="27">
        <v>100</v>
      </c>
      <c r="L69" s="27">
        <v>100</v>
      </c>
      <c r="M69" s="27">
        <v>100</v>
      </c>
      <c r="N69" s="27">
        <v>100</v>
      </c>
    </row>
    <row r="70" spans="1:14" ht="13.5">
      <c r="A70" s="25" t="s">
        <v>19</v>
      </c>
      <c r="B70" s="25" t="s">
        <v>25</v>
      </c>
      <c r="C70" s="26" t="s">
        <v>21</v>
      </c>
      <c r="D70" s="27">
        <v>97.9</v>
      </c>
      <c r="E70" s="27" t="s">
        <v>22</v>
      </c>
      <c r="F70" s="27">
        <v>-2.1</v>
      </c>
      <c r="G70" s="27">
        <v>98.3</v>
      </c>
      <c r="H70" s="27">
        <v>98.3</v>
      </c>
      <c r="I70" s="27">
        <v>95.2</v>
      </c>
      <c r="J70" s="27">
        <v>101.2</v>
      </c>
      <c r="K70" s="27">
        <v>97.9</v>
      </c>
      <c r="L70" s="27">
        <v>103.4</v>
      </c>
      <c r="M70" s="27">
        <v>99.3</v>
      </c>
      <c r="N70" s="27">
        <v>97.3</v>
      </c>
    </row>
    <row r="71" spans="1:14" ht="13.5">
      <c r="A71" s="25" t="s">
        <v>19</v>
      </c>
      <c r="B71" s="25" t="s">
        <v>26</v>
      </c>
      <c r="C71" s="26" t="s">
        <v>21</v>
      </c>
      <c r="D71" s="28">
        <v>98.3</v>
      </c>
      <c r="E71" s="28" t="s">
        <v>22</v>
      </c>
      <c r="F71" s="28">
        <v>0.4</v>
      </c>
      <c r="G71" s="28">
        <v>98.8</v>
      </c>
      <c r="H71" s="28">
        <v>101.1</v>
      </c>
      <c r="I71" s="28">
        <v>95.7</v>
      </c>
      <c r="J71" s="28">
        <v>98.7</v>
      </c>
      <c r="K71" s="28">
        <v>99.8</v>
      </c>
      <c r="L71" s="28">
        <v>102.4</v>
      </c>
      <c r="M71" s="28">
        <v>100.6</v>
      </c>
      <c r="N71" s="28">
        <v>97.1</v>
      </c>
    </row>
    <row r="72" spans="1:14" ht="13.5">
      <c r="A72" s="25" t="s">
        <v>19</v>
      </c>
      <c r="B72" s="25" t="s">
        <v>27</v>
      </c>
      <c r="C72" s="26" t="s">
        <v>21</v>
      </c>
      <c r="D72" s="28">
        <v>100</v>
      </c>
      <c r="E72" s="28" t="s">
        <v>22</v>
      </c>
      <c r="F72" s="28">
        <v>1.7</v>
      </c>
      <c r="G72" s="28">
        <v>100.4</v>
      </c>
      <c r="H72" s="28">
        <v>99.9</v>
      </c>
      <c r="I72" s="28">
        <v>100.8</v>
      </c>
      <c r="J72" s="28">
        <v>100</v>
      </c>
      <c r="K72" s="28">
        <v>99.6</v>
      </c>
      <c r="L72" s="28">
        <v>101.1</v>
      </c>
      <c r="M72" s="28">
        <v>101.1</v>
      </c>
      <c r="N72" s="28">
        <v>99.2</v>
      </c>
    </row>
    <row r="73" spans="1:14" ht="11.25" customHeight="1">
      <c r="A73" s="25"/>
      <c r="B73" s="25"/>
      <c r="C73" s="26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ht="13.5">
      <c r="A74" s="25" t="s">
        <v>19</v>
      </c>
      <c r="B74" s="50" t="s">
        <v>27</v>
      </c>
      <c r="C74" s="30" t="s">
        <v>28</v>
      </c>
      <c r="D74" s="27">
        <v>98.5</v>
      </c>
      <c r="E74" s="27">
        <v>8.1</v>
      </c>
      <c r="F74" s="31">
        <v>1.9</v>
      </c>
      <c r="G74" s="27">
        <v>100</v>
      </c>
      <c r="H74" s="27">
        <v>101.6</v>
      </c>
      <c r="I74" s="27">
        <v>101.3</v>
      </c>
      <c r="J74" s="27">
        <v>92.1</v>
      </c>
      <c r="K74" s="27">
        <v>96.9</v>
      </c>
      <c r="L74" s="27">
        <v>100.2</v>
      </c>
      <c r="M74" s="27">
        <v>94.3</v>
      </c>
      <c r="N74" s="27">
        <v>95</v>
      </c>
    </row>
    <row r="75" spans="1:14" ht="13.5">
      <c r="A75" s="25" t="s">
        <v>19</v>
      </c>
      <c r="B75" s="50" t="s">
        <v>27</v>
      </c>
      <c r="C75" s="30" t="s">
        <v>29</v>
      </c>
      <c r="D75" s="27">
        <v>98.3</v>
      </c>
      <c r="E75" s="27">
        <v>-0.2</v>
      </c>
      <c r="F75" s="31">
        <v>1.7</v>
      </c>
      <c r="G75" s="27">
        <v>99.2</v>
      </c>
      <c r="H75" s="27">
        <v>99.9</v>
      </c>
      <c r="I75" s="27">
        <v>99.9</v>
      </c>
      <c r="J75" s="27">
        <v>96.4</v>
      </c>
      <c r="K75" s="27">
        <v>97.6</v>
      </c>
      <c r="L75" s="27">
        <v>98.4</v>
      </c>
      <c r="M75" s="27">
        <v>100.1</v>
      </c>
      <c r="N75" s="27">
        <v>96.2</v>
      </c>
    </row>
    <row r="76" spans="1:14" ht="13.5">
      <c r="A76" s="25" t="s">
        <v>19</v>
      </c>
      <c r="B76" s="50" t="s">
        <v>27</v>
      </c>
      <c r="C76" s="30" t="s">
        <v>30</v>
      </c>
      <c r="D76" s="27">
        <v>101.5</v>
      </c>
      <c r="E76" s="27">
        <v>3.3</v>
      </c>
      <c r="F76" s="31">
        <v>0.4</v>
      </c>
      <c r="G76" s="27">
        <v>101.7</v>
      </c>
      <c r="H76" s="27">
        <v>100.3</v>
      </c>
      <c r="I76" s="27">
        <v>102.2</v>
      </c>
      <c r="J76" s="27">
        <v>103.4</v>
      </c>
      <c r="K76" s="27">
        <v>97.8</v>
      </c>
      <c r="L76" s="27">
        <v>104.2</v>
      </c>
      <c r="M76" s="27">
        <v>100.9</v>
      </c>
      <c r="N76" s="27">
        <v>101.4</v>
      </c>
    </row>
    <row r="77" spans="1:14" ht="13.5">
      <c r="A77" s="25" t="s">
        <v>19</v>
      </c>
      <c r="B77" s="50" t="s">
        <v>27</v>
      </c>
      <c r="C77" s="30" t="s">
        <v>31</v>
      </c>
      <c r="D77" s="27">
        <v>98.5</v>
      </c>
      <c r="E77" s="27">
        <v>-3</v>
      </c>
      <c r="F77" s="31">
        <v>2.8</v>
      </c>
      <c r="G77" s="27">
        <v>97.7</v>
      </c>
      <c r="H77" s="27">
        <v>92.7</v>
      </c>
      <c r="I77" s="27">
        <v>95.8</v>
      </c>
      <c r="J77" s="27">
        <v>100.9</v>
      </c>
      <c r="K77" s="27">
        <v>100</v>
      </c>
      <c r="L77" s="27">
        <v>102.2</v>
      </c>
      <c r="M77" s="27">
        <v>108.8</v>
      </c>
      <c r="N77" s="27">
        <v>101</v>
      </c>
    </row>
    <row r="78" spans="1:14" ht="13.5">
      <c r="A78" s="25" t="s">
        <v>19</v>
      </c>
      <c r="B78" s="50" t="s">
        <v>27</v>
      </c>
      <c r="C78" s="30" t="s">
        <v>32</v>
      </c>
      <c r="D78" s="27">
        <v>104.4</v>
      </c>
      <c r="E78" s="27">
        <v>6</v>
      </c>
      <c r="F78" s="31">
        <v>4</v>
      </c>
      <c r="G78" s="27">
        <v>104.5</v>
      </c>
      <c r="H78" s="27">
        <v>106.5</v>
      </c>
      <c r="I78" s="27">
        <v>104.7</v>
      </c>
      <c r="J78" s="27">
        <v>104.9</v>
      </c>
      <c r="K78" s="27">
        <v>101.4</v>
      </c>
      <c r="L78" s="27">
        <v>104.1</v>
      </c>
      <c r="M78" s="27">
        <v>106.3</v>
      </c>
      <c r="N78" s="27">
        <v>104.6</v>
      </c>
    </row>
    <row r="79" spans="1:14" ht="13.5">
      <c r="A79" s="25" t="s">
        <v>19</v>
      </c>
      <c r="B79" s="50" t="s">
        <v>27</v>
      </c>
      <c r="C79" s="30" t="s">
        <v>33</v>
      </c>
      <c r="D79" s="28">
        <v>104</v>
      </c>
      <c r="E79" s="27">
        <v>-0.4</v>
      </c>
      <c r="F79" s="32">
        <v>2</v>
      </c>
      <c r="G79" s="28">
        <v>104.5</v>
      </c>
      <c r="H79" s="28">
        <v>104</v>
      </c>
      <c r="I79" s="28">
        <v>105.9</v>
      </c>
      <c r="J79" s="28">
        <v>105.7</v>
      </c>
      <c r="K79" s="28">
        <v>103.7</v>
      </c>
      <c r="L79" s="28">
        <v>103.2</v>
      </c>
      <c r="M79" s="28">
        <v>106.8</v>
      </c>
      <c r="N79" s="28">
        <v>102.9</v>
      </c>
    </row>
    <row r="80" spans="1:14" ht="13.5">
      <c r="A80" s="25" t="s">
        <v>19</v>
      </c>
      <c r="B80" s="50" t="s">
        <v>27</v>
      </c>
      <c r="C80" s="30" t="s">
        <v>34</v>
      </c>
      <c r="D80" s="27">
        <v>96.1</v>
      </c>
      <c r="E80" s="27">
        <v>-7.6</v>
      </c>
      <c r="F80" s="31">
        <v>0.7</v>
      </c>
      <c r="G80" s="27">
        <v>96.4</v>
      </c>
      <c r="H80" s="27">
        <v>93.5</v>
      </c>
      <c r="I80" s="27">
        <v>94.6</v>
      </c>
      <c r="J80" s="27">
        <v>94.1</v>
      </c>
      <c r="K80" s="27">
        <v>99</v>
      </c>
      <c r="L80" s="27">
        <v>100.9</v>
      </c>
      <c r="M80" s="27">
        <v>100.7</v>
      </c>
      <c r="N80" s="27">
        <v>95.3</v>
      </c>
    </row>
    <row r="81" spans="1:14" ht="13.5">
      <c r="A81" s="25" t="s">
        <v>19</v>
      </c>
      <c r="B81" s="50" t="s">
        <v>27</v>
      </c>
      <c r="C81" s="30" t="s">
        <v>35</v>
      </c>
      <c r="D81" s="28">
        <v>101.7</v>
      </c>
      <c r="E81" s="27">
        <v>5.8</v>
      </c>
      <c r="F81" s="32">
        <v>2.8</v>
      </c>
      <c r="G81" s="28">
        <v>102.1</v>
      </c>
      <c r="H81" s="28">
        <v>104.2</v>
      </c>
      <c r="I81" s="28">
        <v>104.2</v>
      </c>
      <c r="J81" s="28">
        <v>100.8</v>
      </c>
      <c r="K81" s="28">
        <v>100</v>
      </c>
      <c r="L81" s="28">
        <v>99.6</v>
      </c>
      <c r="M81" s="28">
        <v>97</v>
      </c>
      <c r="N81" s="28">
        <v>101</v>
      </c>
    </row>
    <row r="82" spans="1:14" ht="13.5">
      <c r="A82" s="25" t="s">
        <v>19</v>
      </c>
      <c r="B82" s="50" t="s">
        <v>27</v>
      </c>
      <c r="C82" s="30" t="s">
        <v>36</v>
      </c>
      <c r="D82" s="28">
        <v>102</v>
      </c>
      <c r="E82" s="27">
        <v>0.3</v>
      </c>
      <c r="F82" s="32">
        <v>0.9</v>
      </c>
      <c r="G82" s="28">
        <v>101.7</v>
      </c>
      <c r="H82" s="28">
        <v>102.2</v>
      </c>
      <c r="I82" s="28">
        <v>102.7</v>
      </c>
      <c r="J82" s="28">
        <v>107.4</v>
      </c>
      <c r="K82" s="28">
        <v>99.7</v>
      </c>
      <c r="L82" s="28">
        <v>100.4</v>
      </c>
      <c r="M82" s="28">
        <v>102.2</v>
      </c>
      <c r="N82" s="28">
        <v>102.9</v>
      </c>
    </row>
    <row r="83" spans="1:14" ht="13.5">
      <c r="A83" s="25" t="s">
        <v>19</v>
      </c>
      <c r="B83" s="50" t="s">
        <v>27</v>
      </c>
      <c r="C83" s="30" t="s">
        <v>37</v>
      </c>
      <c r="D83" s="28">
        <v>102.2</v>
      </c>
      <c r="E83" s="27">
        <v>0.2</v>
      </c>
      <c r="F83" s="32">
        <v>-0.6</v>
      </c>
      <c r="G83" s="28">
        <v>103.2</v>
      </c>
      <c r="H83" s="28">
        <v>102.6</v>
      </c>
      <c r="I83" s="28">
        <v>105.8</v>
      </c>
      <c r="J83" s="28">
        <v>100.3</v>
      </c>
      <c r="K83" s="28">
        <v>101</v>
      </c>
      <c r="L83" s="28">
        <v>101.8</v>
      </c>
      <c r="M83" s="28">
        <v>100</v>
      </c>
      <c r="N83" s="28">
        <v>99.9</v>
      </c>
    </row>
    <row r="84" spans="1:14" ht="13.5">
      <c r="A84" s="25" t="s">
        <v>19</v>
      </c>
      <c r="B84" s="50" t="s">
        <v>27</v>
      </c>
      <c r="C84" s="30" t="s">
        <v>38</v>
      </c>
      <c r="D84" s="28">
        <v>101.8</v>
      </c>
      <c r="E84" s="27">
        <v>-0.4</v>
      </c>
      <c r="F84" s="32">
        <v>2.5</v>
      </c>
      <c r="G84" s="28">
        <v>103.1</v>
      </c>
      <c r="H84" s="28">
        <v>102.8</v>
      </c>
      <c r="I84" s="28">
        <v>105.6</v>
      </c>
      <c r="J84" s="28">
        <v>99.2</v>
      </c>
      <c r="K84" s="28">
        <v>102.5</v>
      </c>
      <c r="L84" s="28">
        <v>101.2</v>
      </c>
      <c r="M84" s="28">
        <v>98.4</v>
      </c>
      <c r="N84" s="28">
        <v>98.8</v>
      </c>
    </row>
    <row r="85" spans="1:14" ht="13.5">
      <c r="A85" s="25" t="s">
        <v>19</v>
      </c>
      <c r="B85" s="50" t="s">
        <v>39</v>
      </c>
      <c r="C85" s="30" t="s">
        <v>40</v>
      </c>
      <c r="D85" s="28">
        <v>93.4</v>
      </c>
      <c r="E85" s="27">
        <v>-8.3</v>
      </c>
      <c r="F85" s="32">
        <v>2.5</v>
      </c>
      <c r="G85" s="28">
        <v>93.5</v>
      </c>
      <c r="H85" s="28">
        <v>88.6</v>
      </c>
      <c r="I85" s="28">
        <v>92.2</v>
      </c>
      <c r="J85" s="28">
        <v>94.9</v>
      </c>
      <c r="K85" s="28">
        <v>100.1</v>
      </c>
      <c r="L85" s="28">
        <v>96.7</v>
      </c>
      <c r="M85" s="28">
        <v>97.8</v>
      </c>
      <c r="N85" s="28">
        <v>93.3</v>
      </c>
    </row>
    <row r="86" spans="1:14" ht="13.5">
      <c r="A86" s="25" t="s">
        <v>19</v>
      </c>
      <c r="B86" s="50" t="s">
        <v>39</v>
      </c>
      <c r="C86" s="33" t="s">
        <v>41</v>
      </c>
      <c r="D86" s="28">
        <v>102.2</v>
      </c>
      <c r="E86" s="51">
        <f>ROUND((D86-D85)/D85*100,1)</f>
        <v>9.4</v>
      </c>
      <c r="F86" s="32">
        <f>ROUND((D86-D74)/D74*100,1)</f>
        <v>3.8</v>
      </c>
      <c r="G86" s="28">
        <v>102.6</v>
      </c>
      <c r="H86" s="28">
        <v>104.9</v>
      </c>
      <c r="I86" s="28">
        <v>103.6</v>
      </c>
      <c r="J86" s="28">
        <v>99.6</v>
      </c>
      <c r="K86" s="28">
        <v>103.6</v>
      </c>
      <c r="L86" s="28">
        <v>102.5</v>
      </c>
      <c r="M86" s="28">
        <v>93.5</v>
      </c>
      <c r="N86" s="28">
        <v>101.3</v>
      </c>
    </row>
    <row r="87" spans="1:14" ht="13.5">
      <c r="A87" s="35" t="s">
        <v>42</v>
      </c>
      <c r="B87" s="35"/>
      <c r="C87" s="36"/>
      <c r="D87" s="37" t="s">
        <v>22</v>
      </c>
      <c r="E87" s="37" t="s">
        <v>22</v>
      </c>
      <c r="F87" s="37" t="s">
        <v>22</v>
      </c>
      <c r="G87" s="38">
        <f aca="true" t="shared" si="4" ref="G87:N87">ROUND((G86-G85)/G85*100,1)</f>
        <v>9.7</v>
      </c>
      <c r="H87" s="38">
        <f t="shared" si="4"/>
        <v>18.4</v>
      </c>
      <c r="I87" s="38">
        <f t="shared" si="4"/>
        <v>12.4</v>
      </c>
      <c r="J87" s="38">
        <f t="shared" si="4"/>
        <v>5</v>
      </c>
      <c r="K87" s="38">
        <f t="shared" si="4"/>
        <v>3.5</v>
      </c>
      <c r="L87" s="38">
        <f t="shared" si="4"/>
        <v>6</v>
      </c>
      <c r="M87" s="38">
        <f t="shared" si="4"/>
        <v>-4.4</v>
      </c>
      <c r="N87" s="38">
        <f t="shared" si="4"/>
        <v>8.6</v>
      </c>
    </row>
    <row r="88" spans="1:14" ht="13.5">
      <c r="A88" s="39" t="s">
        <v>43</v>
      </c>
      <c r="B88" s="39"/>
      <c r="C88" s="40"/>
      <c r="D88" s="41" t="s">
        <v>22</v>
      </c>
      <c r="E88" s="41" t="s">
        <v>22</v>
      </c>
      <c r="F88" s="41" t="s">
        <v>22</v>
      </c>
      <c r="G88" s="42">
        <f aca="true" t="shared" si="5" ref="G88:N88">ROUND((G86-G74)/G74*100,1)</f>
        <v>2.6</v>
      </c>
      <c r="H88" s="42">
        <f t="shared" si="5"/>
        <v>3.2</v>
      </c>
      <c r="I88" s="42">
        <f t="shared" si="5"/>
        <v>2.3</v>
      </c>
      <c r="J88" s="42">
        <f t="shared" si="5"/>
        <v>8.1</v>
      </c>
      <c r="K88" s="42">
        <f t="shared" si="5"/>
        <v>6.9</v>
      </c>
      <c r="L88" s="42">
        <f t="shared" si="5"/>
        <v>2.3</v>
      </c>
      <c r="M88" s="42">
        <f t="shared" si="5"/>
        <v>-0.8</v>
      </c>
      <c r="N88" s="42">
        <f t="shared" si="5"/>
        <v>6.6</v>
      </c>
    </row>
    <row r="89" spans="1:14" ht="10.5" customHeight="1">
      <c r="A89" s="43"/>
      <c r="B89" s="43"/>
      <c r="C89" s="43"/>
      <c r="D89" s="44"/>
      <c r="E89" s="44"/>
      <c r="F89" s="44"/>
      <c r="G89" s="45"/>
      <c r="H89" s="45"/>
      <c r="I89" s="45"/>
      <c r="J89" s="45"/>
      <c r="K89" s="45"/>
      <c r="L89" s="45"/>
      <c r="M89" s="45"/>
      <c r="N89" s="45"/>
    </row>
    <row r="90" spans="4:14" ht="10.5" customHeight="1"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7.25">
      <c r="A91" s="1" t="s">
        <v>64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</row>
    <row r="92" spans="4:14" ht="15" customHeight="1" thickBot="1"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7" t="s">
        <v>63</v>
      </c>
    </row>
    <row r="93" spans="1:14" ht="14.25" thickTop="1">
      <c r="A93" s="5"/>
      <c r="B93" s="5"/>
      <c r="C93" s="6"/>
      <c r="D93" s="7" t="s">
        <v>0</v>
      </c>
      <c r="E93" s="5"/>
      <c r="F93" s="5"/>
      <c r="G93" s="8" t="s">
        <v>0</v>
      </c>
      <c r="H93" s="9" t="s">
        <v>1</v>
      </c>
      <c r="I93" s="9" t="s">
        <v>2</v>
      </c>
      <c r="J93" s="9" t="s">
        <v>3</v>
      </c>
      <c r="K93" s="9" t="s">
        <v>4</v>
      </c>
      <c r="L93" s="9" t="s">
        <v>5</v>
      </c>
      <c r="M93" s="9" t="s">
        <v>6</v>
      </c>
      <c r="N93" s="10" t="s">
        <v>7</v>
      </c>
    </row>
    <row r="94" spans="1:14" ht="13.5">
      <c r="A94" s="12" t="s">
        <v>8</v>
      </c>
      <c r="B94" s="12"/>
      <c r="C94" s="13"/>
      <c r="D94" s="14" t="s">
        <v>51</v>
      </c>
      <c r="E94" s="15" t="s">
        <v>9</v>
      </c>
      <c r="F94" s="48" t="s">
        <v>10</v>
      </c>
      <c r="G94" s="49" t="s">
        <v>51</v>
      </c>
      <c r="H94" s="16"/>
      <c r="I94" s="16"/>
      <c r="J94" s="16" t="s">
        <v>11</v>
      </c>
      <c r="K94" s="16" t="s">
        <v>12</v>
      </c>
      <c r="L94" s="16" t="s">
        <v>52</v>
      </c>
      <c r="M94" s="16" t="s">
        <v>13</v>
      </c>
      <c r="N94" s="17"/>
    </row>
    <row r="95" spans="1:14" ht="13.5">
      <c r="A95" s="18"/>
      <c r="B95" s="18"/>
      <c r="C95" s="19"/>
      <c r="D95" s="20" t="s">
        <v>14</v>
      </c>
      <c r="E95" s="21"/>
      <c r="F95" s="21" t="s">
        <v>15</v>
      </c>
      <c r="G95" s="20" t="s">
        <v>16</v>
      </c>
      <c r="H95" s="21"/>
      <c r="I95" s="21"/>
      <c r="J95" s="21" t="s">
        <v>17</v>
      </c>
      <c r="K95" s="21"/>
      <c r="L95" s="21" t="s">
        <v>18</v>
      </c>
      <c r="M95" s="21"/>
      <c r="N95" s="22"/>
    </row>
    <row r="96" spans="1:14" ht="11.25" customHeight="1">
      <c r="A96" s="23"/>
      <c r="B96" s="23"/>
      <c r="C96" s="24"/>
      <c r="D96" s="14"/>
      <c r="E96" s="23"/>
      <c r="F96" s="23"/>
      <c r="G96" s="14"/>
      <c r="H96" s="23"/>
      <c r="I96" s="23"/>
      <c r="J96" s="23"/>
      <c r="K96" s="23"/>
      <c r="L96" s="23"/>
      <c r="M96" s="23"/>
      <c r="N96" s="23"/>
    </row>
    <row r="97" spans="1:14" ht="13.5">
      <c r="A97" s="25" t="s">
        <v>19</v>
      </c>
      <c r="B97" s="25" t="s">
        <v>20</v>
      </c>
      <c r="C97" s="26" t="s">
        <v>21</v>
      </c>
      <c r="D97" s="27">
        <v>102.9</v>
      </c>
      <c r="E97" s="27" t="s">
        <v>22</v>
      </c>
      <c r="F97" s="28">
        <v>-0.2</v>
      </c>
      <c r="G97" s="27">
        <v>103</v>
      </c>
      <c r="H97" s="27">
        <v>103.7</v>
      </c>
      <c r="I97" s="27">
        <v>102</v>
      </c>
      <c r="J97" s="27">
        <v>101</v>
      </c>
      <c r="K97" s="27">
        <v>102.9</v>
      </c>
      <c r="L97" s="27">
        <v>103.4</v>
      </c>
      <c r="M97" s="27">
        <v>112.2</v>
      </c>
      <c r="N97" s="27">
        <v>102.4</v>
      </c>
    </row>
    <row r="98" spans="1:14" ht="13.5">
      <c r="A98" s="25" t="s">
        <v>19</v>
      </c>
      <c r="B98" s="25" t="s">
        <v>23</v>
      </c>
      <c r="C98" s="26" t="s">
        <v>21</v>
      </c>
      <c r="D98" s="27">
        <v>99.6</v>
      </c>
      <c r="E98" s="27" t="s">
        <v>22</v>
      </c>
      <c r="F98" s="27">
        <v>-3.2</v>
      </c>
      <c r="G98" s="27">
        <v>99.9</v>
      </c>
      <c r="H98" s="27">
        <v>99.3</v>
      </c>
      <c r="I98" s="27">
        <v>99.2</v>
      </c>
      <c r="J98" s="27">
        <v>97.6</v>
      </c>
      <c r="K98" s="27">
        <v>100.7</v>
      </c>
      <c r="L98" s="27">
        <v>102.2</v>
      </c>
      <c r="M98" s="27">
        <v>102.1</v>
      </c>
      <c r="N98" s="27">
        <v>99.1</v>
      </c>
    </row>
    <row r="99" spans="1:14" ht="13.5">
      <c r="A99" s="25" t="s">
        <v>19</v>
      </c>
      <c r="B99" s="25" t="s">
        <v>24</v>
      </c>
      <c r="C99" s="26" t="s">
        <v>21</v>
      </c>
      <c r="D99" s="27">
        <v>100</v>
      </c>
      <c r="E99" s="27" t="s">
        <v>22</v>
      </c>
      <c r="F99" s="27">
        <v>0.4</v>
      </c>
      <c r="G99" s="27">
        <v>100</v>
      </c>
      <c r="H99" s="27">
        <v>100</v>
      </c>
      <c r="I99" s="27">
        <v>100</v>
      </c>
      <c r="J99" s="27">
        <v>100</v>
      </c>
      <c r="K99" s="27">
        <v>100</v>
      </c>
      <c r="L99" s="27">
        <v>100</v>
      </c>
      <c r="M99" s="27">
        <v>100</v>
      </c>
      <c r="N99" s="27">
        <v>100</v>
      </c>
    </row>
    <row r="100" spans="1:14" ht="13.5">
      <c r="A100" s="25" t="s">
        <v>19</v>
      </c>
      <c r="B100" s="25" t="s">
        <v>25</v>
      </c>
      <c r="C100" s="26" t="s">
        <v>21</v>
      </c>
      <c r="D100" s="27">
        <v>97.7</v>
      </c>
      <c r="E100" s="27" t="s">
        <v>22</v>
      </c>
      <c r="F100" s="27">
        <v>-2.3</v>
      </c>
      <c r="G100" s="27">
        <v>97.9</v>
      </c>
      <c r="H100" s="27">
        <v>101.6</v>
      </c>
      <c r="I100" s="27">
        <v>96.5</v>
      </c>
      <c r="J100" s="27">
        <v>99.8</v>
      </c>
      <c r="K100" s="27">
        <v>97.1</v>
      </c>
      <c r="L100" s="27">
        <v>99.4</v>
      </c>
      <c r="M100" s="27">
        <v>98.4</v>
      </c>
      <c r="N100" s="27">
        <v>97.2</v>
      </c>
    </row>
    <row r="101" spans="1:14" ht="13.5">
      <c r="A101" s="25" t="s">
        <v>19</v>
      </c>
      <c r="B101" s="25" t="s">
        <v>26</v>
      </c>
      <c r="C101" s="26" t="s">
        <v>21</v>
      </c>
      <c r="D101" s="28">
        <v>98.4</v>
      </c>
      <c r="E101" s="28" t="s">
        <v>22</v>
      </c>
      <c r="F101" s="28">
        <v>0.7</v>
      </c>
      <c r="G101" s="28">
        <v>99</v>
      </c>
      <c r="H101" s="28">
        <v>104.2</v>
      </c>
      <c r="I101" s="28">
        <v>97.7</v>
      </c>
      <c r="J101" s="28">
        <v>97.6</v>
      </c>
      <c r="K101" s="28">
        <v>98.4</v>
      </c>
      <c r="L101" s="28">
        <v>99.8</v>
      </c>
      <c r="M101" s="28">
        <v>98.3</v>
      </c>
      <c r="N101" s="28">
        <v>97.1</v>
      </c>
    </row>
    <row r="102" spans="1:14" ht="13.5">
      <c r="A102" s="25" t="s">
        <v>19</v>
      </c>
      <c r="B102" s="25" t="s">
        <v>27</v>
      </c>
      <c r="C102" s="26" t="s">
        <v>21</v>
      </c>
      <c r="D102" s="28">
        <v>99.3</v>
      </c>
      <c r="E102" s="28" t="s">
        <v>22</v>
      </c>
      <c r="F102" s="28">
        <v>0.9</v>
      </c>
      <c r="G102" s="28">
        <v>100.7</v>
      </c>
      <c r="H102" s="28">
        <v>98.4</v>
      </c>
      <c r="I102" s="28">
        <v>102</v>
      </c>
      <c r="J102" s="28">
        <v>98.7</v>
      </c>
      <c r="K102" s="28">
        <v>96.4</v>
      </c>
      <c r="L102" s="28">
        <v>99.2</v>
      </c>
      <c r="M102" s="28">
        <v>99.9</v>
      </c>
      <c r="N102" s="28">
        <v>96</v>
      </c>
    </row>
    <row r="103" spans="1:14" ht="11.25" customHeight="1">
      <c r="A103" s="25"/>
      <c r="B103" s="25"/>
      <c r="C103" s="26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</row>
    <row r="104" spans="1:14" ht="13.5">
      <c r="A104" s="25" t="s">
        <v>19</v>
      </c>
      <c r="B104" s="50" t="s">
        <v>27</v>
      </c>
      <c r="C104" s="30" t="s">
        <v>28</v>
      </c>
      <c r="D104" s="27">
        <v>97</v>
      </c>
      <c r="E104" s="27">
        <v>6.5</v>
      </c>
      <c r="F104" s="31">
        <v>0.4</v>
      </c>
      <c r="G104" s="27">
        <v>99.1</v>
      </c>
      <c r="H104" s="27">
        <v>96.8</v>
      </c>
      <c r="I104" s="27">
        <v>102.5</v>
      </c>
      <c r="J104" s="27">
        <v>92</v>
      </c>
      <c r="K104" s="27">
        <v>93.8</v>
      </c>
      <c r="L104" s="27">
        <v>94.3</v>
      </c>
      <c r="M104" s="27">
        <v>91.7</v>
      </c>
      <c r="N104" s="27">
        <v>91.4</v>
      </c>
    </row>
    <row r="105" spans="1:14" ht="13.5">
      <c r="A105" s="25" t="s">
        <v>19</v>
      </c>
      <c r="B105" s="50" t="s">
        <v>27</v>
      </c>
      <c r="C105" s="30" t="s">
        <v>29</v>
      </c>
      <c r="D105" s="27">
        <v>97.6</v>
      </c>
      <c r="E105" s="27">
        <v>0.6</v>
      </c>
      <c r="F105" s="31">
        <v>1.2</v>
      </c>
      <c r="G105" s="27">
        <v>98.6</v>
      </c>
      <c r="H105" s="27">
        <v>99</v>
      </c>
      <c r="I105" s="27">
        <v>100.8</v>
      </c>
      <c r="J105" s="27">
        <v>94.8</v>
      </c>
      <c r="K105" s="27">
        <v>92.9</v>
      </c>
      <c r="L105" s="27">
        <v>93.6</v>
      </c>
      <c r="M105" s="27">
        <v>101.6</v>
      </c>
      <c r="N105" s="27">
        <v>94.8</v>
      </c>
    </row>
    <row r="106" spans="1:14" ht="13.5">
      <c r="A106" s="25" t="s">
        <v>19</v>
      </c>
      <c r="B106" s="50" t="s">
        <v>27</v>
      </c>
      <c r="C106" s="30" t="s">
        <v>30</v>
      </c>
      <c r="D106" s="27">
        <v>101.6</v>
      </c>
      <c r="E106" s="27">
        <v>4.1</v>
      </c>
      <c r="F106" s="31">
        <v>1.5</v>
      </c>
      <c r="G106" s="27">
        <v>101.6</v>
      </c>
      <c r="H106" s="27">
        <v>101.9</v>
      </c>
      <c r="I106" s="27">
        <v>103.2</v>
      </c>
      <c r="J106" s="27">
        <v>101.8</v>
      </c>
      <c r="K106" s="27">
        <v>91.7</v>
      </c>
      <c r="L106" s="27">
        <v>102.4</v>
      </c>
      <c r="M106" s="27">
        <v>96.5</v>
      </c>
      <c r="N106" s="27">
        <v>101.4</v>
      </c>
    </row>
    <row r="107" spans="1:14" ht="13.5">
      <c r="A107" s="25" t="s">
        <v>19</v>
      </c>
      <c r="B107" s="50" t="s">
        <v>27</v>
      </c>
      <c r="C107" s="30" t="s">
        <v>31</v>
      </c>
      <c r="D107" s="27">
        <v>99.1</v>
      </c>
      <c r="E107" s="27">
        <v>-2.5</v>
      </c>
      <c r="F107" s="31">
        <v>3.3</v>
      </c>
      <c r="G107" s="27">
        <v>98.3</v>
      </c>
      <c r="H107" s="27">
        <v>98.1</v>
      </c>
      <c r="I107" s="27">
        <v>97</v>
      </c>
      <c r="J107" s="27">
        <v>98.6</v>
      </c>
      <c r="K107" s="27">
        <v>97.9</v>
      </c>
      <c r="L107" s="27">
        <v>99.5</v>
      </c>
      <c r="M107" s="27">
        <v>109.5</v>
      </c>
      <c r="N107" s="27">
        <v>100.8</v>
      </c>
    </row>
    <row r="108" spans="1:14" ht="13.5">
      <c r="A108" s="25" t="s">
        <v>19</v>
      </c>
      <c r="B108" s="50" t="s">
        <v>27</v>
      </c>
      <c r="C108" s="30" t="s">
        <v>32</v>
      </c>
      <c r="D108" s="27">
        <v>104.1</v>
      </c>
      <c r="E108" s="27">
        <v>5</v>
      </c>
      <c r="F108" s="31">
        <v>3.1</v>
      </c>
      <c r="G108" s="27">
        <v>104.6</v>
      </c>
      <c r="H108" s="27">
        <v>104.8</v>
      </c>
      <c r="I108" s="27">
        <v>107</v>
      </c>
      <c r="J108" s="27">
        <v>105.2</v>
      </c>
      <c r="K108" s="27">
        <v>98.5</v>
      </c>
      <c r="L108" s="27">
        <v>98.6</v>
      </c>
      <c r="M108" s="27">
        <v>104.9</v>
      </c>
      <c r="N108" s="27">
        <v>102.7</v>
      </c>
    </row>
    <row r="109" spans="1:14" ht="13.5">
      <c r="A109" s="25" t="s">
        <v>19</v>
      </c>
      <c r="B109" s="50" t="s">
        <v>27</v>
      </c>
      <c r="C109" s="30" t="s">
        <v>33</v>
      </c>
      <c r="D109" s="28">
        <v>102.8</v>
      </c>
      <c r="E109" s="27">
        <v>-1.2</v>
      </c>
      <c r="F109" s="32">
        <v>-0.3</v>
      </c>
      <c r="G109" s="28">
        <v>105.3</v>
      </c>
      <c r="H109" s="28">
        <v>104.3</v>
      </c>
      <c r="I109" s="28">
        <v>107</v>
      </c>
      <c r="J109" s="28">
        <v>106.8</v>
      </c>
      <c r="K109" s="28">
        <v>100.1</v>
      </c>
      <c r="L109" s="28">
        <v>101.4</v>
      </c>
      <c r="M109" s="28">
        <v>105.1</v>
      </c>
      <c r="N109" s="28">
        <v>96.8</v>
      </c>
    </row>
    <row r="110" spans="1:14" ht="13.5">
      <c r="A110" s="25" t="s">
        <v>19</v>
      </c>
      <c r="B110" s="50" t="s">
        <v>27</v>
      </c>
      <c r="C110" s="30" t="s">
        <v>34</v>
      </c>
      <c r="D110" s="27">
        <v>94.9</v>
      </c>
      <c r="E110" s="27">
        <v>-7.7</v>
      </c>
      <c r="F110" s="31">
        <v>-1.1</v>
      </c>
      <c r="G110" s="27">
        <v>97</v>
      </c>
      <c r="H110" s="27">
        <v>93.6</v>
      </c>
      <c r="I110" s="27">
        <v>95</v>
      </c>
      <c r="J110" s="27">
        <v>91.8</v>
      </c>
      <c r="K110" s="27">
        <v>98.8</v>
      </c>
      <c r="L110" s="27">
        <v>102.9</v>
      </c>
      <c r="M110" s="27">
        <v>100</v>
      </c>
      <c r="N110" s="27">
        <v>90.2</v>
      </c>
    </row>
    <row r="111" spans="1:14" ht="13.5">
      <c r="A111" s="25" t="s">
        <v>19</v>
      </c>
      <c r="B111" s="50" t="s">
        <v>27</v>
      </c>
      <c r="C111" s="30" t="s">
        <v>35</v>
      </c>
      <c r="D111" s="28">
        <v>100.4</v>
      </c>
      <c r="E111" s="27">
        <v>5.8</v>
      </c>
      <c r="F111" s="32">
        <v>1.6</v>
      </c>
      <c r="G111" s="28">
        <v>102.1</v>
      </c>
      <c r="H111" s="28">
        <v>100.5</v>
      </c>
      <c r="I111" s="28">
        <v>104.5</v>
      </c>
      <c r="J111" s="28">
        <v>98</v>
      </c>
      <c r="K111" s="28">
        <v>95.1</v>
      </c>
      <c r="L111" s="28">
        <v>99.1</v>
      </c>
      <c r="M111" s="28">
        <v>93.4</v>
      </c>
      <c r="N111" s="28">
        <v>96.5</v>
      </c>
    </row>
    <row r="112" spans="1:14" ht="13.5">
      <c r="A112" s="25" t="s">
        <v>19</v>
      </c>
      <c r="B112" s="50" t="s">
        <v>27</v>
      </c>
      <c r="C112" s="30" t="s">
        <v>36</v>
      </c>
      <c r="D112" s="28">
        <v>101.8</v>
      </c>
      <c r="E112" s="27">
        <v>1.4</v>
      </c>
      <c r="F112" s="32">
        <v>0</v>
      </c>
      <c r="G112" s="28">
        <v>103</v>
      </c>
      <c r="H112" s="28">
        <v>99.4</v>
      </c>
      <c r="I112" s="28">
        <v>104.8</v>
      </c>
      <c r="J112" s="28">
        <v>109.4</v>
      </c>
      <c r="K112" s="28">
        <v>97.6</v>
      </c>
      <c r="L112" s="28">
        <v>99.8</v>
      </c>
      <c r="M112" s="28">
        <v>100.3</v>
      </c>
      <c r="N112" s="28">
        <v>99.4</v>
      </c>
    </row>
    <row r="113" spans="1:14" ht="13.5">
      <c r="A113" s="25" t="s">
        <v>19</v>
      </c>
      <c r="B113" s="50" t="s">
        <v>27</v>
      </c>
      <c r="C113" s="30" t="s">
        <v>37</v>
      </c>
      <c r="D113" s="28">
        <v>100.7</v>
      </c>
      <c r="E113" s="27">
        <v>-1.1</v>
      </c>
      <c r="F113" s="32">
        <v>-2.2</v>
      </c>
      <c r="G113" s="28">
        <v>103.2</v>
      </c>
      <c r="H113" s="28">
        <v>96.1</v>
      </c>
      <c r="I113" s="28">
        <v>106.6</v>
      </c>
      <c r="J113" s="28">
        <v>96.5</v>
      </c>
      <c r="K113" s="28">
        <v>97</v>
      </c>
      <c r="L113" s="28">
        <v>100.2</v>
      </c>
      <c r="M113" s="28">
        <v>100</v>
      </c>
      <c r="N113" s="28">
        <v>94.7</v>
      </c>
    </row>
    <row r="114" spans="1:14" ht="13.5">
      <c r="A114" s="25" t="s">
        <v>19</v>
      </c>
      <c r="B114" s="50" t="s">
        <v>27</v>
      </c>
      <c r="C114" s="30" t="s">
        <v>38</v>
      </c>
      <c r="D114" s="28">
        <v>100.5</v>
      </c>
      <c r="E114" s="27">
        <v>-0.2</v>
      </c>
      <c r="F114" s="32">
        <v>1.1</v>
      </c>
      <c r="G114" s="28">
        <v>103.4</v>
      </c>
      <c r="H114" s="28">
        <v>97.9</v>
      </c>
      <c r="I114" s="28">
        <v>106.1</v>
      </c>
      <c r="J114" s="28">
        <v>96.8</v>
      </c>
      <c r="K114" s="28">
        <v>98.5</v>
      </c>
      <c r="L114" s="28">
        <v>100.8</v>
      </c>
      <c r="M114" s="28">
        <v>97.6</v>
      </c>
      <c r="N114" s="28">
        <v>93.6</v>
      </c>
    </row>
    <row r="115" spans="1:14" ht="13.5">
      <c r="A115" s="25" t="s">
        <v>19</v>
      </c>
      <c r="B115" s="50" t="s">
        <v>39</v>
      </c>
      <c r="C115" s="30" t="s">
        <v>40</v>
      </c>
      <c r="D115" s="28">
        <v>93.6</v>
      </c>
      <c r="E115" s="27">
        <v>-6.9</v>
      </c>
      <c r="F115" s="32">
        <v>2.7</v>
      </c>
      <c r="G115" s="28">
        <v>94.8</v>
      </c>
      <c r="H115" s="28">
        <v>83.5</v>
      </c>
      <c r="I115" s="28">
        <v>94.3</v>
      </c>
      <c r="J115" s="28">
        <v>94</v>
      </c>
      <c r="K115" s="28">
        <v>97.9</v>
      </c>
      <c r="L115" s="28">
        <v>100</v>
      </c>
      <c r="M115" s="28">
        <v>98.9</v>
      </c>
      <c r="N115" s="28">
        <v>90.7</v>
      </c>
    </row>
    <row r="116" spans="1:14" ht="13.5">
      <c r="A116" s="25" t="s">
        <v>19</v>
      </c>
      <c r="B116" s="50" t="s">
        <v>39</v>
      </c>
      <c r="C116" s="33" t="s">
        <v>41</v>
      </c>
      <c r="D116" s="28">
        <v>100.6</v>
      </c>
      <c r="E116" s="51">
        <f>ROUND((D116-D115)/D115*100,1)</f>
        <v>7.5</v>
      </c>
      <c r="F116" s="32">
        <f>ROUND((D116-D104)/D104*100,1)</f>
        <v>3.7</v>
      </c>
      <c r="G116" s="28">
        <v>103.3</v>
      </c>
      <c r="H116" s="28">
        <v>100.6</v>
      </c>
      <c r="I116" s="28">
        <v>105</v>
      </c>
      <c r="J116" s="28">
        <v>96.3</v>
      </c>
      <c r="K116" s="28">
        <v>100.5</v>
      </c>
      <c r="L116" s="28">
        <v>102.1</v>
      </c>
      <c r="M116" s="28">
        <v>94.1</v>
      </c>
      <c r="N116" s="28">
        <v>93.8</v>
      </c>
    </row>
    <row r="117" spans="1:14" ht="13.5">
      <c r="A117" s="35" t="s">
        <v>42</v>
      </c>
      <c r="B117" s="35"/>
      <c r="C117" s="36"/>
      <c r="D117" s="37" t="s">
        <v>22</v>
      </c>
      <c r="E117" s="37" t="s">
        <v>22</v>
      </c>
      <c r="F117" s="37" t="s">
        <v>22</v>
      </c>
      <c r="G117" s="38">
        <f aca="true" t="shared" si="6" ref="G117:N117">ROUND((G116-G115)/G115*100,1)</f>
        <v>9</v>
      </c>
      <c r="H117" s="38">
        <f t="shared" si="6"/>
        <v>20.5</v>
      </c>
      <c r="I117" s="38">
        <f t="shared" si="6"/>
        <v>11.3</v>
      </c>
      <c r="J117" s="38">
        <f t="shared" si="6"/>
        <v>2.4</v>
      </c>
      <c r="K117" s="38">
        <f t="shared" si="6"/>
        <v>2.7</v>
      </c>
      <c r="L117" s="38">
        <f t="shared" si="6"/>
        <v>2.1</v>
      </c>
      <c r="M117" s="38">
        <f t="shared" si="6"/>
        <v>-4.9</v>
      </c>
      <c r="N117" s="38">
        <f t="shared" si="6"/>
        <v>3.4</v>
      </c>
    </row>
    <row r="118" spans="1:14" ht="13.5">
      <c r="A118" s="39" t="s">
        <v>43</v>
      </c>
      <c r="B118" s="39"/>
      <c r="C118" s="40"/>
      <c r="D118" s="41" t="s">
        <v>22</v>
      </c>
      <c r="E118" s="41" t="s">
        <v>22</v>
      </c>
      <c r="F118" s="41" t="s">
        <v>22</v>
      </c>
      <c r="G118" s="42">
        <f aca="true" t="shared" si="7" ref="G118:N118">ROUND((G116-G104)/G104*100,1)</f>
        <v>4.2</v>
      </c>
      <c r="H118" s="42">
        <f t="shared" si="7"/>
        <v>3.9</v>
      </c>
      <c r="I118" s="42">
        <f t="shared" si="7"/>
        <v>2.4</v>
      </c>
      <c r="J118" s="42">
        <f t="shared" si="7"/>
        <v>4.7</v>
      </c>
      <c r="K118" s="42">
        <f t="shared" si="7"/>
        <v>7.1</v>
      </c>
      <c r="L118" s="42">
        <f t="shared" si="7"/>
        <v>8.3</v>
      </c>
      <c r="M118" s="42">
        <f t="shared" si="7"/>
        <v>2.6</v>
      </c>
      <c r="N118" s="42">
        <f t="shared" si="7"/>
        <v>2.6</v>
      </c>
    </row>
  </sheetData>
  <printOptions/>
  <pageMargins left="0.9055118110236221" right="0.7086614173228347" top="0.7874015748031497" bottom="0.5905511811023623" header="0.5118110236220472" footer="0.31496062992125984"/>
  <pageSetup horizontalDpi="300" verticalDpi="300" orientation="portrait" paperSize="9" scale="49" r:id="rId1"/>
  <headerFooter alignWithMargins="0">
    <oddFooter>&amp;C&amp;18-9-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N118"/>
  <sheetViews>
    <sheetView zoomScale="90" zoomScaleNormal="90" workbookViewId="0" topLeftCell="G48">
      <selection activeCell="BG18" sqref="BG18"/>
    </sheetView>
  </sheetViews>
  <sheetFormatPr defaultColWidth="9.00390625" defaultRowHeight="13.5"/>
  <cols>
    <col min="1" max="1" width="6.00390625" style="2" customWidth="1"/>
    <col min="2" max="3" width="4.875" style="2" customWidth="1"/>
    <col min="4" max="14" width="14.125" style="3" customWidth="1"/>
    <col min="15" max="16384" width="9.00390625" style="3" customWidth="1"/>
  </cols>
  <sheetData>
    <row r="1" ht="17.25">
      <c r="A1" s="1" t="s">
        <v>65</v>
      </c>
    </row>
    <row r="2" ht="15" customHeight="1" thickBot="1">
      <c r="N2" s="4" t="s">
        <v>63</v>
      </c>
    </row>
    <row r="3" spans="1:14" s="11" customFormat="1" ht="18.75" customHeight="1" thickTop="1">
      <c r="A3" s="5"/>
      <c r="B3" s="5"/>
      <c r="C3" s="6"/>
      <c r="D3" s="7" t="s">
        <v>0</v>
      </c>
      <c r="E3" s="5"/>
      <c r="F3" s="5"/>
      <c r="G3" s="8" t="s">
        <v>0</v>
      </c>
      <c r="H3" s="9" t="s">
        <v>1</v>
      </c>
      <c r="I3" s="9" t="s">
        <v>2</v>
      </c>
      <c r="J3" s="9" t="s">
        <v>3</v>
      </c>
      <c r="K3" s="9" t="s">
        <v>4</v>
      </c>
      <c r="L3" s="9" t="s">
        <v>5</v>
      </c>
      <c r="M3" s="9" t="s">
        <v>6</v>
      </c>
      <c r="N3" s="10" t="s">
        <v>7</v>
      </c>
    </row>
    <row r="4" spans="1:14" s="11" customFormat="1" ht="18.75" customHeight="1">
      <c r="A4" s="12" t="s">
        <v>8</v>
      </c>
      <c r="B4" s="12"/>
      <c r="C4" s="13"/>
      <c r="D4" s="14" t="s">
        <v>51</v>
      </c>
      <c r="E4" s="15" t="s">
        <v>9</v>
      </c>
      <c r="F4" s="15" t="s">
        <v>10</v>
      </c>
      <c r="G4" s="14" t="s">
        <v>51</v>
      </c>
      <c r="H4" s="16"/>
      <c r="I4" s="16"/>
      <c r="J4" s="16" t="s">
        <v>11</v>
      </c>
      <c r="K4" s="16" t="s">
        <v>12</v>
      </c>
      <c r="L4" s="16" t="s">
        <v>52</v>
      </c>
      <c r="M4" s="16" t="s">
        <v>13</v>
      </c>
      <c r="N4" s="17"/>
    </row>
    <row r="5" spans="1:14" s="11" customFormat="1" ht="18.75" customHeight="1">
      <c r="A5" s="18"/>
      <c r="B5" s="18"/>
      <c r="C5" s="19"/>
      <c r="D5" s="20" t="s">
        <v>14</v>
      </c>
      <c r="E5" s="21"/>
      <c r="F5" s="21" t="s">
        <v>15</v>
      </c>
      <c r="G5" s="20" t="s">
        <v>16</v>
      </c>
      <c r="H5" s="21"/>
      <c r="I5" s="21"/>
      <c r="J5" s="21" t="s">
        <v>17</v>
      </c>
      <c r="K5" s="21"/>
      <c r="L5" s="21" t="s">
        <v>18</v>
      </c>
      <c r="M5" s="21"/>
      <c r="N5" s="22"/>
    </row>
    <row r="6" spans="1:14" s="11" customFormat="1" ht="12" customHeight="1">
      <c r="A6" s="23"/>
      <c r="B6" s="23"/>
      <c r="C6" s="24"/>
      <c r="D6" s="14"/>
      <c r="E6" s="23"/>
      <c r="F6" s="23"/>
      <c r="G6" s="14"/>
      <c r="H6" s="23"/>
      <c r="I6" s="23"/>
      <c r="J6" s="23"/>
      <c r="K6" s="23"/>
      <c r="L6" s="23"/>
      <c r="M6" s="23"/>
      <c r="N6" s="23"/>
    </row>
    <row r="7" spans="1:14" ht="12.75" customHeight="1">
      <c r="A7" s="25" t="s">
        <v>19</v>
      </c>
      <c r="B7" s="25" t="s">
        <v>20</v>
      </c>
      <c r="C7" s="26" t="s">
        <v>21</v>
      </c>
      <c r="D7" s="27">
        <v>104.2</v>
      </c>
      <c r="E7" s="27" t="s">
        <v>22</v>
      </c>
      <c r="F7" s="28">
        <v>-4.8</v>
      </c>
      <c r="G7" s="27">
        <v>103.5</v>
      </c>
      <c r="H7" s="27">
        <v>129.9</v>
      </c>
      <c r="I7" s="27">
        <v>90.2</v>
      </c>
      <c r="J7" s="27">
        <v>99.8</v>
      </c>
      <c r="K7" s="27">
        <v>116.1</v>
      </c>
      <c r="L7" s="27">
        <v>101.3</v>
      </c>
      <c r="M7" s="27">
        <v>175.7</v>
      </c>
      <c r="N7" s="27">
        <v>106</v>
      </c>
    </row>
    <row r="8" spans="1:14" ht="12.75" customHeight="1">
      <c r="A8" s="25" t="s">
        <v>19</v>
      </c>
      <c r="B8" s="25" t="s">
        <v>23</v>
      </c>
      <c r="C8" s="26" t="s">
        <v>21</v>
      </c>
      <c r="D8" s="27">
        <v>92.2</v>
      </c>
      <c r="E8" s="27" t="s">
        <v>22</v>
      </c>
      <c r="F8" s="27">
        <v>-11.5</v>
      </c>
      <c r="G8" s="27">
        <v>90.1</v>
      </c>
      <c r="H8" s="27">
        <v>107.2</v>
      </c>
      <c r="I8" s="27">
        <v>81.7</v>
      </c>
      <c r="J8" s="27">
        <v>93.5</v>
      </c>
      <c r="K8" s="27">
        <v>117.2</v>
      </c>
      <c r="L8" s="27">
        <v>64.9</v>
      </c>
      <c r="M8" s="27">
        <v>148</v>
      </c>
      <c r="N8" s="27">
        <v>99.5</v>
      </c>
    </row>
    <row r="9" spans="1:14" ht="12.75" customHeight="1">
      <c r="A9" s="25" t="s">
        <v>19</v>
      </c>
      <c r="B9" s="25" t="s">
        <v>24</v>
      </c>
      <c r="C9" s="26" t="s">
        <v>21</v>
      </c>
      <c r="D9" s="27">
        <v>100</v>
      </c>
      <c r="E9" s="27" t="s">
        <v>22</v>
      </c>
      <c r="F9" s="27">
        <v>8.5</v>
      </c>
      <c r="G9" s="27">
        <v>100</v>
      </c>
      <c r="H9" s="27">
        <v>100</v>
      </c>
      <c r="I9" s="27">
        <v>100</v>
      </c>
      <c r="J9" s="27">
        <v>100</v>
      </c>
      <c r="K9" s="27">
        <v>100</v>
      </c>
      <c r="L9" s="27">
        <v>100</v>
      </c>
      <c r="M9" s="27">
        <v>100</v>
      </c>
      <c r="N9" s="27">
        <v>100</v>
      </c>
    </row>
    <row r="10" spans="1:14" ht="12.75" customHeight="1">
      <c r="A10" s="25" t="s">
        <v>19</v>
      </c>
      <c r="B10" s="25" t="s">
        <v>25</v>
      </c>
      <c r="C10" s="26" t="s">
        <v>21</v>
      </c>
      <c r="D10" s="27">
        <v>94.3</v>
      </c>
      <c r="E10" s="27" t="s">
        <v>22</v>
      </c>
      <c r="F10" s="27">
        <v>-5.7</v>
      </c>
      <c r="G10" s="27">
        <v>93.3</v>
      </c>
      <c r="H10" s="27">
        <v>118.7</v>
      </c>
      <c r="I10" s="27">
        <v>86.3</v>
      </c>
      <c r="J10" s="27">
        <v>106.6</v>
      </c>
      <c r="K10" s="27">
        <v>92.9</v>
      </c>
      <c r="L10" s="27">
        <v>96.9</v>
      </c>
      <c r="M10" s="27">
        <v>100.1</v>
      </c>
      <c r="N10" s="27">
        <v>101.1</v>
      </c>
    </row>
    <row r="11" spans="1:14" ht="12.75" customHeight="1">
      <c r="A11" s="25" t="s">
        <v>19</v>
      </c>
      <c r="B11" s="25" t="s">
        <v>26</v>
      </c>
      <c r="C11" s="26" t="s">
        <v>21</v>
      </c>
      <c r="D11" s="28">
        <v>89.5</v>
      </c>
      <c r="E11" s="28" t="s">
        <v>22</v>
      </c>
      <c r="F11" s="28">
        <v>-5.1</v>
      </c>
      <c r="G11" s="28">
        <v>88.6</v>
      </c>
      <c r="H11" s="28">
        <v>166.7</v>
      </c>
      <c r="I11" s="28">
        <v>80.3</v>
      </c>
      <c r="J11" s="28">
        <v>106.1</v>
      </c>
      <c r="K11" s="28">
        <v>76.8</v>
      </c>
      <c r="L11" s="28">
        <v>89.4</v>
      </c>
      <c r="M11" s="28">
        <v>108.5</v>
      </c>
      <c r="N11" s="28">
        <v>95.4</v>
      </c>
    </row>
    <row r="12" spans="1:14" s="29" customFormat="1" ht="12.75" customHeight="1">
      <c r="A12" s="25" t="s">
        <v>19</v>
      </c>
      <c r="B12" s="25" t="s">
        <v>27</v>
      </c>
      <c r="C12" s="26" t="s">
        <v>21</v>
      </c>
      <c r="D12" s="28">
        <v>106.1</v>
      </c>
      <c r="E12" s="28" t="s">
        <v>22</v>
      </c>
      <c r="F12" s="28">
        <v>18.5</v>
      </c>
      <c r="G12" s="28">
        <v>109.6</v>
      </c>
      <c r="H12" s="28">
        <v>183.7</v>
      </c>
      <c r="I12" s="28">
        <v>112.5</v>
      </c>
      <c r="J12" s="28">
        <v>109.6</v>
      </c>
      <c r="K12" s="28">
        <v>80.4</v>
      </c>
      <c r="L12" s="28">
        <v>101.7</v>
      </c>
      <c r="M12" s="28">
        <v>118.1</v>
      </c>
      <c r="N12" s="28">
        <v>99.7</v>
      </c>
    </row>
    <row r="13" spans="1:14" s="29" customFormat="1" ht="12" customHeight="1">
      <c r="A13" s="25"/>
      <c r="B13" s="25"/>
      <c r="C13" s="26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12.75" customHeight="1">
      <c r="A14" s="25" t="s">
        <v>19</v>
      </c>
      <c r="B14" s="50" t="s">
        <v>27</v>
      </c>
      <c r="C14" s="30" t="s">
        <v>28</v>
      </c>
      <c r="D14" s="27">
        <v>95.9</v>
      </c>
      <c r="E14" s="27">
        <v>1.6</v>
      </c>
      <c r="F14" s="31">
        <v>8</v>
      </c>
      <c r="G14" s="27">
        <v>100</v>
      </c>
      <c r="H14" s="27">
        <v>189.8</v>
      </c>
      <c r="I14" s="27">
        <v>101.7</v>
      </c>
      <c r="J14" s="27">
        <v>95.4</v>
      </c>
      <c r="K14" s="27">
        <v>71.8</v>
      </c>
      <c r="L14" s="27">
        <v>86.3</v>
      </c>
      <c r="M14" s="27">
        <v>121.1</v>
      </c>
      <c r="N14" s="27">
        <v>85.5</v>
      </c>
    </row>
    <row r="15" spans="1:14" ht="12.75" customHeight="1">
      <c r="A15" s="25" t="s">
        <v>19</v>
      </c>
      <c r="B15" s="50" t="s">
        <v>27</v>
      </c>
      <c r="C15" s="30" t="s">
        <v>29</v>
      </c>
      <c r="D15" s="27">
        <v>101.7</v>
      </c>
      <c r="E15" s="27">
        <v>6</v>
      </c>
      <c r="F15" s="31">
        <v>6.5</v>
      </c>
      <c r="G15" s="27">
        <v>103.4</v>
      </c>
      <c r="H15" s="27">
        <v>192.8</v>
      </c>
      <c r="I15" s="27">
        <v>108</v>
      </c>
      <c r="J15" s="27">
        <v>106.7</v>
      </c>
      <c r="K15" s="27">
        <v>65</v>
      </c>
      <c r="L15" s="27">
        <v>91.2</v>
      </c>
      <c r="M15" s="27">
        <v>105.6</v>
      </c>
      <c r="N15" s="27">
        <v>96.9</v>
      </c>
    </row>
    <row r="16" spans="1:14" ht="12.75" customHeight="1">
      <c r="A16" s="25" t="s">
        <v>19</v>
      </c>
      <c r="B16" s="50" t="s">
        <v>27</v>
      </c>
      <c r="C16" s="30" t="s">
        <v>30</v>
      </c>
      <c r="D16" s="27">
        <v>97.6</v>
      </c>
      <c r="E16" s="27">
        <v>-4</v>
      </c>
      <c r="F16" s="31">
        <v>9.2</v>
      </c>
      <c r="G16" s="27">
        <v>101.8</v>
      </c>
      <c r="H16" s="27">
        <v>160.3</v>
      </c>
      <c r="I16" s="27">
        <v>108.4</v>
      </c>
      <c r="J16" s="27">
        <v>106.6</v>
      </c>
      <c r="K16" s="27">
        <v>60.6</v>
      </c>
      <c r="L16" s="27">
        <v>100.7</v>
      </c>
      <c r="M16" s="27">
        <v>147.3</v>
      </c>
      <c r="N16" s="27">
        <v>88.7</v>
      </c>
    </row>
    <row r="17" spans="1:14" ht="12.75" customHeight="1">
      <c r="A17" s="25" t="s">
        <v>19</v>
      </c>
      <c r="B17" s="50" t="s">
        <v>27</v>
      </c>
      <c r="C17" s="30" t="s">
        <v>31</v>
      </c>
      <c r="D17" s="27">
        <v>96.9</v>
      </c>
      <c r="E17" s="27">
        <v>-0.7</v>
      </c>
      <c r="F17" s="31">
        <v>10.5</v>
      </c>
      <c r="G17" s="27">
        <v>99</v>
      </c>
      <c r="H17" s="27">
        <v>146.1</v>
      </c>
      <c r="I17" s="27">
        <v>99.9</v>
      </c>
      <c r="J17" s="27">
        <v>111.9</v>
      </c>
      <c r="K17" s="27">
        <v>75.9</v>
      </c>
      <c r="L17" s="27">
        <v>101</v>
      </c>
      <c r="M17" s="27">
        <v>136.2</v>
      </c>
      <c r="N17" s="27">
        <v>96.1</v>
      </c>
    </row>
    <row r="18" spans="1:14" ht="12.75" customHeight="1">
      <c r="A18" s="25" t="s">
        <v>19</v>
      </c>
      <c r="B18" s="50" t="s">
        <v>27</v>
      </c>
      <c r="C18" s="30" t="s">
        <v>32</v>
      </c>
      <c r="D18" s="27">
        <v>100.5</v>
      </c>
      <c r="E18" s="27">
        <v>3.7</v>
      </c>
      <c r="F18" s="31">
        <v>18.5</v>
      </c>
      <c r="G18" s="27">
        <v>105.5</v>
      </c>
      <c r="H18" s="27">
        <v>192</v>
      </c>
      <c r="I18" s="27">
        <v>104</v>
      </c>
      <c r="J18" s="27">
        <v>124.5</v>
      </c>
      <c r="K18" s="27">
        <v>73.9</v>
      </c>
      <c r="L18" s="27">
        <v>112.8</v>
      </c>
      <c r="M18" s="27">
        <v>120.7</v>
      </c>
      <c r="N18" s="27">
        <v>89.2</v>
      </c>
    </row>
    <row r="19" spans="1:14" ht="12.75" customHeight="1">
      <c r="A19" s="25" t="s">
        <v>19</v>
      </c>
      <c r="B19" s="50" t="s">
        <v>27</v>
      </c>
      <c r="C19" s="30" t="s">
        <v>33</v>
      </c>
      <c r="D19" s="28">
        <v>107.4</v>
      </c>
      <c r="E19" s="27">
        <v>6.9</v>
      </c>
      <c r="F19" s="32">
        <v>32.8</v>
      </c>
      <c r="G19" s="28">
        <v>112.1</v>
      </c>
      <c r="H19" s="28">
        <v>167.7</v>
      </c>
      <c r="I19" s="28">
        <v>114.2</v>
      </c>
      <c r="J19" s="28">
        <v>103.4</v>
      </c>
      <c r="K19" s="28">
        <v>90.7</v>
      </c>
      <c r="L19" s="28">
        <v>101.7</v>
      </c>
      <c r="M19" s="28">
        <v>114.1</v>
      </c>
      <c r="N19" s="28">
        <v>98</v>
      </c>
    </row>
    <row r="20" spans="1:14" ht="12.75" customHeight="1">
      <c r="A20" s="25" t="s">
        <v>19</v>
      </c>
      <c r="B20" s="50" t="s">
        <v>27</v>
      </c>
      <c r="C20" s="30" t="s">
        <v>34</v>
      </c>
      <c r="D20" s="27">
        <v>106.7</v>
      </c>
      <c r="E20" s="27">
        <v>-0.7</v>
      </c>
      <c r="F20" s="31">
        <v>21.9</v>
      </c>
      <c r="G20" s="27">
        <v>109.4</v>
      </c>
      <c r="H20" s="27">
        <v>167.7</v>
      </c>
      <c r="I20" s="27">
        <v>109.4</v>
      </c>
      <c r="J20" s="27">
        <v>97.7</v>
      </c>
      <c r="K20" s="27">
        <v>95.7</v>
      </c>
      <c r="L20" s="27">
        <v>104.3</v>
      </c>
      <c r="M20" s="27">
        <v>98.6</v>
      </c>
      <c r="N20" s="27">
        <v>102.6</v>
      </c>
    </row>
    <row r="21" spans="1:14" ht="12.75" customHeight="1">
      <c r="A21" s="25" t="s">
        <v>19</v>
      </c>
      <c r="B21" s="50" t="s">
        <v>27</v>
      </c>
      <c r="C21" s="30" t="s">
        <v>35</v>
      </c>
      <c r="D21" s="28">
        <v>112.6</v>
      </c>
      <c r="E21" s="27">
        <v>5.5</v>
      </c>
      <c r="F21" s="32">
        <v>28.2</v>
      </c>
      <c r="G21" s="28">
        <v>117.1</v>
      </c>
      <c r="H21" s="28">
        <v>193</v>
      </c>
      <c r="I21" s="28">
        <v>126.5</v>
      </c>
      <c r="J21" s="28">
        <v>99.3</v>
      </c>
      <c r="K21" s="28">
        <v>87.9</v>
      </c>
      <c r="L21" s="28">
        <v>86</v>
      </c>
      <c r="M21" s="28">
        <v>100.7</v>
      </c>
      <c r="N21" s="28">
        <v>104.2</v>
      </c>
    </row>
    <row r="22" spans="1:14" ht="12.75" customHeight="1">
      <c r="A22" s="25" t="s">
        <v>19</v>
      </c>
      <c r="B22" s="50" t="s">
        <v>27</v>
      </c>
      <c r="C22" s="30" t="s">
        <v>36</v>
      </c>
      <c r="D22" s="28">
        <v>111.9</v>
      </c>
      <c r="E22" s="27">
        <v>-0.6</v>
      </c>
      <c r="F22" s="32">
        <v>22.6</v>
      </c>
      <c r="G22" s="28">
        <v>116.4</v>
      </c>
      <c r="H22" s="28">
        <v>195.7</v>
      </c>
      <c r="I22" s="28">
        <v>120.1</v>
      </c>
      <c r="J22" s="28">
        <v>122.4</v>
      </c>
      <c r="K22" s="28">
        <v>86.5</v>
      </c>
      <c r="L22" s="28">
        <v>95.6</v>
      </c>
      <c r="M22" s="28">
        <v>129.1</v>
      </c>
      <c r="N22" s="28">
        <v>103.1</v>
      </c>
    </row>
    <row r="23" spans="1:14" ht="12.75" customHeight="1">
      <c r="A23" s="25" t="s">
        <v>19</v>
      </c>
      <c r="B23" s="50" t="s">
        <v>27</v>
      </c>
      <c r="C23" s="30" t="s">
        <v>37</v>
      </c>
      <c r="D23" s="28">
        <v>119</v>
      </c>
      <c r="E23" s="27">
        <v>6.3</v>
      </c>
      <c r="F23" s="32">
        <v>20</v>
      </c>
      <c r="G23" s="28">
        <v>122</v>
      </c>
      <c r="H23" s="28">
        <v>193.1</v>
      </c>
      <c r="I23" s="28">
        <v>129</v>
      </c>
      <c r="J23" s="28">
        <v>132.6</v>
      </c>
      <c r="K23" s="28">
        <v>87.5</v>
      </c>
      <c r="L23" s="28">
        <v>114.6</v>
      </c>
      <c r="M23" s="28">
        <v>111.5</v>
      </c>
      <c r="N23" s="28">
        <v>114.9</v>
      </c>
    </row>
    <row r="24" spans="1:14" ht="12.75" customHeight="1">
      <c r="A24" s="25" t="s">
        <v>19</v>
      </c>
      <c r="B24" s="50" t="s">
        <v>27</v>
      </c>
      <c r="C24" s="30" t="s">
        <v>38</v>
      </c>
      <c r="D24" s="28">
        <v>128.5</v>
      </c>
      <c r="E24" s="27">
        <v>8</v>
      </c>
      <c r="F24" s="32">
        <v>31.8</v>
      </c>
      <c r="G24" s="28">
        <v>134</v>
      </c>
      <c r="H24" s="28">
        <v>230.3</v>
      </c>
      <c r="I24" s="28">
        <v>138.7</v>
      </c>
      <c r="J24" s="28">
        <v>125</v>
      </c>
      <c r="K24" s="28">
        <v>98.9</v>
      </c>
      <c r="L24" s="28">
        <v>119.8</v>
      </c>
      <c r="M24" s="28">
        <v>128.9</v>
      </c>
      <c r="N24" s="28">
        <v>118.1</v>
      </c>
    </row>
    <row r="25" spans="1:14" ht="12.75" customHeight="1">
      <c r="A25" s="25" t="s">
        <v>19</v>
      </c>
      <c r="B25" s="50" t="s">
        <v>39</v>
      </c>
      <c r="C25" s="30" t="s">
        <v>40</v>
      </c>
      <c r="D25" s="28">
        <v>119.8</v>
      </c>
      <c r="E25" s="27">
        <v>-6.8</v>
      </c>
      <c r="F25" s="32">
        <v>26.9</v>
      </c>
      <c r="G25" s="28">
        <v>125</v>
      </c>
      <c r="H25" s="28">
        <v>220</v>
      </c>
      <c r="I25" s="28">
        <v>116.1</v>
      </c>
      <c r="J25" s="28">
        <v>114.4</v>
      </c>
      <c r="K25" s="28">
        <v>125.6</v>
      </c>
      <c r="L25" s="28">
        <v>113</v>
      </c>
      <c r="M25" s="28">
        <v>126.7</v>
      </c>
      <c r="N25" s="28">
        <v>105.4</v>
      </c>
    </row>
    <row r="26" spans="1:14" s="29" customFormat="1" ht="12.75" customHeight="1">
      <c r="A26" s="25" t="s">
        <v>19</v>
      </c>
      <c r="B26" s="50" t="s">
        <v>39</v>
      </c>
      <c r="C26" s="33" t="s">
        <v>41</v>
      </c>
      <c r="D26" s="28">
        <v>124</v>
      </c>
      <c r="E26" s="51">
        <f>ROUND((D26-D25)/D25*100,1)</f>
        <v>3.5</v>
      </c>
      <c r="F26" s="32">
        <f>ROUND((D26-D14)/D14*100,1)</f>
        <v>29.3</v>
      </c>
      <c r="G26" s="28">
        <v>127.9</v>
      </c>
      <c r="H26" s="28">
        <v>220</v>
      </c>
      <c r="I26" s="28">
        <v>122.4</v>
      </c>
      <c r="J26" s="28">
        <v>134.4</v>
      </c>
      <c r="K26" s="28">
        <v>119.8</v>
      </c>
      <c r="L26" s="28">
        <v>110.9</v>
      </c>
      <c r="M26" s="28">
        <v>120</v>
      </c>
      <c r="N26" s="28">
        <v>116.2</v>
      </c>
    </row>
    <row r="27" spans="1:14" ht="12.75" customHeight="1">
      <c r="A27" s="35" t="s">
        <v>42</v>
      </c>
      <c r="B27" s="35"/>
      <c r="C27" s="36"/>
      <c r="D27" s="37" t="s">
        <v>22</v>
      </c>
      <c r="E27" s="37" t="s">
        <v>22</v>
      </c>
      <c r="F27" s="37" t="s">
        <v>22</v>
      </c>
      <c r="G27" s="38">
        <f aca="true" t="shared" si="0" ref="G27:N27">ROUND((G26-G25)/G25*100,1)</f>
        <v>2.3</v>
      </c>
      <c r="H27" s="38">
        <f t="shared" si="0"/>
        <v>0</v>
      </c>
      <c r="I27" s="38">
        <f t="shared" si="0"/>
        <v>5.4</v>
      </c>
      <c r="J27" s="38">
        <f t="shared" si="0"/>
        <v>17.5</v>
      </c>
      <c r="K27" s="38">
        <f t="shared" si="0"/>
        <v>-4.6</v>
      </c>
      <c r="L27" s="38">
        <f t="shared" si="0"/>
        <v>-1.9</v>
      </c>
      <c r="M27" s="38">
        <f t="shared" si="0"/>
        <v>-5.3</v>
      </c>
      <c r="N27" s="38">
        <f t="shared" si="0"/>
        <v>10.2</v>
      </c>
    </row>
    <row r="28" spans="1:14" ht="12.75" customHeight="1">
      <c r="A28" s="39" t="s">
        <v>43</v>
      </c>
      <c r="B28" s="39"/>
      <c r="C28" s="40"/>
      <c r="D28" s="41" t="s">
        <v>22</v>
      </c>
      <c r="E28" s="41" t="s">
        <v>22</v>
      </c>
      <c r="F28" s="41" t="s">
        <v>22</v>
      </c>
      <c r="G28" s="42">
        <f aca="true" t="shared" si="1" ref="G28:N28">ROUND((G26-G14)/G14*100,1)</f>
        <v>27.9</v>
      </c>
      <c r="H28" s="42">
        <f t="shared" si="1"/>
        <v>15.9</v>
      </c>
      <c r="I28" s="42">
        <f t="shared" si="1"/>
        <v>20.4</v>
      </c>
      <c r="J28" s="42">
        <f t="shared" si="1"/>
        <v>40.9</v>
      </c>
      <c r="K28" s="42">
        <f t="shared" si="1"/>
        <v>66.9</v>
      </c>
      <c r="L28" s="42">
        <f t="shared" si="1"/>
        <v>28.5</v>
      </c>
      <c r="M28" s="42">
        <f t="shared" si="1"/>
        <v>-0.9</v>
      </c>
      <c r="N28" s="42">
        <f t="shared" si="1"/>
        <v>35.9</v>
      </c>
    </row>
    <row r="29" spans="1:14" ht="9.75" customHeight="1">
      <c r="A29" s="43"/>
      <c r="B29" s="43"/>
      <c r="C29" s="43"/>
      <c r="D29" s="44"/>
      <c r="E29" s="44"/>
      <c r="F29" s="44"/>
      <c r="G29" s="45"/>
      <c r="H29" s="45"/>
      <c r="I29" s="45"/>
      <c r="J29" s="45"/>
      <c r="K29" s="45"/>
      <c r="L29" s="45"/>
      <c r="M29" s="45"/>
      <c r="N29" s="45"/>
    </row>
    <row r="30" spans="4:14" ht="9.75" customHeight="1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7.25">
      <c r="A31" s="1" t="s">
        <v>66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</row>
    <row r="32" spans="4:14" ht="15" customHeight="1" thickBot="1"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7" t="s">
        <v>63</v>
      </c>
    </row>
    <row r="33" spans="1:14" ht="18.75" customHeight="1" thickTop="1">
      <c r="A33" s="5"/>
      <c r="B33" s="5"/>
      <c r="C33" s="6"/>
      <c r="D33" s="7" t="s">
        <v>0</v>
      </c>
      <c r="E33" s="5"/>
      <c r="F33" s="5"/>
      <c r="G33" s="8" t="s">
        <v>0</v>
      </c>
      <c r="H33" s="9" t="s">
        <v>1</v>
      </c>
      <c r="I33" s="9" t="s">
        <v>2</v>
      </c>
      <c r="J33" s="9" t="s">
        <v>3</v>
      </c>
      <c r="K33" s="9" t="s">
        <v>4</v>
      </c>
      <c r="L33" s="9" t="s">
        <v>5</v>
      </c>
      <c r="M33" s="9" t="s">
        <v>6</v>
      </c>
      <c r="N33" s="10" t="s">
        <v>7</v>
      </c>
    </row>
    <row r="34" spans="1:14" ht="18.75" customHeight="1">
      <c r="A34" s="12" t="s">
        <v>8</v>
      </c>
      <c r="B34" s="12"/>
      <c r="C34" s="13"/>
      <c r="D34" s="14" t="s">
        <v>51</v>
      </c>
      <c r="E34" s="15" t="s">
        <v>9</v>
      </c>
      <c r="F34" s="48" t="s">
        <v>10</v>
      </c>
      <c r="G34" s="49" t="s">
        <v>51</v>
      </c>
      <c r="H34" s="16"/>
      <c r="I34" s="16"/>
      <c r="J34" s="16" t="s">
        <v>11</v>
      </c>
      <c r="K34" s="16" t="s">
        <v>12</v>
      </c>
      <c r="L34" s="16" t="s">
        <v>52</v>
      </c>
      <c r="M34" s="16" t="s">
        <v>13</v>
      </c>
      <c r="N34" s="17"/>
    </row>
    <row r="35" spans="1:14" ht="18.75" customHeight="1">
      <c r="A35" s="18"/>
      <c r="B35" s="18"/>
      <c r="C35" s="19"/>
      <c r="D35" s="20" t="s">
        <v>14</v>
      </c>
      <c r="E35" s="21"/>
      <c r="F35" s="21" t="s">
        <v>15</v>
      </c>
      <c r="G35" s="20" t="s">
        <v>16</v>
      </c>
      <c r="H35" s="21"/>
      <c r="I35" s="21"/>
      <c r="J35" s="21" t="s">
        <v>17</v>
      </c>
      <c r="K35" s="21"/>
      <c r="L35" s="21" t="s">
        <v>18</v>
      </c>
      <c r="M35" s="21"/>
      <c r="N35" s="22"/>
    </row>
    <row r="36" spans="1:14" ht="12" customHeight="1">
      <c r="A36" s="23"/>
      <c r="B36" s="23"/>
      <c r="C36" s="24"/>
      <c r="D36" s="14"/>
      <c r="E36" s="23"/>
      <c r="F36" s="23"/>
      <c r="G36" s="14"/>
      <c r="H36" s="23"/>
      <c r="I36" s="23"/>
      <c r="J36" s="23"/>
      <c r="K36" s="23"/>
      <c r="L36" s="23"/>
      <c r="M36" s="23"/>
      <c r="N36" s="23"/>
    </row>
    <row r="37" spans="1:14" ht="12.75" customHeight="1">
      <c r="A37" s="25" t="s">
        <v>19</v>
      </c>
      <c r="B37" s="25" t="s">
        <v>20</v>
      </c>
      <c r="C37" s="26" t="s">
        <v>21</v>
      </c>
      <c r="D37" s="27">
        <v>100.6</v>
      </c>
      <c r="E37" s="27" t="s">
        <v>22</v>
      </c>
      <c r="F37" s="28">
        <v>-9.2</v>
      </c>
      <c r="G37" s="27">
        <v>95.9</v>
      </c>
      <c r="H37" s="27">
        <v>136.1</v>
      </c>
      <c r="I37" s="27">
        <v>88.2</v>
      </c>
      <c r="J37" s="27">
        <v>108.7</v>
      </c>
      <c r="K37" s="27">
        <v>100</v>
      </c>
      <c r="L37" s="27">
        <v>118.6</v>
      </c>
      <c r="M37" s="27">
        <v>142.8</v>
      </c>
      <c r="N37" s="27">
        <v>117.8</v>
      </c>
    </row>
    <row r="38" spans="1:14" ht="12.75" customHeight="1">
      <c r="A38" s="25" t="s">
        <v>19</v>
      </c>
      <c r="B38" s="25" t="s">
        <v>23</v>
      </c>
      <c r="C38" s="26" t="s">
        <v>21</v>
      </c>
      <c r="D38" s="27">
        <v>89.4</v>
      </c>
      <c r="E38" s="27" t="s">
        <v>22</v>
      </c>
      <c r="F38" s="27">
        <v>-11.1</v>
      </c>
      <c r="G38" s="27">
        <v>85.6</v>
      </c>
      <c r="H38" s="27">
        <v>122.1</v>
      </c>
      <c r="I38" s="27">
        <v>81.2</v>
      </c>
      <c r="J38" s="27">
        <v>96.2</v>
      </c>
      <c r="K38" s="27">
        <v>91.6</v>
      </c>
      <c r="L38" s="27">
        <v>82.3</v>
      </c>
      <c r="M38" s="27">
        <v>110.5</v>
      </c>
      <c r="N38" s="27">
        <v>105.8</v>
      </c>
    </row>
    <row r="39" spans="1:14" ht="12.75" customHeight="1">
      <c r="A39" s="25" t="s">
        <v>19</v>
      </c>
      <c r="B39" s="25" t="s">
        <v>24</v>
      </c>
      <c r="C39" s="26" t="s">
        <v>21</v>
      </c>
      <c r="D39" s="27">
        <v>100</v>
      </c>
      <c r="E39" s="27" t="s">
        <v>22</v>
      </c>
      <c r="F39" s="27">
        <v>11.9</v>
      </c>
      <c r="G39" s="27">
        <v>100</v>
      </c>
      <c r="H39" s="27">
        <v>100</v>
      </c>
      <c r="I39" s="27">
        <v>100</v>
      </c>
      <c r="J39" s="27">
        <v>100</v>
      </c>
      <c r="K39" s="27">
        <v>100</v>
      </c>
      <c r="L39" s="27">
        <v>100</v>
      </c>
      <c r="M39" s="27">
        <v>100</v>
      </c>
      <c r="N39" s="27">
        <v>100</v>
      </c>
    </row>
    <row r="40" spans="1:14" ht="12.75" customHeight="1">
      <c r="A40" s="25" t="s">
        <v>19</v>
      </c>
      <c r="B40" s="25" t="s">
        <v>25</v>
      </c>
      <c r="C40" s="26" t="s">
        <v>21</v>
      </c>
      <c r="D40" s="27">
        <v>91</v>
      </c>
      <c r="E40" s="27" t="s">
        <v>22</v>
      </c>
      <c r="F40" s="27">
        <v>-9</v>
      </c>
      <c r="G40" s="27">
        <v>90.9</v>
      </c>
      <c r="H40" s="27">
        <v>100.6</v>
      </c>
      <c r="I40" s="27">
        <v>84.9</v>
      </c>
      <c r="J40" s="27">
        <v>102.8</v>
      </c>
      <c r="K40" s="27">
        <v>97.9</v>
      </c>
      <c r="L40" s="27">
        <v>105.4</v>
      </c>
      <c r="M40" s="27">
        <v>95.9</v>
      </c>
      <c r="N40" s="27">
        <v>94.4</v>
      </c>
    </row>
    <row r="41" spans="1:14" ht="12.75" customHeight="1">
      <c r="A41" s="25" t="s">
        <v>19</v>
      </c>
      <c r="B41" s="25" t="s">
        <v>26</v>
      </c>
      <c r="C41" s="26" t="s">
        <v>21</v>
      </c>
      <c r="D41" s="28">
        <v>90.4</v>
      </c>
      <c r="E41" s="28" t="s">
        <v>22</v>
      </c>
      <c r="F41" s="28">
        <v>-0.7</v>
      </c>
      <c r="G41" s="28">
        <v>89.3</v>
      </c>
      <c r="H41" s="28">
        <v>203.3</v>
      </c>
      <c r="I41" s="28">
        <v>79.2</v>
      </c>
      <c r="J41" s="28">
        <v>101.1</v>
      </c>
      <c r="K41" s="28">
        <v>91.7</v>
      </c>
      <c r="L41" s="28">
        <v>109.3</v>
      </c>
      <c r="M41" s="28">
        <v>110.4</v>
      </c>
      <c r="N41" s="28">
        <v>98.1</v>
      </c>
    </row>
    <row r="42" spans="1:14" ht="12.75" customHeight="1">
      <c r="A42" s="25" t="s">
        <v>19</v>
      </c>
      <c r="B42" s="25" t="s">
        <v>27</v>
      </c>
      <c r="C42" s="26" t="s">
        <v>21</v>
      </c>
      <c r="D42" s="28">
        <v>103.3</v>
      </c>
      <c r="E42" s="28" t="s">
        <v>22</v>
      </c>
      <c r="F42" s="28">
        <v>14.3</v>
      </c>
      <c r="G42" s="28">
        <v>106.8</v>
      </c>
      <c r="H42" s="28">
        <v>285</v>
      </c>
      <c r="I42" s="28">
        <v>95</v>
      </c>
      <c r="J42" s="28">
        <v>118.6</v>
      </c>
      <c r="K42" s="28">
        <v>98.9</v>
      </c>
      <c r="L42" s="28">
        <v>109.3</v>
      </c>
      <c r="M42" s="28">
        <v>151.5</v>
      </c>
      <c r="N42" s="28">
        <v>92.5</v>
      </c>
    </row>
    <row r="43" spans="1:14" ht="12" customHeight="1">
      <c r="A43" s="25"/>
      <c r="B43" s="25"/>
      <c r="C43" s="26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4" ht="12.75" customHeight="1">
      <c r="A44" s="25" t="s">
        <v>19</v>
      </c>
      <c r="B44" s="50" t="s">
        <v>27</v>
      </c>
      <c r="C44" s="30" t="s">
        <v>28</v>
      </c>
      <c r="D44" s="27">
        <v>94.9</v>
      </c>
      <c r="E44" s="27">
        <v>3.7</v>
      </c>
      <c r="F44" s="31">
        <v>11.3</v>
      </c>
      <c r="G44" s="27">
        <v>97.1</v>
      </c>
      <c r="H44" s="27">
        <v>237.8</v>
      </c>
      <c r="I44" s="27">
        <v>86.4</v>
      </c>
      <c r="J44" s="27">
        <v>108.8</v>
      </c>
      <c r="K44" s="27">
        <v>93.3</v>
      </c>
      <c r="L44" s="27">
        <v>101.5</v>
      </c>
      <c r="M44" s="27">
        <v>157</v>
      </c>
      <c r="N44" s="27">
        <v>88.7</v>
      </c>
    </row>
    <row r="45" spans="1:14" ht="12.75" customHeight="1">
      <c r="A45" s="25" t="s">
        <v>19</v>
      </c>
      <c r="B45" s="50" t="s">
        <v>27</v>
      </c>
      <c r="C45" s="30" t="s">
        <v>29</v>
      </c>
      <c r="D45" s="27">
        <v>95.5</v>
      </c>
      <c r="E45" s="27">
        <v>0.6</v>
      </c>
      <c r="F45" s="31">
        <v>4.9</v>
      </c>
      <c r="G45" s="27">
        <v>96</v>
      </c>
      <c r="H45" s="27">
        <v>190.5</v>
      </c>
      <c r="I45" s="27">
        <v>91</v>
      </c>
      <c r="J45" s="27">
        <v>119.1</v>
      </c>
      <c r="K45" s="27">
        <v>81.7</v>
      </c>
      <c r="L45" s="27">
        <v>99.2</v>
      </c>
      <c r="M45" s="27">
        <v>125.8</v>
      </c>
      <c r="N45" s="27">
        <v>95.9</v>
      </c>
    </row>
    <row r="46" spans="1:14" ht="12.75" customHeight="1">
      <c r="A46" s="25" t="s">
        <v>19</v>
      </c>
      <c r="B46" s="50" t="s">
        <v>27</v>
      </c>
      <c r="C46" s="30" t="s">
        <v>30</v>
      </c>
      <c r="D46" s="27">
        <v>100.7</v>
      </c>
      <c r="E46" s="27">
        <v>5.4</v>
      </c>
      <c r="F46" s="31">
        <v>14.3</v>
      </c>
      <c r="G46" s="27">
        <v>100.9</v>
      </c>
      <c r="H46" s="27">
        <v>263</v>
      </c>
      <c r="I46" s="27">
        <v>93.2</v>
      </c>
      <c r="J46" s="27">
        <v>120.8</v>
      </c>
      <c r="K46" s="27">
        <v>79.6</v>
      </c>
      <c r="L46" s="27">
        <v>116.3</v>
      </c>
      <c r="M46" s="27">
        <v>162.7</v>
      </c>
      <c r="N46" s="27">
        <v>103.4</v>
      </c>
    </row>
    <row r="47" spans="1:14" ht="12.75" customHeight="1">
      <c r="A47" s="25" t="s">
        <v>19</v>
      </c>
      <c r="B47" s="50" t="s">
        <v>27</v>
      </c>
      <c r="C47" s="30" t="s">
        <v>31</v>
      </c>
      <c r="D47" s="27">
        <v>101.3</v>
      </c>
      <c r="E47" s="27">
        <v>0.6</v>
      </c>
      <c r="F47" s="31">
        <v>16.4</v>
      </c>
      <c r="G47" s="27">
        <v>101.6</v>
      </c>
      <c r="H47" s="27">
        <v>270.2</v>
      </c>
      <c r="I47" s="27">
        <v>87.7</v>
      </c>
      <c r="J47" s="27">
        <v>120.1</v>
      </c>
      <c r="K47" s="27">
        <v>105.1</v>
      </c>
      <c r="L47" s="27">
        <v>110.8</v>
      </c>
      <c r="M47" s="27">
        <v>138.4</v>
      </c>
      <c r="N47" s="27">
        <v>105.2</v>
      </c>
    </row>
    <row r="48" spans="1:14" ht="12.75" customHeight="1">
      <c r="A48" s="25" t="s">
        <v>19</v>
      </c>
      <c r="B48" s="50" t="s">
        <v>27</v>
      </c>
      <c r="C48" s="30" t="s">
        <v>32</v>
      </c>
      <c r="D48" s="27">
        <v>101.9</v>
      </c>
      <c r="E48" s="27">
        <v>0.6</v>
      </c>
      <c r="F48" s="31">
        <v>18.6</v>
      </c>
      <c r="G48" s="27">
        <v>104.7</v>
      </c>
      <c r="H48" s="27">
        <v>307</v>
      </c>
      <c r="I48" s="27">
        <v>90.5</v>
      </c>
      <c r="J48" s="27">
        <v>134.2</v>
      </c>
      <c r="K48" s="27">
        <v>101.7</v>
      </c>
      <c r="L48" s="27">
        <v>95.5</v>
      </c>
      <c r="M48" s="27">
        <v>127.9</v>
      </c>
      <c r="N48" s="27">
        <v>96</v>
      </c>
    </row>
    <row r="49" spans="1:14" ht="12.75" customHeight="1">
      <c r="A49" s="25" t="s">
        <v>19</v>
      </c>
      <c r="B49" s="50" t="s">
        <v>27</v>
      </c>
      <c r="C49" s="30" t="s">
        <v>33</v>
      </c>
      <c r="D49" s="28">
        <v>100.6</v>
      </c>
      <c r="E49" s="27">
        <v>-1.3</v>
      </c>
      <c r="F49" s="32">
        <v>13</v>
      </c>
      <c r="G49" s="28">
        <v>106.3</v>
      </c>
      <c r="H49" s="28">
        <v>266.6</v>
      </c>
      <c r="I49" s="28">
        <v>94.7</v>
      </c>
      <c r="J49" s="28">
        <v>112.4</v>
      </c>
      <c r="K49" s="28">
        <v>105.1</v>
      </c>
      <c r="L49" s="28">
        <v>96.4</v>
      </c>
      <c r="M49" s="28">
        <v>160.9</v>
      </c>
      <c r="N49" s="28">
        <v>81.1</v>
      </c>
    </row>
    <row r="50" spans="1:14" ht="12.75" customHeight="1">
      <c r="A50" s="25" t="s">
        <v>19</v>
      </c>
      <c r="B50" s="50" t="s">
        <v>27</v>
      </c>
      <c r="C50" s="30" t="s">
        <v>34</v>
      </c>
      <c r="D50" s="27">
        <v>103.2</v>
      </c>
      <c r="E50" s="27">
        <v>2.6</v>
      </c>
      <c r="F50" s="31">
        <v>15.2</v>
      </c>
      <c r="G50" s="27">
        <v>107.7</v>
      </c>
      <c r="H50" s="27">
        <v>295</v>
      </c>
      <c r="I50" s="27">
        <v>90.4</v>
      </c>
      <c r="J50" s="27">
        <v>95.6</v>
      </c>
      <c r="K50" s="27">
        <v>115.7</v>
      </c>
      <c r="L50" s="27">
        <v>124</v>
      </c>
      <c r="M50" s="27">
        <v>163.7</v>
      </c>
      <c r="N50" s="27">
        <v>87</v>
      </c>
    </row>
    <row r="51" spans="1:14" ht="12.75" customHeight="1">
      <c r="A51" s="25" t="s">
        <v>19</v>
      </c>
      <c r="B51" s="50" t="s">
        <v>27</v>
      </c>
      <c r="C51" s="30" t="s">
        <v>35</v>
      </c>
      <c r="D51" s="28">
        <v>109.6</v>
      </c>
      <c r="E51" s="27">
        <v>6.2</v>
      </c>
      <c r="F51" s="32">
        <v>20.4</v>
      </c>
      <c r="G51" s="28">
        <v>116.2</v>
      </c>
      <c r="H51" s="28">
        <v>350.1</v>
      </c>
      <c r="I51" s="28">
        <v>105.4</v>
      </c>
      <c r="J51" s="28">
        <v>104.4</v>
      </c>
      <c r="K51" s="28">
        <v>99</v>
      </c>
      <c r="L51" s="28">
        <v>104.8</v>
      </c>
      <c r="M51" s="28">
        <v>136.4</v>
      </c>
      <c r="N51" s="28">
        <v>84.6</v>
      </c>
    </row>
    <row r="52" spans="1:14" ht="12.75" customHeight="1">
      <c r="A52" s="25" t="s">
        <v>19</v>
      </c>
      <c r="B52" s="50" t="s">
        <v>27</v>
      </c>
      <c r="C52" s="30" t="s">
        <v>36</v>
      </c>
      <c r="D52" s="28">
        <v>107.4</v>
      </c>
      <c r="E52" s="27">
        <v>-2</v>
      </c>
      <c r="F52" s="32">
        <v>11.6</v>
      </c>
      <c r="G52" s="28">
        <v>112.6</v>
      </c>
      <c r="H52" s="28">
        <v>283.7</v>
      </c>
      <c r="I52" s="28">
        <v>101.9</v>
      </c>
      <c r="J52" s="28">
        <v>133.1</v>
      </c>
      <c r="K52" s="28">
        <v>98.8</v>
      </c>
      <c r="L52" s="28">
        <v>109.2</v>
      </c>
      <c r="M52" s="28">
        <v>172.4</v>
      </c>
      <c r="N52" s="28">
        <v>87.8</v>
      </c>
    </row>
    <row r="53" spans="1:14" ht="12.75" customHeight="1">
      <c r="A53" s="25" t="s">
        <v>19</v>
      </c>
      <c r="B53" s="50" t="s">
        <v>27</v>
      </c>
      <c r="C53" s="30" t="s">
        <v>37</v>
      </c>
      <c r="D53" s="28">
        <v>111.9</v>
      </c>
      <c r="E53" s="27">
        <v>4.2</v>
      </c>
      <c r="F53" s="32">
        <v>10.5</v>
      </c>
      <c r="G53" s="28">
        <v>117.7</v>
      </c>
      <c r="H53" s="28">
        <v>303.8</v>
      </c>
      <c r="I53" s="28">
        <v>107.3</v>
      </c>
      <c r="J53" s="28">
        <v>140.4</v>
      </c>
      <c r="K53" s="28">
        <v>98.4</v>
      </c>
      <c r="L53" s="28">
        <v>113.6</v>
      </c>
      <c r="M53" s="28">
        <v>171.8</v>
      </c>
      <c r="N53" s="28">
        <v>93.9</v>
      </c>
    </row>
    <row r="54" spans="1:14" ht="12.75" customHeight="1">
      <c r="A54" s="25" t="s">
        <v>19</v>
      </c>
      <c r="B54" s="50" t="s">
        <v>27</v>
      </c>
      <c r="C54" s="30" t="s">
        <v>38</v>
      </c>
      <c r="D54" s="28">
        <v>121.3</v>
      </c>
      <c r="E54" s="27">
        <v>8.4</v>
      </c>
      <c r="F54" s="32">
        <v>19</v>
      </c>
      <c r="G54" s="28">
        <v>129.8</v>
      </c>
      <c r="H54" s="28">
        <v>423.5</v>
      </c>
      <c r="I54" s="28">
        <v>114.6</v>
      </c>
      <c r="J54" s="28">
        <v>129.7</v>
      </c>
      <c r="K54" s="28">
        <v>113.8</v>
      </c>
      <c r="L54" s="28">
        <v>111.1</v>
      </c>
      <c r="M54" s="28">
        <v>181</v>
      </c>
      <c r="N54" s="28">
        <v>90</v>
      </c>
    </row>
    <row r="55" spans="1:14" ht="12.75" customHeight="1">
      <c r="A55" s="25" t="s">
        <v>19</v>
      </c>
      <c r="B55" s="50" t="s">
        <v>39</v>
      </c>
      <c r="C55" s="30" t="s">
        <v>40</v>
      </c>
      <c r="D55" s="28">
        <v>116.1</v>
      </c>
      <c r="E55" s="27">
        <v>-4.3</v>
      </c>
      <c r="F55" s="32">
        <v>26.9</v>
      </c>
      <c r="G55" s="28">
        <v>121.8</v>
      </c>
      <c r="H55" s="28">
        <v>321.3</v>
      </c>
      <c r="I55" s="28">
        <v>107.2</v>
      </c>
      <c r="J55" s="28">
        <v>115</v>
      </c>
      <c r="K55" s="28">
        <v>106.6</v>
      </c>
      <c r="L55" s="28">
        <v>161.1</v>
      </c>
      <c r="M55" s="28">
        <v>160.7</v>
      </c>
      <c r="N55" s="28">
        <v>96.2</v>
      </c>
    </row>
    <row r="56" spans="1:14" ht="12.75" customHeight="1">
      <c r="A56" s="25" t="s">
        <v>19</v>
      </c>
      <c r="B56" s="50" t="s">
        <v>39</v>
      </c>
      <c r="C56" s="33" t="s">
        <v>41</v>
      </c>
      <c r="D56" s="28">
        <v>117.8</v>
      </c>
      <c r="E56" s="51">
        <f>ROUND((D56-D55)/D55*100,1)</f>
        <v>1.5</v>
      </c>
      <c r="F56" s="32">
        <f>ROUND((D56-D44)/D44*100,1)</f>
        <v>24.1</v>
      </c>
      <c r="G56" s="28">
        <v>125.6</v>
      </c>
      <c r="H56" s="28">
        <v>324.6</v>
      </c>
      <c r="I56" s="28">
        <v>111.4</v>
      </c>
      <c r="J56" s="28">
        <v>132.3</v>
      </c>
      <c r="K56" s="28">
        <v>107.9</v>
      </c>
      <c r="L56" s="28">
        <v>163.9</v>
      </c>
      <c r="M56" s="28">
        <v>175</v>
      </c>
      <c r="N56" s="28">
        <v>91</v>
      </c>
    </row>
    <row r="57" spans="1:14" ht="12.75" customHeight="1">
      <c r="A57" s="35" t="s">
        <v>42</v>
      </c>
      <c r="B57" s="35"/>
      <c r="C57" s="36"/>
      <c r="D57" s="37" t="s">
        <v>22</v>
      </c>
      <c r="E57" s="37" t="s">
        <v>22</v>
      </c>
      <c r="F57" s="37" t="s">
        <v>22</v>
      </c>
      <c r="G57" s="38">
        <f aca="true" t="shared" si="2" ref="G57:N57">ROUND((G56-G55)/G55*100,1)</f>
        <v>3.1</v>
      </c>
      <c r="H57" s="38">
        <f t="shared" si="2"/>
        <v>1</v>
      </c>
      <c r="I57" s="38">
        <f t="shared" si="2"/>
        <v>3.9</v>
      </c>
      <c r="J57" s="38">
        <f t="shared" si="2"/>
        <v>15</v>
      </c>
      <c r="K57" s="38">
        <f t="shared" si="2"/>
        <v>1.2</v>
      </c>
      <c r="L57" s="38">
        <f t="shared" si="2"/>
        <v>1.7</v>
      </c>
      <c r="M57" s="38">
        <f t="shared" si="2"/>
        <v>8.9</v>
      </c>
      <c r="N57" s="38">
        <f t="shared" si="2"/>
        <v>-5.4</v>
      </c>
    </row>
    <row r="58" spans="1:14" ht="12.75" customHeight="1">
      <c r="A58" s="39" t="s">
        <v>43</v>
      </c>
      <c r="B58" s="39"/>
      <c r="C58" s="40"/>
      <c r="D58" s="41" t="s">
        <v>22</v>
      </c>
      <c r="E58" s="41" t="s">
        <v>22</v>
      </c>
      <c r="F58" s="41" t="s">
        <v>22</v>
      </c>
      <c r="G58" s="42">
        <f aca="true" t="shared" si="3" ref="G58:N58">ROUND((G56-G44)/G44*100,1)</f>
        <v>29.4</v>
      </c>
      <c r="H58" s="42">
        <f t="shared" si="3"/>
        <v>36.5</v>
      </c>
      <c r="I58" s="42">
        <f t="shared" si="3"/>
        <v>28.9</v>
      </c>
      <c r="J58" s="42">
        <f t="shared" si="3"/>
        <v>21.6</v>
      </c>
      <c r="K58" s="42">
        <f t="shared" si="3"/>
        <v>15.6</v>
      </c>
      <c r="L58" s="42">
        <f t="shared" si="3"/>
        <v>61.5</v>
      </c>
      <c r="M58" s="42">
        <f t="shared" si="3"/>
        <v>11.5</v>
      </c>
      <c r="N58" s="42">
        <f t="shared" si="3"/>
        <v>2.6</v>
      </c>
    </row>
    <row r="59" spans="1:14" ht="10.5" customHeight="1">
      <c r="A59" s="43"/>
      <c r="B59" s="43"/>
      <c r="C59" s="43"/>
      <c r="D59" s="44"/>
      <c r="E59" s="44"/>
      <c r="F59" s="44"/>
      <c r="G59" s="45"/>
      <c r="H59" s="45"/>
      <c r="I59" s="45"/>
      <c r="J59" s="45"/>
      <c r="K59" s="45"/>
      <c r="L59" s="45"/>
      <c r="M59" s="52"/>
      <c r="N59" s="45"/>
    </row>
    <row r="60" ht="10.5" customHeight="1"/>
    <row r="61" ht="17.25">
      <c r="A61" s="1" t="s">
        <v>67</v>
      </c>
    </row>
    <row r="62" ht="15" customHeight="1" thickBot="1">
      <c r="N62" s="4" t="s">
        <v>68</v>
      </c>
    </row>
    <row r="63" spans="1:14" ht="14.25" thickTop="1">
      <c r="A63" s="5"/>
      <c r="B63" s="5"/>
      <c r="C63" s="6"/>
      <c r="D63" s="7" t="s">
        <v>0</v>
      </c>
      <c r="E63" s="5"/>
      <c r="F63" s="5"/>
      <c r="G63" s="8" t="s">
        <v>0</v>
      </c>
      <c r="H63" s="9" t="s">
        <v>1</v>
      </c>
      <c r="I63" s="9" t="s">
        <v>2</v>
      </c>
      <c r="J63" s="9" t="s">
        <v>3</v>
      </c>
      <c r="K63" s="9" t="s">
        <v>4</v>
      </c>
      <c r="L63" s="9" t="s">
        <v>5</v>
      </c>
      <c r="M63" s="9" t="s">
        <v>6</v>
      </c>
      <c r="N63" s="10" t="s">
        <v>7</v>
      </c>
    </row>
    <row r="64" spans="1:14" ht="13.5">
      <c r="A64" s="12" t="s">
        <v>8</v>
      </c>
      <c r="B64" s="12"/>
      <c r="C64" s="13"/>
      <c r="D64" s="14" t="s">
        <v>51</v>
      </c>
      <c r="E64" s="15" t="s">
        <v>9</v>
      </c>
      <c r="F64" s="15" t="s">
        <v>10</v>
      </c>
      <c r="G64" s="14" t="s">
        <v>51</v>
      </c>
      <c r="H64" s="16"/>
      <c r="I64" s="16"/>
      <c r="J64" s="16" t="s">
        <v>11</v>
      </c>
      <c r="K64" s="16" t="s">
        <v>12</v>
      </c>
      <c r="L64" s="16" t="s">
        <v>52</v>
      </c>
      <c r="M64" s="16" t="s">
        <v>13</v>
      </c>
      <c r="N64" s="17"/>
    </row>
    <row r="65" spans="1:14" ht="13.5">
      <c r="A65" s="18"/>
      <c r="B65" s="18"/>
      <c r="C65" s="19"/>
      <c r="D65" s="20" t="s">
        <v>14</v>
      </c>
      <c r="E65" s="21"/>
      <c r="F65" s="21" t="s">
        <v>15</v>
      </c>
      <c r="G65" s="20" t="s">
        <v>16</v>
      </c>
      <c r="H65" s="21"/>
      <c r="I65" s="21"/>
      <c r="J65" s="21" t="s">
        <v>17</v>
      </c>
      <c r="K65" s="21"/>
      <c r="L65" s="21" t="s">
        <v>18</v>
      </c>
      <c r="M65" s="21"/>
      <c r="N65" s="22"/>
    </row>
    <row r="66" spans="1:14" ht="11.25" customHeight="1">
      <c r="A66" s="23"/>
      <c r="B66" s="23"/>
      <c r="C66" s="24"/>
      <c r="D66" s="14"/>
      <c r="E66" s="23"/>
      <c r="F66" s="23"/>
      <c r="G66" s="14"/>
      <c r="H66" s="23"/>
      <c r="I66" s="23"/>
      <c r="J66" s="23"/>
      <c r="K66" s="23"/>
      <c r="L66" s="23"/>
      <c r="M66" s="23"/>
      <c r="N66" s="23"/>
    </row>
    <row r="67" spans="1:14" ht="13.5">
      <c r="A67" s="25" t="s">
        <v>19</v>
      </c>
      <c r="B67" s="25" t="s">
        <v>20</v>
      </c>
      <c r="C67" s="26" t="s">
        <v>21</v>
      </c>
      <c r="D67" s="27">
        <v>100.9</v>
      </c>
      <c r="E67" s="27" t="s">
        <v>22</v>
      </c>
      <c r="F67" s="28">
        <v>0.3</v>
      </c>
      <c r="G67" s="27">
        <v>102.8</v>
      </c>
      <c r="H67" s="27">
        <v>89.2</v>
      </c>
      <c r="I67" s="27">
        <v>111</v>
      </c>
      <c r="J67" s="27">
        <v>102.7</v>
      </c>
      <c r="K67" s="27">
        <v>99.7</v>
      </c>
      <c r="L67" s="27">
        <v>98</v>
      </c>
      <c r="M67" s="27">
        <v>109.7</v>
      </c>
      <c r="N67" s="27">
        <v>95.7</v>
      </c>
    </row>
    <row r="68" spans="1:14" ht="13.5">
      <c r="A68" s="25" t="s">
        <v>19</v>
      </c>
      <c r="B68" s="25" t="s">
        <v>23</v>
      </c>
      <c r="C68" s="26" t="s">
        <v>21</v>
      </c>
      <c r="D68" s="27">
        <v>100.2</v>
      </c>
      <c r="E68" s="27" t="s">
        <v>22</v>
      </c>
      <c r="F68" s="27">
        <v>-0.7</v>
      </c>
      <c r="G68" s="27">
        <v>101.4</v>
      </c>
      <c r="H68" s="27">
        <v>95.3</v>
      </c>
      <c r="I68" s="27">
        <v>105.3</v>
      </c>
      <c r="J68" s="27">
        <v>103.7</v>
      </c>
      <c r="K68" s="27">
        <v>99</v>
      </c>
      <c r="L68" s="27">
        <v>98.8</v>
      </c>
      <c r="M68" s="27">
        <v>105.7</v>
      </c>
      <c r="N68" s="27">
        <v>97.1</v>
      </c>
    </row>
    <row r="69" spans="1:14" ht="13.5">
      <c r="A69" s="25" t="s">
        <v>19</v>
      </c>
      <c r="B69" s="25" t="s">
        <v>24</v>
      </c>
      <c r="C69" s="26" t="s">
        <v>21</v>
      </c>
      <c r="D69" s="27">
        <v>100</v>
      </c>
      <c r="E69" s="27" t="s">
        <v>22</v>
      </c>
      <c r="F69" s="27">
        <v>-0.2</v>
      </c>
      <c r="G69" s="27">
        <v>100</v>
      </c>
      <c r="H69" s="27">
        <v>100</v>
      </c>
      <c r="I69" s="27">
        <v>100</v>
      </c>
      <c r="J69" s="27">
        <v>100</v>
      </c>
      <c r="K69" s="27">
        <v>100</v>
      </c>
      <c r="L69" s="27">
        <v>100</v>
      </c>
      <c r="M69" s="27">
        <v>100</v>
      </c>
      <c r="N69" s="27">
        <v>100</v>
      </c>
    </row>
    <row r="70" spans="1:14" ht="13.5">
      <c r="A70" s="25" t="s">
        <v>19</v>
      </c>
      <c r="B70" s="25" t="s">
        <v>25</v>
      </c>
      <c r="C70" s="26" t="s">
        <v>21</v>
      </c>
      <c r="D70" s="27">
        <v>98</v>
      </c>
      <c r="E70" s="27" t="s">
        <v>22</v>
      </c>
      <c r="F70" s="27">
        <v>-2</v>
      </c>
      <c r="G70" s="27">
        <v>96.9</v>
      </c>
      <c r="H70" s="27">
        <v>91.2</v>
      </c>
      <c r="I70" s="27">
        <v>97.8</v>
      </c>
      <c r="J70" s="27">
        <v>97.2</v>
      </c>
      <c r="K70" s="27">
        <v>98.6</v>
      </c>
      <c r="L70" s="27">
        <v>98.3</v>
      </c>
      <c r="M70" s="27">
        <v>98</v>
      </c>
      <c r="N70" s="27">
        <v>101</v>
      </c>
    </row>
    <row r="71" spans="1:14" ht="13.5">
      <c r="A71" s="25" t="s">
        <v>19</v>
      </c>
      <c r="B71" s="25" t="s">
        <v>26</v>
      </c>
      <c r="C71" s="26" t="s">
        <v>21</v>
      </c>
      <c r="D71" s="28">
        <v>97.3</v>
      </c>
      <c r="E71" s="28" t="s">
        <v>22</v>
      </c>
      <c r="F71" s="28">
        <v>-0.7</v>
      </c>
      <c r="G71" s="28">
        <v>94.6</v>
      </c>
      <c r="H71" s="28">
        <v>86.8</v>
      </c>
      <c r="I71" s="28">
        <v>94.6</v>
      </c>
      <c r="J71" s="28">
        <v>94.7</v>
      </c>
      <c r="K71" s="28">
        <v>99.6</v>
      </c>
      <c r="L71" s="28">
        <v>97.4</v>
      </c>
      <c r="M71" s="28">
        <v>98.3</v>
      </c>
      <c r="N71" s="28">
        <v>104.6</v>
      </c>
    </row>
    <row r="72" spans="1:14" ht="13.5">
      <c r="A72" s="25" t="s">
        <v>19</v>
      </c>
      <c r="B72" s="25" t="s">
        <v>27</v>
      </c>
      <c r="C72" s="26" t="s">
        <v>21</v>
      </c>
      <c r="D72" s="28">
        <v>96.5</v>
      </c>
      <c r="E72" s="28" t="s">
        <v>22</v>
      </c>
      <c r="F72" s="28">
        <v>-0.8</v>
      </c>
      <c r="G72" s="28">
        <v>93.3</v>
      </c>
      <c r="H72" s="28">
        <v>84.6</v>
      </c>
      <c r="I72" s="28">
        <v>92.4</v>
      </c>
      <c r="J72" s="28">
        <v>91.9</v>
      </c>
      <c r="K72" s="28">
        <v>100.1</v>
      </c>
      <c r="L72" s="28">
        <v>97.7</v>
      </c>
      <c r="M72" s="28">
        <v>96.2</v>
      </c>
      <c r="N72" s="28">
        <v>105.3</v>
      </c>
    </row>
    <row r="73" spans="1:14" ht="11.25" customHeight="1">
      <c r="A73" s="25"/>
      <c r="B73" s="25"/>
      <c r="C73" s="26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ht="13.5">
      <c r="A74" s="25" t="s">
        <v>19</v>
      </c>
      <c r="B74" s="50" t="s">
        <v>27</v>
      </c>
      <c r="C74" s="30" t="s">
        <v>28</v>
      </c>
      <c r="D74" s="27">
        <v>96.2</v>
      </c>
      <c r="E74" s="27">
        <v>-0.3</v>
      </c>
      <c r="F74" s="31">
        <v>-1</v>
      </c>
      <c r="G74" s="27">
        <v>93.3</v>
      </c>
      <c r="H74" s="27">
        <v>84</v>
      </c>
      <c r="I74" s="27">
        <v>92.3</v>
      </c>
      <c r="J74" s="27">
        <v>91.2</v>
      </c>
      <c r="K74" s="27">
        <v>102.2</v>
      </c>
      <c r="L74" s="27">
        <v>97.5</v>
      </c>
      <c r="M74" s="27">
        <v>96.2</v>
      </c>
      <c r="N74" s="27">
        <v>104.5</v>
      </c>
    </row>
    <row r="75" spans="1:14" ht="13.5">
      <c r="A75" s="25" t="s">
        <v>19</v>
      </c>
      <c r="B75" s="50" t="s">
        <v>27</v>
      </c>
      <c r="C75" s="30" t="s">
        <v>29</v>
      </c>
      <c r="D75" s="27">
        <v>96.5</v>
      </c>
      <c r="E75" s="27">
        <v>0.3</v>
      </c>
      <c r="F75" s="31">
        <v>0.3</v>
      </c>
      <c r="G75" s="27">
        <v>93.8</v>
      </c>
      <c r="H75" s="27">
        <v>85.6</v>
      </c>
      <c r="I75" s="27">
        <v>92.6</v>
      </c>
      <c r="J75" s="27">
        <v>90.5</v>
      </c>
      <c r="K75" s="27">
        <v>102.7</v>
      </c>
      <c r="L75" s="27">
        <v>97.7</v>
      </c>
      <c r="M75" s="27">
        <v>98</v>
      </c>
      <c r="N75" s="27">
        <v>103.5</v>
      </c>
    </row>
    <row r="76" spans="1:14" ht="13.5">
      <c r="A76" s="25" t="s">
        <v>19</v>
      </c>
      <c r="B76" s="50" t="s">
        <v>27</v>
      </c>
      <c r="C76" s="30" t="s">
        <v>30</v>
      </c>
      <c r="D76" s="27">
        <v>96</v>
      </c>
      <c r="E76" s="27">
        <v>-0.5</v>
      </c>
      <c r="F76" s="31">
        <v>-1.6</v>
      </c>
      <c r="G76" s="27">
        <v>92.9</v>
      </c>
      <c r="H76" s="27">
        <v>84.2</v>
      </c>
      <c r="I76" s="27">
        <v>92</v>
      </c>
      <c r="J76" s="27">
        <v>93.5</v>
      </c>
      <c r="K76" s="27">
        <v>99</v>
      </c>
      <c r="L76" s="27">
        <v>97.3</v>
      </c>
      <c r="M76" s="27">
        <v>97.7</v>
      </c>
      <c r="N76" s="27">
        <v>104</v>
      </c>
    </row>
    <row r="77" spans="1:14" ht="13.5">
      <c r="A77" s="25" t="s">
        <v>19</v>
      </c>
      <c r="B77" s="50" t="s">
        <v>27</v>
      </c>
      <c r="C77" s="30" t="s">
        <v>31</v>
      </c>
      <c r="D77" s="27">
        <v>96.2</v>
      </c>
      <c r="E77" s="27">
        <v>0.2</v>
      </c>
      <c r="F77" s="31">
        <v>-1.4</v>
      </c>
      <c r="G77" s="27">
        <v>93.2</v>
      </c>
      <c r="H77" s="27">
        <v>84</v>
      </c>
      <c r="I77" s="27">
        <v>92</v>
      </c>
      <c r="J77" s="27">
        <v>93</v>
      </c>
      <c r="K77" s="27">
        <v>99.3</v>
      </c>
      <c r="L77" s="27">
        <v>97.8</v>
      </c>
      <c r="M77" s="27">
        <v>97.5</v>
      </c>
      <c r="N77" s="27">
        <v>104.8</v>
      </c>
    </row>
    <row r="78" spans="1:14" ht="13.5">
      <c r="A78" s="25" t="s">
        <v>19</v>
      </c>
      <c r="B78" s="50" t="s">
        <v>27</v>
      </c>
      <c r="C78" s="30" t="s">
        <v>32</v>
      </c>
      <c r="D78" s="27">
        <v>96.6</v>
      </c>
      <c r="E78" s="27">
        <v>0.4</v>
      </c>
      <c r="F78" s="31">
        <v>-1.2</v>
      </c>
      <c r="G78" s="27">
        <v>93.4</v>
      </c>
      <c r="H78" s="27">
        <v>84.4</v>
      </c>
      <c r="I78" s="27">
        <v>92.5</v>
      </c>
      <c r="J78" s="27">
        <v>93.1</v>
      </c>
      <c r="K78" s="27">
        <v>99.4</v>
      </c>
      <c r="L78" s="27">
        <v>97.8</v>
      </c>
      <c r="M78" s="27">
        <v>96.8</v>
      </c>
      <c r="N78" s="27">
        <v>105.6</v>
      </c>
    </row>
    <row r="79" spans="1:14" ht="13.5">
      <c r="A79" s="25" t="s">
        <v>19</v>
      </c>
      <c r="B79" s="50" t="s">
        <v>27</v>
      </c>
      <c r="C79" s="30" t="s">
        <v>33</v>
      </c>
      <c r="D79" s="28">
        <v>96.9</v>
      </c>
      <c r="E79" s="27">
        <v>0.3</v>
      </c>
      <c r="F79" s="32">
        <v>-0.6</v>
      </c>
      <c r="G79" s="28">
        <v>93.5</v>
      </c>
      <c r="H79" s="28">
        <v>84.3</v>
      </c>
      <c r="I79" s="28">
        <v>93</v>
      </c>
      <c r="J79" s="28">
        <v>92.5</v>
      </c>
      <c r="K79" s="28">
        <v>99.2</v>
      </c>
      <c r="L79" s="28">
        <v>97.8</v>
      </c>
      <c r="M79" s="28">
        <v>96.4</v>
      </c>
      <c r="N79" s="28">
        <v>106.2</v>
      </c>
    </row>
    <row r="80" spans="1:14" ht="13.5">
      <c r="A80" s="25" t="s">
        <v>19</v>
      </c>
      <c r="B80" s="50" t="s">
        <v>27</v>
      </c>
      <c r="C80" s="30" t="s">
        <v>34</v>
      </c>
      <c r="D80" s="27">
        <v>96.8</v>
      </c>
      <c r="E80" s="27">
        <v>-0.1</v>
      </c>
      <c r="F80" s="31">
        <v>-0.5</v>
      </c>
      <c r="G80" s="27">
        <v>93.3</v>
      </c>
      <c r="H80" s="27">
        <v>84.3</v>
      </c>
      <c r="I80" s="27">
        <v>92.7</v>
      </c>
      <c r="J80" s="27">
        <v>91.3</v>
      </c>
      <c r="K80" s="27">
        <v>99.7</v>
      </c>
      <c r="L80" s="27">
        <v>97.8</v>
      </c>
      <c r="M80" s="27">
        <v>95.5</v>
      </c>
      <c r="N80" s="27">
        <v>106.4</v>
      </c>
    </row>
    <row r="81" spans="1:14" ht="13.5">
      <c r="A81" s="25" t="s">
        <v>19</v>
      </c>
      <c r="B81" s="50" t="s">
        <v>27</v>
      </c>
      <c r="C81" s="30" t="s">
        <v>35</v>
      </c>
      <c r="D81" s="28">
        <v>96.7</v>
      </c>
      <c r="E81" s="27">
        <v>-0.1</v>
      </c>
      <c r="F81" s="32">
        <v>-0.6</v>
      </c>
      <c r="G81" s="28">
        <v>93.2</v>
      </c>
      <c r="H81" s="28">
        <v>85.2</v>
      </c>
      <c r="I81" s="28">
        <v>92.2</v>
      </c>
      <c r="J81" s="28">
        <v>91.7</v>
      </c>
      <c r="K81" s="28">
        <v>99.6</v>
      </c>
      <c r="L81" s="28">
        <v>97.2</v>
      </c>
      <c r="M81" s="28">
        <v>94.9</v>
      </c>
      <c r="N81" s="28">
        <v>106.5</v>
      </c>
    </row>
    <row r="82" spans="1:14" ht="13.5">
      <c r="A82" s="25" t="s">
        <v>19</v>
      </c>
      <c r="B82" s="50" t="s">
        <v>27</v>
      </c>
      <c r="C82" s="30" t="s">
        <v>36</v>
      </c>
      <c r="D82" s="28">
        <v>96.7</v>
      </c>
      <c r="E82" s="27">
        <v>0</v>
      </c>
      <c r="F82" s="32">
        <v>-0.6</v>
      </c>
      <c r="G82" s="28">
        <v>93.1</v>
      </c>
      <c r="H82" s="28">
        <v>84.9</v>
      </c>
      <c r="I82" s="28">
        <v>92.2</v>
      </c>
      <c r="J82" s="28">
        <v>91.6</v>
      </c>
      <c r="K82" s="28">
        <v>98.4</v>
      </c>
      <c r="L82" s="28">
        <v>97.6</v>
      </c>
      <c r="M82" s="28">
        <v>94.8</v>
      </c>
      <c r="N82" s="28">
        <v>106.3</v>
      </c>
    </row>
    <row r="83" spans="1:14" ht="13.5">
      <c r="A83" s="25" t="s">
        <v>19</v>
      </c>
      <c r="B83" s="50" t="s">
        <v>27</v>
      </c>
      <c r="C83" s="30" t="s">
        <v>37</v>
      </c>
      <c r="D83" s="28">
        <v>96.6</v>
      </c>
      <c r="E83" s="27">
        <v>-0.1</v>
      </c>
      <c r="F83" s="32">
        <v>-1.1</v>
      </c>
      <c r="G83" s="28">
        <v>93.1</v>
      </c>
      <c r="H83" s="28">
        <v>84.9</v>
      </c>
      <c r="I83" s="28">
        <v>91.9</v>
      </c>
      <c r="J83" s="28">
        <v>91.7</v>
      </c>
      <c r="K83" s="28">
        <v>98.9</v>
      </c>
      <c r="L83" s="28">
        <v>98.1</v>
      </c>
      <c r="M83" s="28">
        <v>94.4</v>
      </c>
      <c r="N83" s="28">
        <v>106.1</v>
      </c>
    </row>
    <row r="84" spans="1:14" ht="13.5">
      <c r="A84" s="25" t="s">
        <v>19</v>
      </c>
      <c r="B84" s="50" t="s">
        <v>27</v>
      </c>
      <c r="C84" s="30" t="s">
        <v>38</v>
      </c>
      <c r="D84" s="28">
        <v>96.7</v>
      </c>
      <c r="E84" s="27">
        <v>0.1</v>
      </c>
      <c r="F84" s="32">
        <v>-0.6</v>
      </c>
      <c r="G84" s="28">
        <v>93.6</v>
      </c>
      <c r="H84" s="28">
        <v>84</v>
      </c>
      <c r="I84" s="28">
        <v>92.6</v>
      </c>
      <c r="J84" s="28">
        <v>91.4</v>
      </c>
      <c r="K84" s="28">
        <v>100.5</v>
      </c>
      <c r="L84" s="28">
        <v>98.6</v>
      </c>
      <c r="M84" s="28">
        <v>95.7</v>
      </c>
      <c r="N84" s="28">
        <v>105.2</v>
      </c>
    </row>
    <row r="85" spans="1:14" ht="13.5">
      <c r="A85" s="25" t="s">
        <v>19</v>
      </c>
      <c r="B85" s="50" t="s">
        <v>39</v>
      </c>
      <c r="C85" s="30" t="s">
        <v>40</v>
      </c>
      <c r="D85" s="28">
        <v>95.9</v>
      </c>
      <c r="E85" s="27">
        <v>-0.8</v>
      </c>
      <c r="F85" s="32">
        <v>-0.6</v>
      </c>
      <c r="G85" s="28">
        <v>93.1</v>
      </c>
      <c r="H85" s="28">
        <v>84.4</v>
      </c>
      <c r="I85" s="28">
        <v>91.1</v>
      </c>
      <c r="J85" s="28">
        <v>91.1</v>
      </c>
      <c r="K85" s="28">
        <v>100.7</v>
      </c>
      <c r="L85" s="28">
        <v>99.4</v>
      </c>
      <c r="M85" s="28">
        <v>94.6</v>
      </c>
      <c r="N85" s="28">
        <v>103.6</v>
      </c>
    </row>
    <row r="86" spans="1:14" ht="13.5">
      <c r="A86" s="25" t="s">
        <v>19</v>
      </c>
      <c r="B86" s="50" t="s">
        <v>39</v>
      </c>
      <c r="C86" s="33" t="s">
        <v>41</v>
      </c>
      <c r="D86" s="28">
        <v>95.4</v>
      </c>
      <c r="E86" s="51">
        <f>ROUND((D86-D85)/D85*100,1)</f>
        <v>-0.5</v>
      </c>
      <c r="F86" s="32">
        <f>ROUND((D86-D74)/D74*100,1)</f>
        <v>-0.8</v>
      </c>
      <c r="G86" s="28">
        <v>92.2</v>
      </c>
      <c r="H86" s="28">
        <v>79.9</v>
      </c>
      <c r="I86" s="28">
        <v>90.8</v>
      </c>
      <c r="J86" s="28">
        <v>91.1</v>
      </c>
      <c r="K86" s="28">
        <v>101.8</v>
      </c>
      <c r="L86" s="28">
        <v>98.8</v>
      </c>
      <c r="M86" s="28">
        <v>93.8</v>
      </c>
      <c r="N86" s="28">
        <v>104.3</v>
      </c>
    </row>
    <row r="87" spans="1:14" ht="13.5">
      <c r="A87" s="35" t="s">
        <v>42</v>
      </c>
      <c r="B87" s="35"/>
      <c r="C87" s="36"/>
      <c r="D87" s="37" t="s">
        <v>22</v>
      </c>
      <c r="E87" s="37" t="s">
        <v>22</v>
      </c>
      <c r="F87" s="37" t="s">
        <v>22</v>
      </c>
      <c r="G87" s="38">
        <f aca="true" t="shared" si="4" ref="G87:N87">ROUND((G86-G85)/G85*100,1)</f>
        <v>-1</v>
      </c>
      <c r="H87" s="38">
        <f t="shared" si="4"/>
        <v>-5.3</v>
      </c>
      <c r="I87" s="38">
        <f t="shared" si="4"/>
        <v>-0.3</v>
      </c>
      <c r="J87" s="38">
        <f t="shared" si="4"/>
        <v>0</v>
      </c>
      <c r="K87" s="38">
        <f t="shared" si="4"/>
        <v>1.1</v>
      </c>
      <c r="L87" s="38">
        <f t="shared" si="4"/>
        <v>-0.6</v>
      </c>
      <c r="M87" s="38">
        <f t="shared" si="4"/>
        <v>-0.8</v>
      </c>
      <c r="N87" s="38">
        <f t="shared" si="4"/>
        <v>0.7</v>
      </c>
    </row>
    <row r="88" spans="1:14" ht="13.5">
      <c r="A88" s="39" t="s">
        <v>43</v>
      </c>
      <c r="B88" s="39"/>
      <c r="C88" s="40"/>
      <c r="D88" s="41" t="s">
        <v>22</v>
      </c>
      <c r="E88" s="41" t="s">
        <v>22</v>
      </c>
      <c r="F88" s="41" t="s">
        <v>22</v>
      </c>
      <c r="G88" s="42">
        <f aca="true" t="shared" si="5" ref="G88:N88">ROUND((G86-G74)/G74*100,1)</f>
        <v>-1.2</v>
      </c>
      <c r="H88" s="42">
        <f t="shared" si="5"/>
        <v>-4.9</v>
      </c>
      <c r="I88" s="42">
        <f t="shared" si="5"/>
        <v>-1.6</v>
      </c>
      <c r="J88" s="42">
        <f t="shared" si="5"/>
        <v>-0.1</v>
      </c>
      <c r="K88" s="42">
        <f t="shared" si="5"/>
        <v>-0.4</v>
      </c>
      <c r="L88" s="42">
        <f t="shared" si="5"/>
        <v>1.3</v>
      </c>
      <c r="M88" s="42">
        <f t="shared" si="5"/>
        <v>-2.5</v>
      </c>
      <c r="N88" s="42">
        <f t="shared" si="5"/>
        <v>-0.2</v>
      </c>
    </row>
    <row r="89" spans="1:14" ht="10.5" customHeight="1">
      <c r="A89" s="43"/>
      <c r="B89" s="43"/>
      <c r="C89" s="43"/>
      <c r="D89" s="44"/>
      <c r="E89" s="44"/>
      <c r="F89" s="44"/>
      <c r="G89" s="45"/>
      <c r="H89" s="45"/>
      <c r="I89" s="45"/>
      <c r="J89" s="45"/>
      <c r="K89" s="45"/>
      <c r="L89" s="45"/>
      <c r="M89" s="45"/>
      <c r="N89" s="45"/>
    </row>
    <row r="90" spans="4:14" ht="10.5" customHeight="1"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7.25">
      <c r="A91" s="1" t="s">
        <v>69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</row>
    <row r="92" spans="4:14" ht="15" customHeight="1" thickBot="1"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7" t="s">
        <v>68</v>
      </c>
    </row>
    <row r="93" spans="1:14" ht="14.25" thickTop="1">
      <c r="A93" s="5"/>
      <c r="B93" s="5"/>
      <c r="C93" s="6"/>
      <c r="D93" s="7" t="s">
        <v>0</v>
      </c>
      <c r="E93" s="5"/>
      <c r="F93" s="5"/>
      <c r="G93" s="8" t="s">
        <v>0</v>
      </c>
      <c r="H93" s="9" t="s">
        <v>1</v>
      </c>
      <c r="I93" s="9" t="s">
        <v>2</v>
      </c>
      <c r="J93" s="9" t="s">
        <v>3</v>
      </c>
      <c r="K93" s="9" t="s">
        <v>4</v>
      </c>
      <c r="L93" s="9" t="s">
        <v>5</v>
      </c>
      <c r="M93" s="9" t="s">
        <v>6</v>
      </c>
      <c r="N93" s="10" t="s">
        <v>7</v>
      </c>
    </row>
    <row r="94" spans="1:14" ht="13.5">
      <c r="A94" s="12" t="s">
        <v>8</v>
      </c>
      <c r="B94" s="12"/>
      <c r="C94" s="13"/>
      <c r="D94" s="14" t="s">
        <v>51</v>
      </c>
      <c r="E94" s="15" t="s">
        <v>9</v>
      </c>
      <c r="F94" s="48" t="s">
        <v>10</v>
      </c>
      <c r="G94" s="49" t="s">
        <v>51</v>
      </c>
      <c r="H94" s="16"/>
      <c r="I94" s="16"/>
      <c r="J94" s="16" t="s">
        <v>11</v>
      </c>
      <c r="K94" s="16" t="s">
        <v>12</v>
      </c>
      <c r="L94" s="16" t="s">
        <v>52</v>
      </c>
      <c r="M94" s="16" t="s">
        <v>13</v>
      </c>
      <c r="N94" s="17"/>
    </row>
    <row r="95" spans="1:14" ht="13.5">
      <c r="A95" s="18"/>
      <c r="B95" s="18"/>
      <c r="C95" s="19"/>
      <c r="D95" s="20" t="s">
        <v>14</v>
      </c>
      <c r="E95" s="21"/>
      <c r="F95" s="21" t="s">
        <v>15</v>
      </c>
      <c r="G95" s="20" t="s">
        <v>16</v>
      </c>
      <c r="H95" s="21"/>
      <c r="I95" s="21"/>
      <c r="J95" s="21" t="s">
        <v>17</v>
      </c>
      <c r="K95" s="21"/>
      <c r="L95" s="21" t="s">
        <v>18</v>
      </c>
      <c r="M95" s="21"/>
      <c r="N95" s="22"/>
    </row>
    <row r="96" spans="1:14" ht="11.25" customHeight="1">
      <c r="A96" s="23"/>
      <c r="B96" s="23"/>
      <c r="C96" s="24"/>
      <c r="D96" s="14"/>
      <c r="E96" s="23"/>
      <c r="F96" s="23"/>
      <c r="G96" s="14"/>
      <c r="H96" s="23"/>
      <c r="I96" s="23"/>
      <c r="J96" s="23"/>
      <c r="K96" s="23"/>
      <c r="L96" s="23"/>
      <c r="M96" s="23"/>
      <c r="N96" s="23"/>
    </row>
    <row r="97" spans="1:14" ht="13.5">
      <c r="A97" s="25" t="s">
        <v>19</v>
      </c>
      <c r="B97" s="25" t="s">
        <v>20</v>
      </c>
      <c r="C97" s="26" t="s">
        <v>21</v>
      </c>
      <c r="D97" s="27">
        <v>102.1</v>
      </c>
      <c r="E97" s="27" t="s">
        <v>22</v>
      </c>
      <c r="F97" s="28">
        <v>0.2</v>
      </c>
      <c r="G97" s="27">
        <v>104.6</v>
      </c>
      <c r="H97" s="27">
        <v>80.9</v>
      </c>
      <c r="I97" s="27">
        <v>110.1</v>
      </c>
      <c r="J97" s="27">
        <v>99</v>
      </c>
      <c r="K97" s="27">
        <v>101.9</v>
      </c>
      <c r="L97" s="27">
        <v>103.5</v>
      </c>
      <c r="M97" s="27">
        <v>112.4</v>
      </c>
      <c r="N97" s="27">
        <v>95.1</v>
      </c>
    </row>
    <row r="98" spans="1:14" ht="13.5">
      <c r="A98" s="25" t="s">
        <v>19</v>
      </c>
      <c r="B98" s="25" t="s">
        <v>23</v>
      </c>
      <c r="C98" s="26" t="s">
        <v>21</v>
      </c>
      <c r="D98" s="27">
        <v>101.1</v>
      </c>
      <c r="E98" s="27" t="s">
        <v>22</v>
      </c>
      <c r="F98" s="27">
        <v>-1</v>
      </c>
      <c r="G98" s="27">
        <v>102.4</v>
      </c>
      <c r="H98" s="27">
        <v>94.2</v>
      </c>
      <c r="I98" s="27">
        <v>104</v>
      </c>
      <c r="J98" s="27">
        <v>102.3</v>
      </c>
      <c r="K98" s="27">
        <v>99.7</v>
      </c>
      <c r="L98" s="27">
        <v>103.5</v>
      </c>
      <c r="M98" s="27">
        <v>108.5</v>
      </c>
      <c r="N98" s="27">
        <v>97.3</v>
      </c>
    </row>
    <row r="99" spans="1:14" ht="13.5">
      <c r="A99" s="25" t="s">
        <v>19</v>
      </c>
      <c r="B99" s="25" t="s">
        <v>24</v>
      </c>
      <c r="C99" s="26" t="s">
        <v>21</v>
      </c>
      <c r="D99" s="27">
        <v>100</v>
      </c>
      <c r="E99" s="27" t="s">
        <v>22</v>
      </c>
      <c r="F99" s="27">
        <v>-1.1</v>
      </c>
      <c r="G99" s="27">
        <v>100</v>
      </c>
      <c r="H99" s="27">
        <v>100</v>
      </c>
      <c r="I99" s="27">
        <v>100</v>
      </c>
      <c r="J99" s="27">
        <v>100</v>
      </c>
      <c r="K99" s="27">
        <v>100</v>
      </c>
      <c r="L99" s="27">
        <v>100</v>
      </c>
      <c r="M99" s="27">
        <v>100</v>
      </c>
      <c r="N99" s="27">
        <v>100</v>
      </c>
    </row>
    <row r="100" spans="1:14" ht="13.5">
      <c r="A100" s="25" t="s">
        <v>19</v>
      </c>
      <c r="B100" s="25" t="s">
        <v>25</v>
      </c>
      <c r="C100" s="26" t="s">
        <v>21</v>
      </c>
      <c r="D100" s="27">
        <v>97.1</v>
      </c>
      <c r="E100" s="27" t="s">
        <v>22</v>
      </c>
      <c r="F100" s="27">
        <v>-2.9</v>
      </c>
      <c r="G100" s="27">
        <v>96</v>
      </c>
      <c r="H100" s="27">
        <v>86.2</v>
      </c>
      <c r="I100" s="27">
        <v>97.7</v>
      </c>
      <c r="J100" s="27">
        <v>96</v>
      </c>
      <c r="K100" s="27">
        <v>99.6</v>
      </c>
      <c r="L100" s="27">
        <v>94.8</v>
      </c>
      <c r="M100" s="27">
        <v>100.9</v>
      </c>
      <c r="N100" s="27">
        <v>100.1</v>
      </c>
    </row>
    <row r="101" spans="1:14" ht="13.5">
      <c r="A101" s="25" t="s">
        <v>19</v>
      </c>
      <c r="B101" s="25" t="s">
        <v>26</v>
      </c>
      <c r="C101" s="26" t="s">
        <v>21</v>
      </c>
      <c r="D101" s="28">
        <v>96.1</v>
      </c>
      <c r="E101" s="28" t="s">
        <v>22</v>
      </c>
      <c r="F101" s="28">
        <v>-1</v>
      </c>
      <c r="G101" s="28">
        <v>93.5</v>
      </c>
      <c r="H101" s="28">
        <v>82.3</v>
      </c>
      <c r="I101" s="28">
        <v>95.2</v>
      </c>
      <c r="J101" s="28">
        <v>92.8</v>
      </c>
      <c r="K101" s="28">
        <v>98.7</v>
      </c>
      <c r="L101" s="28">
        <v>92</v>
      </c>
      <c r="M101" s="28">
        <v>101.3</v>
      </c>
      <c r="N101" s="28">
        <v>103.4</v>
      </c>
    </row>
    <row r="102" spans="1:14" ht="13.5">
      <c r="A102" s="25" t="s">
        <v>19</v>
      </c>
      <c r="B102" s="25" t="s">
        <v>27</v>
      </c>
      <c r="C102" s="26" t="s">
        <v>21</v>
      </c>
      <c r="D102" s="28">
        <v>95.8</v>
      </c>
      <c r="E102" s="28" t="s">
        <v>22</v>
      </c>
      <c r="F102" s="28">
        <v>-0.3</v>
      </c>
      <c r="G102" s="28">
        <v>92.7</v>
      </c>
      <c r="H102" s="28">
        <v>81.5</v>
      </c>
      <c r="I102" s="28">
        <v>94.3</v>
      </c>
      <c r="J102" s="28">
        <v>88.9</v>
      </c>
      <c r="K102" s="28">
        <v>100.1</v>
      </c>
      <c r="L102" s="28">
        <v>91.7</v>
      </c>
      <c r="M102" s="28">
        <v>96.1</v>
      </c>
      <c r="N102" s="28">
        <v>104.4</v>
      </c>
    </row>
    <row r="103" spans="1:14" ht="11.25" customHeight="1">
      <c r="A103" s="25"/>
      <c r="B103" s="25"/>
      <c r="C103" s="26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</row>
    <row r="104" spans="1:14" ht="13.5">
      <c r="A104" s="25" t="s">
        <v>19</v>
      </c>
      <c r="B104" s="50" t="s">
        <v>27</v>
      </c>
      <c r="C104" s="30" t="s">
        <v>28</v>
      </c>
      <c r="D104" s="27">
        <v>94.5</v>
      </c>
      <c r="E104" s="27">
        <v>-0.5</v>
      </c>
      <c r="F104" s="31">
        <v>-0.9</v>
      </c>
      <c r="G104" s="27">
        <v>92.1</v>
      </c>
      <c r="H104" s="27">
        <v>76.3</v>
      </c>
      <c r="I104" s="27">
        <v>93.7</v>
      </c>
      <c r="J104" s="27">
        <v>90</v>
      </c>
      <c r="K104" s="27">
        <v>103.3</v>
      </c>
      <c r="L104" s="27">
        <v>91.9</v>
      </c>
      <c r="M104" s="27">
        <v>98.3</v>
      </c>
      <c r="N104" s="27">
        <v>101.2</v>
      </c>
    </row>
    <row r="105" spans="1:14" ht="13.5">
      <c r="A105" s="25" t="s">
        <v>19</v>
      </c>
      <c r="B105" s="50" t="s">
        <v>27</v>
      </c>
      <c r="C105" s="30" t="s">
        <v>29</v>
      </c>
      <c r="D105" s="27">
        <v>95</v>
      </c>
      <c r="E105" s="27">
        <v>0.5</v>
      </c>
      <c r="F105" s="31">
        <v>-0.2</v>
      </c>
      <c r="G105" s="27">
        <v>93.1</v>
      </c>
      <c r="H105" s="27">
        <v>81</v>
      </c>
      <c r="I105" s="27">
        <v>94.1</v>
      </c>
      <c r="J105" s="27">
        <v>89.2</v>
      </c>
      <c r="K105" s="27">
        <v>103.6</v>
      </c>
      <c r="L105" s="27">
        <v>92.7</v>
      </c>
      <c r="M105" s="27">
        <v>98.3</v>
      </c>
      <c r="N105" s="27">
        <v>100.3</v>
      </c>
    </row>
    <row r="106" spans="1:14" ht="13.5">
      <c r="A106" s="25" t="s">
        <v>19</v>
      </c>
      <c r="B106" s="50" t="s">
        <v>27</v>
      </c>
      <c r="C106" s="30" t="s">
        <v>30</v>
      </c>
      <c r="D106" s="27">
        <v>95.3</v>
      </c>
      <c r="E106" s="27">
        <v>0.3</v>
      </c>
      <c r="F106" s="31">
        <v>-1.3</v>
      </c>
      <c r="G106" s="27">
        <v>92.3</v>
      </c>
      <c r="H106" s="27">
        <v>81.2</v>
      </c>
      <c r="I106" s="27">
        <v>93.8</v>
      </c>
      <c r="J106" s="27">
        <v>89.5</v>
      </c>
      <c r="K106" s="27">
        <v>98</v>
      </c>
      <c r="L106" s="27">
        <v>91.8</v>
      </c>
      <c r="M106" s="27">
        <v>97.9</v>
      </c>
      <c r="N106" s="27">
        <v>103.5</v>
      </c>
    </row>
    <row r="107" spans="1:14" ht="13.5">
      <c r="A107" s="25" t="s">
        <v>19</v>
      </c>
      <c r="B107" s="50" t="s">
        <v>27</v>
      </c>
      <c r="C107" s="30" t="s">
        <v>31</v>
      </c>
      <c r="D107" s="27">
        <v>95.5</v>
      </c>
      <c r="E107" s="27">
        <v>0.2</v>
      </c>
      <c r="F107" s="31">
        <v>-1.1</v>
      </c>
      <c r="G107" s="27">
        <v>92.2</v>
      </c>
      <c r="H107" s="27">
        <v>81.8</v>
      </c>
      <c r="I107" s="27">
        <v>93.5</v>
      </c>
      <c r="J107" s="27">
        <v>89</v>
      </c>
      <c r="K107" s="27">
        <v>98.2</v>
      </c>
      <c r="L107" s="27">
        <v>91.6</v>
      </c>
      <c r="M107" s="27">
        <v>98.5</v>
      </c>
      <c r="N107" s="27">
        <v>104.5</v>
      </c>
    </row>
    <row r="108" spans="1:14" ht="13.5">
      <c r="A108" s="25" t="s">
        <v>19</v>
      </c>
      <c r="B108" s="50" t="s">
        <v>27</v>
      </c>
      <c r="C108" s="30" t="s">
        <v>32</v>
      </c>
      <c r="D108" s="27">
        <v>96</v>
      </c>
      <c r="E108" s="27">
        <v>0.5</v>
      </c>
      <c r="F108" s="31">
        <v>-0.7</v>
      </c>
      <c r="G108" s="27">
        <v>92.5</v>
      </c>
      <c r="H108" s="27">
        <v>82</v>
      </c>
      <c r="I108" s="27">
        <v>93.9</v>
      </c>
      <c r="J108" s="27">
        <v>89.3</v>
      </c>
      <c r="K108" s="27">
        <v>98.4</v>
      </c>
      <c r="L108" s="27">
        <v>91.8</v>
      </c>
      <c r="M108" s="27">
        <v>97.5</v>
      </c>
      <c r="N108" s="27">
        <v>105.8</v>
      </c>
    </row>
    <row r="109" spans="1:14" ht="13.5">
      <c r="A109" s="25" t="s">
        <v>19</v>
      </c>
      <c r="B109" s="50" t="s">
        <v>27</v>
      </c>
      <c r="C109" s="30" t="s">
        <v>33</v>
      </c>
      <c r="D109" s="28">
        <v>96.9</v>
      </c>
      <c r="E109" s="27">
        <v>0.9</v>
      </c>
      <c r="F109" s="32">
        <v>0.4</v>
      </c>
      <c r="G109" s="28">
        <v>93.5</v>
      </c>
      <c r="H109" s="28">
        <v>83.4</v>
      </c>
      <c r="I109" s="28">
        <v>95.1</v>
      </c>
      <c r="J109" s="28">
        <v>88.7</v>
      </c>
      <c r="K109" s="28">
        <v>99.8</v>
      </c>
      <c r="L109" s="28">
        <v>92</v>
      </c>
      <c r="M109" s="28">
        <v>96.6</v>
      </c>
      <c r="N109" s="28">
        <v>106</v>
      </c>
    </row>
    <row r="110" spans="1:14" ht="13.5">
      <c r="A110" s="25" t="s">
        <v>19</v>
      </c>
      <c r="B110" s="50" t="s">
        <v>27</v>
      </c>
      <c r="C110" s="30" t="s">
        <v>34</v>
      </c>
      <c r="D110" s="27">
        <v>96.8</v>
      </c>
      <c r="E110" s="27">
        <v>-0.1</v>
      </c>
      <c r="F110" s="31">
        <v>0.6</v>
      </c>
      <c r="G110" s="27">
        <v>93.4</v>
      </c>
      <c r="H110" s="27">
        <v>83.3</v>
      </c>
      <c r="I110" s="27">
        <v>94.9</v>
      </c>
      <c r="J110" s="27">
        <v>88.1</v>
      </c>
      <c r="K110" s="27">
        <v>100.4</v>
      </c>
      <c r="L110" s="27">
        <v>91.9</v>
      </c>
      <c r="M110" s="27">
        <v>95.1</v>
      </c>
      <c r="N110" s="27">
        <v>106.4</v>
      </c>
    </row>
    <row r="111" spans="1:14" ht="13.5">
      <c r="A111" s="25" t="s">
        <v>19</v>
      </c>
      <c r="B111" s="50" t="s">
        <v>27</v>
      </c>
      <c r="C111" s="30" t="s">
        <v>35</v>
      </c>
      <c r="D111" s="28">
        <v>96.6</v>
      </c>
      <c r="E111" s="27">
        <v>-0.2</v>
      </c>
      <c r="F111" s="32">
        <v>0.3</v>
      </c>
      <c r="G111" s="28">
        <v>92.9</v>
      </c>
      <c r="H111" s="28">
        <v>83.6</v>
      </c>
      <c r="I111" s="28">
        <v>94.7</v>
      </c>
      <c r="J111" s="28">
        <v>88</v>
      </c>
      <c r="K111" s="28">
        <v>99.9</v>
      </c>
      <c r="L111" s="28">
        <v>90.5</v>
      </c>
      <c r="M111" s="28">
        <v>93.7</v>
      </c>
      <c r="N111" s="28">
        <v>106.9</v>
      </c>
    </row>
    <row r="112" spans="1:14" ht="13.5">
      <c r="A112" s="25" t="s">
        <v>19</v>
      </c>
      <c r="B112" s="50" t="s">
        <v>27</v>
      </c>
      <c r="C112" s="30" t="s">
        <v>36</v>
      </c>
      <c r="D112" s="28">
        <v>96.4</v>
      </c>
      <c r="E112" s="27">
        <v>-0.2</v>
      </c>
      <c r="F112" s="32">
        <v>0.1</v>
      </c>
      <c r="G112" s="28">
        <v>93</v>
      </c>
      <c r="H112" s="28">
        <v>82.9</v>
      </c>
      <c r="I112" s="28">
        <v>95</v>
      </c>
      <c r="J112" s="28">
        <v>88.1</v>
      </c>
      <c r="K112" s="28">
        <v>98.7</v>
      </c>
      <c r="L112" s="28">
        <v>91.1</v>
      </c>
      <c r="M112" s="28">
        <v>93.7</v>
      </c>
      <c r="N112" s="28">
        <v>106.1</v>
      </c>
    </row>
    <row r="113" spans="1:14" ht="13.5">
      <c r="A113" s="25" t="s">
        <v>19</v>
      </c>
      <c r="B113" s="50" t="s">
        <v>27</v>
      </c>
      <c r="C113" s="30" t="s">
        <v>37</v>
      </c>
      <c r="D113" s="28">
        <v>96.2</v>
      </c>
      <c r="E113" s="27">
        <v>-0.2</v>
      </c>
      <c r="F113" s="32">
        <v>-0.1</v>
      </c>
      <c r="G113" s="28">
        <v>92.6</v>
      </c>
      <c r="H113" s="28">
        <v>81.9</v>
      </c>
      <c r="I113" s="28">
        <v>94.3</v>
      </c>
      <c r="J113" s="28">
        <v>88.3</v>
      </c>
      <c r="K113" s="28">
        <v>98.7</v>
      </c>
      <c r="L113" s="28">
        <v>91.8</v>
      </c>
      <c r="M113" s="28">
        <v>92.5</v>
      </c>
      <c r="N113" s="28">
        <v>105.9</v>
      </c>
    </row>
    <row r="114" spans="1:14" ht="13.5">
      <c r="A114" s="25" t="s">
        <v>19</v>
      </c>
      <c r="B114" s="50" t="s">
        <v>27</v>
      </c>
      <c r="C114" s="30" t="s">
        <v>38</v>
      </c>
      <c r="D114" s="28">
        <v>95.8</v>
      </c>
      <c r="E114" s="27">
        <v>-0.4</v>
      </c>
      <c r="F114" s="32">
        <v>0</v>
      </c>
      <c r="G114" s="28">
        <v>92.6</v>
      </c>
      <c r="H114" s="28">
        <v>80.7</v>
      </c>
      <c r="I114" s="28">
        <v>94.6</v>
      </c>
      <c r="J114" s="28">
        <v>88.1</v>
      </c>
      <c r="K114" s="28">
        <v>99.2</v>
      </c>
      <c r="L114" s="28">
        <v>91.6</v>
      </c>
      <c r="M114" s="28">
        <v>92.4</v>
      </c>
      <c r="N114" s="28">
        <v>104.7</v>
      </c>
    </row>
    <row r="115" spans="1:14" ht="13.5">
      <c r="A115" s="25" t="s">
        <v>19</v>
      </c>
      <c r="B115" s="50" t="s">
        <v>39</v>
      </c>
      <c r="C115" s="30" t="s">
        <v>40</v>
      </c>
      <c r="D115" s="28">
        <v>94.3</v>
      </c>
      <c r="E115" s="27">
        <v>-1.6</v>
      </c>
      <c r="F115" s="32">
        <v>-0.7</v>
      </c>
      <c r="G115" s="28">
        <v>91.6</v>
      </c>
      <c r="H115" s="28">
        <v>80.4</v>
      </c>
      <c r="I115" s="28">
        <v>92.8</v>
      </c>
      <c r="J115" s="28">
        <v>87.8</v>
      </c>
      <c r="K115" s="28">
        <v>99.3</v>
      </c>
      <c r="L115" s="28">
        <v>91.5</v>
      </c>
      <c r="M115" s="28">
        <v>92.7</v>
      </c>
      <c r="N115" s="28">
        <v>101.7</v>
      </c>
    </row>
    <row r="116" spans="1:14" ht="13.5">
      <c r="A116" s="25" t="s">
        <v>19</v>
      </c>
      <c r="B116" s="50" t="s">
        <v>39</v>
      </c>
      <c r="C116" s="33" t="s">
        <v>41</v>
      </c>
      <c r="D116" s="28">
        <v>93.7</v>
      </c>
      <c r="E116" s="51">
        <f>ROUND((D116-D115)/D115*100,1)</f>
        <v>-0.6</v>
      </c>
      <c r="F116" s="32">
        <f>ROUND((D116-D104)/D104*100,1)</f>
        <v>-0.8</v>
      </c>
      <c r="G116" s="28">
        <v>90.8</v>
      </c>
      <c r="H116" s="28">
        <v>73.7</v>
      </c>
      <c r="I116" s="28">
        <v>93</v>
      </c>
      <c r="J116" s="28">
        <v>87.8</v>
      </c>
      <c r="K116" s="28">
        <v>100.8</v>
      </c>
      <c r="L116" s="28">
        <v>90.5</v>
      </c>
      <c r="M116" s="28">
        <v>91</v>
      </c>
      <c r="N116" s="28">
        <v>101.5</v>
      </c>
    </row>
    <row r="117" spans="1:14" ht="13.5">
      <c r="A117" s="35" t="s">
        <v>42</v>
      </c>
      <c r="B117" s="35"/>
      <c r="C117" s="36"/>
      <c r="D117" s="37" t="s">
        <v>22</v>
      </c>
      <c r="E117" s="37" t="s">
        <v>22</v>
      </c>
      <c r="F117" s="37" t="s">
        <v>22</v>
      </c>
      <c r="G117" s="38">
        <f aca="true" t="shared" si="6" ref="G117:N117">ROUND((G116-G115)/G115*100,1)</f>
        <v>-0.9</v>
      </c>
      <c r="H117" s="38">
        <f t="shared" si="6"/>
        <v>-8.3</v>
      </c>
      <c r="I117" s="38">
        <f t="shared" si="6"/>
        <v>0.2</v>
      </c>
      <c r="J117" s="38">
        <f t="shared" si="6"/>
        <v>0</v>
      </c>
      <c r="K117" s="38">
        <f t="shared" si="6"/>
        <v>1.5</v>
      </c>
      <c r="L117" s="38">
        <f t="shared" si="6"/>
        <v>-1.1</v>
      </c>
      <c r="M117" s="38">
        <f t="shared" si="6"/>
        <v>-1.8</v>
      </c>
      <c r="N117" s="38">
        <f t="shared" si="6"/>
        <v>-0.2</v>
      </c>
    </row>
    <row r="118" spans="1:14" ht="13.5">
      <c r="A118" s="39" t="s">
        <v>43</v>
      </c>
      <c r="B118" s="39"/>
      <c r="C118" s="40"/>
      <c r="D118" s="41" t="s">
        <v>22</v>
      </c>
      <c r="E118" s="41" t="s">
        <v>22</v>
      </c>
      <c r="F118" s="41" t="s">
        <v>22</v>
      </c>
      <c r="G118" s="42">
        <f aca="true" t="shared" si="7" ref="G118:N118">ROUND((G116-G104)/G104*100,1)</f>
        <v>-1.4</v>
      </c>
      <c r="H118" s="42">
        <f t="shared" si="7"/>
        <v>-3.4</v>
      </c>
      <c r="I118" s="42">
        <f t="shared" si="7"/>
        <v>-0.7</v>
      </c>
      <c r="J118" s="42">
        <f t="shared" si="7"/>
        <v>-2.4</v>
      </c>
      <c r="K118" s="42">
        <f t="shared" si="7"/>
        <v>-2.4</v>
      </c>
      <c r="L118" s="42">
        <f t="shared" si="7"/>
        <v>-1.5</v>
      </c>
      <c r="M118" s="42">
        <f t="shared" si="7"/>
        <v>-7.4</v>
      </c>
      <c r="N118" s="42">
        <f t="shared" si="7"/>
        <v>0.3</v>
      </c>
    </row>
  </sheetData>
  <printOptions/>
  <pageMargins left="0.9055118110236221" right="0.7086614173228347" top="0.7874015748031497" bottom="0.5905511811023623" header="0.5118110236220472" footer="0.31496062992125984"/>
  <pageSetup horizontalDpi="300" verticalDpi="300" orientation="portrait" paperSize="9" scale="49" r:id="rId1"/>
  <headerFooter alignWithMargins="0">
    <oddFooter>&amp;C&amp;18-10-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B1:P139"/>
  <sheetViews>
    <sheetView workbookViewId="0" topLeftCell="A1">
      <selection activeCell="BG18" sqref="BG18"/>
    </sheetView>
  </sheetViews>
  <sheetFormatPr defaultColWidth="9.00390625" defaultRowHeight="13.5"/>
  <cols>
    <col min="2" max="2" width="3.625" style="0" customWidth="1"/>
    <col min="3" max="3" width="0.875" style="0" customWidth="1"/>
    <col min="4" max="4" width="38.625" style="200" customWidth="1"/>
    <col min="5" max="5" width="0.875" style="0" customWidth="1"/>
    <col min="6" max="16" width="14.625" style="0" customWidth="1"/>
  </cols>
  <sheetData>
    <row r="1" spans="2:16" ht="18.75" customHeight="1">
      <c r="B1" s="165" t="s">
        <v>183</v>
      </c>
      <c r="C1" s="166"/>
      <c r="D1" s="167"/>
      <c r="E1" s="166"/>
      <c r="F1" s="167"/>
      <c r="G1" s="166"/>
      <c r="H1" s="166"/>
      <c r="I1" s="166"/>
      <c r="J1" s="166"/>
      <c r="K1" s="166"/>
      <c r="L1" s="166"/>
      <c r="M1" s="166"/>
      <c r="N1" s="168" t="s">
        <v>184</v>
      </c>
      <c r="O1" s="166"/>
      <c r="P1" s="168" t="s">
        <v>185</v>
      </c>
    </row>
    <row r="2" spans="2:16" ht="6" customHeight="1">
      <c r="B2" s="165"/>
      <c r="C2" s="166"/>
      <c r="D2" s="167"/>
      <c r="E2" s="166"/>
      <c r="F2" s="167"/>
      <c r="G2" s="166"/>
      <c r="H2" s="166"/>
      <c r="I2" s="166"/>
      <c r="J2" s="166"/>
      <c r="K2" s="166"/>
      <c r="L2" s="166"/>
      <c r="M2" s="166"/>
      <c r="N2" s="168"/>
      <c r="O2" s="166"/>
      <c r="P2" s="168"/>
    </row>
    <row r="3" spans="2:16" s="173" customFormat="1" ht="18" customHeight="1">
      <c r="B3" s="169"/>
      <c r="C3" s="170"/>
      <c r="D3" s="171"/>
      <c r="E3" s="172"/>
      <c r="F3" s="217" t="s">
        <v>186</v>
      </c>
      <c r="G3" s="218"/>
      <c r="H3" s="219"/>
      <c r="I3" s="217" t="s">
        <v>187</v>
      </c>
      <c r="J3" s="218"/>
      <c r="K3" s="219"/>
      <c r="L3" s="318" t="s">
        <v>188</v>
      </c>
      <c r="M3" s="318" t="s">
        <v>79</v>
      </c>
      <c r="N3" s="217" t="s">
        <v>189</v>
      </c>
      <c r="O3" s="218"/>
      <c r="P3" s="219"/>
    </row>
    <row r="4" spans="2:16" s="173" customFormat="1" ht="18" customHeight="1" thickBot="1">
      <c r="B4" s="316" t="s">
        <v>190</v>
      </c>
      <c r="C4" s="317"/>
      <c r="D4" s="317"/>
      <c r="E4" s="175"/>
      <c r="F4" s="175" t="s">
        <v>191</v>
      </c>
      <c r="G4" s="174" t="s">
        <v>192</v>
      </c>
      <c r="H4" s="174" t="s">
        <v>193</v>
      </c>
      <c r="I4" s="176" t="s">
        <v>191</v>
      </c>
      <c r="J4" s="174" t="s">
        <v>192</v>
      </c>
      <c r="K4" s="174" t="s">
        <v>193</v>
      </c>
      <c r="L4" s="319"/>
      <c r="M4" s="319"/>
      <c r="N4" s="174" t="s">
        <v>191</v>
      </c>
      <c r="O4" s="176" t="s">
        <v>192</v>
      </c>
      <c r="P4" s="175" t="s">
        <v>193</v>
      </c>
    </row>
    <row r="5" spans="2:16" ht="18" customHeight="1" thickTop="1">
      <c r="B5" s="177" t="s">
        <v>194</v>
      </c>
      <c r="C5" s="178"/>
      <c r="D5" s="179" t="s">
        <v>138</v>
      </c>
      <c r="E5" s="180"/>
      <c r="F5" s="181">
        <v>265611</v>
      </c>
      <c r="G5" s="181">
        <v>321204</v>
      </c>
      <c r="H5" s="181">
        <v>186532</v>
      </c>
      <c r="I5" s="181">
        <v>264949</v>
      </c>
      <c r="J5" s="181">
        <v>320275</v>
      </c>
      <c r="K5" s="181">
        <v>186249</v>
      </c>
      <c r="L5" s="181">
        <v>243191</v>
      </c>
      <c r="M5" s="181">
        <v>21758</v>
      </c>
      <c r="N5" s="181">
        <v>662</v>
      </c>
      <c r="O5" s="181">
        <v>929</v>
      </c>
      <c r="P5" s="181">
        <v>283</v>
      </c>
    </row>
    <row r="6" spans="2:16" ht="18" customHeight="1">
      <c r="B6" s="182" t="s">
        <v>195</v>
      </c>
      <c r="C6" s="183"/>
      <c r="D6" s="184" t="s">
        <v>139</v>
      </c>
      <c r="E6" s="185"/>
      <c r="F6" s="186">
        <v>251987</v>
      </c>
      <c r="G6" s="186">
        <v>311609</v>
      </c>
      <c r="H6" s="186">
        <v>151248</v>
      </c>
      <c r="I6" s="186">
        <v>251328</v>
      </c>
      <c r="J6" s="186">
        <v>310755</v>
      </c>
      <c r="K6" s="186">
        <v>150918</v>
      </c>
      <c r="L6" s="186">
        <v>226653</v>
      </c>
      <c r="M6" s="186">
        <v>24675</v>
      </c>
      <c r="N6" s="186">
        <v>659</v>
      </c>
      <c r="O6" s="186">
        <v>854</v>
      </c>
      <c r="P6" s="186">
        <v>330</v>
      </c>
    </row>
    <row r="7" spans="2:16" ht="18" customHeight="1">
      <c r="B7" s="187" t="s">
        <v>196</v>
      </c>
      <c r="C7" s="188"/>
      <c r="D7" s="189" t="s">
        <v>140</v>
      </c>
      <c r="E7" s="190"/>
      <c r="F7" s="191" t="s">
        <v>141</v>
      </c>
      <c r="G7" s="191" t="s">
        <v>141</v>
      </c>
      <c r="H7" s="191" t="s">
        <v>141</v>
      </c>
      <c r="I7" s="191" t="s">
        <v>141</v>
      </c>
      <c r="J7" s="191" t="s">
        <v>141</v>
      </c>
      <c r="K7" s="191" t="s">
        <v>141</v>
      </c>
      <c r="L7" s="191" t="s">
        <v>141</v>
      </c>
      <c r="M7" s="191" t="s">
        <v>141</v>
      </c>
      <c r="N7" s="191" t="s">
        <v>141</v>
      </c>
      <c r="O7" s="191" t="s">
        <v>141</v>
      </c>
      <c r="P7" s="191" t="s">
        <v>141</v>
      </c>
    </row>
    <row r="8" spans="2:16" ht="18" customHeight="1">
      <c r="B8" s="182" t="s">
        <v>197</v>
      </c>
      <c r="C8" s="183"/>
      <c r="D8" s="184" t="s">
        <v>1</v>
      </c>
      <c r="E8" s="185"/>
      <c r="F8" s="186">
        <v>281197</v>
      </c>
      <c r="G8" s="186">
        <v>294889</v>
      </c>
      <c r="H8" s="186">
        <v>191048</v>
      </c>
      <c r="I8" s="186">
        <v>281134</v>
      </c>
      <c r="J8" s="186">
        <v>294816</v>
      </c>
      <c r="K8" s="186">
        <v>191048</v>
      </c>
      <c r="L8" s="186">
        <v>260980</v>
      </c>
      <c r="M8" s="186">
        <v>20154</v>
      </c>
      <c r="N8" s="186">
        <v>63</v>
      </c>
      <c r="O8" s="186">
        <v>73</v>
      </c>
      <c r="P8" s="186">
        <v>0</v>
      </c>
    </row>
    <row r="9" spans="2:16" ht="18" customHeight="1">
      <c r="B9" s="182" t="s">
        <v>198</v>
      </c>
      <c r="C9" s="183"/>
      <c r="D9" s="184" t="s">
        <v>2</v>
      </c>
      <c r="E9" s="185"/>
      <c r="F9" s="186">
        <v>267718</v>
      </c>
      <c r="G9" s="186">
        <v>334334</v>
      </c>
      <c r="H9" s="186">
        <v>167669</v>
      </c>
      <c r="I9" s="186">
        <v>267385</v>
      </c>
      <c r="J9" s="186">
        <v>333886</v>
      </c>
      <c r="K9" s="186">
        <v>167508</v>
      </c>
      <c r="L9" s="186">
        <v>230975</v>
      </c>
      <c r="M9" s="186">
        <v>36410</v>
      </c>
      <c r="N9" s="186">
        <v>333</v>
      </c>
      <c r="O9" s="186">
        <v>448</v>
      </c>
      <c r="P9" s="186">
        <v>161</v>
      </c>
    </row>
    <row r="10" spans="2:16" ht="18" customHeight="1">
      <c r="B10" s="182" t="s">
        <v>199</v>
      </c>
      <c r="C10" s="183"/>
      <c r="D10" s="184" t="s">
        <v>142</v>
      </c>
      <c r="E10" s="185"/>
      <c r="F10" s="186">
        <v>442460</v>
      </c>
      <c r="G10" s="186">
        <v>464194</v>
      </c>
      <c r="H10" s="186">
        <v>265280</v>
      </c>
      <c r="I10" s="186">
        <v>442077</v>
      </c>
      <c r="J10" s="186">
        <v>463778</v>
      </c>
      <c r="K10" s="186">
        <v>265161</v>
      </c>
      <c r="L10" s="186">
        <v>380763</v>
      </c>
      <c r="M10" s="186">
        <v>61314</v>
      </c>
      <c r="N10" s="186">
        <v>383</v>
      </c>
      <c r="O10" s="186">
        <v>416</v>
      </c>
      <c r="P10" s="186">
        <v>119</v>
      </c>
    </row>
    <row r="11" spans="2:16" ht="18" customHeight="1">
      <c r="B11" s="182" t="s">
        <v>200</v>
      </c>
      <c r="C11" s="183"/>
      <c r="D11" s="184" t="s">
        <v>118</v>
      </c>
      <c r="E11" s="185"/>
      <c r="F11" s="186">
        <v>272952</v>
      </c>
      <c r="G11" s="186">
        <v>283842</v>
      </c>
      <c r="H11" s="186">
        <v>187769</v>
      </c>
      <c r="I11" s="186">
        <v>269507</v>
      </c>
      <c r="J11" s="186">
        <v>280366</v>
      </c>
      <c r="K11" s="186">
        <v>184561</v>
      </c>
      <c r="L11" s="186">
        <v>231145</v>
      </c>
      <c r="M11" s="186">
        <v>38362</v>
      </c>
      <c r="N11" s="186">
        <v>3445</v>
      </c>
      <c r="O11" s="186">
        <v>3476</v>
      </c>
      <c r="P11" s="186">
        <v>3208</v>
      </c>
    </row>
    <row r="12" spans="2:16" ht="18" customHeight="1">
      <c r="B12" s="182" t="s">
        <v>201</v>
      </c>
      <c r="C12" s="183"/>
      <c r="D12" s="184" t="s">
        <v>143</v>
      </c>
      <c r="E12" s="185"/>
      <c r="F12" s="186">
        <v>192029</v>
      </c>
      <c r="G12" s="186">
        <v>277510</v>
      </c>
      <c r="H12" s="186">
        <v>120172</v>
      </c>
      <c r="I12" s="186">
        <v>191482</v>
      </c>
      <c r="J12" s="186">
        <v>276685</v>
      </c>
      <c r="K12" s="186">
        <v>119859</v>
      </c>
      <c r="L12" s="186">
        <v>185329</v>
      </c>
      <c r="M12" s="186">
        <v>6153</v>
      </c>
      <c r="N12" s="186">
        <v>547</v>
      </c>
      <c r="O12" s="186">
        <v>825</v>
      </c>
      <c r="P12" s="186">
        <v>313</v>
      </c>
    </row>
    <row r="13" spans="2:16" ht="18" customHeight="1">
      <c r="B13" s="182" t="s">
        <v>202</v>
      </c>
      <c r="C13" s="183"/>
      <c r="D13" s="184" t="s">
        <v>121</v>
      </c>
      <c r="E13" s="185"/>
      <c r="F13" s="186">
        <v>302763</v>
      </c>
      <c r="G13" s="186">
        <v>383146</v>
      </c>
      <c r="H13" s="186">
        <v>200586</v>
      </c>
      <c r="I13" s="186">
        <v>302505</v>
      </c>
      <c r="J13" s="186">
        <v>383146</v>
      </c>
      <c r="K13" s="186">
        <v>200001</v>
      </c>
      <c r="L13" s="186">
        <v>289502</v>
      </c>
      <c r="M13" s="186">
        <v>13003</v>
      </c>
      <c r="N13" s="186">
        <v>258</v>
      </c>
      <c r="O13" s="186">
        <v>0</v>
      </c>
      <c r="P13" s="186">
        <v>585</v>
      </c>
    </row>
    <row r="14" spans="2:16" ht="18" customHeight="1">
      <c r="B14" s="182" t="s">
        <v>203</v>
      </c>
      <c r="C14" s="183"/>
      <c r="D14" s="184" t="s">
        <v>144</v>
      </c>
      <c r="E14" s="185"/>
      <c r="F14" s="186">
        <v>183408</v>
      </c>
      <c r="G14" s="186">
        <v>214662</v>
      </c>
      <c r="H14" s="186">
        <v>148996</v>
      </c>
      <c r="I14" s="186">
        <v>183408</v>
      </c>
      <c r="J14" s="186">
        <v>214662</v>
      </c>
      <c r="K14" s="186">
        <v>148996</v>
      </c>
      <c r="L14" s="186">
        <v>173803</v>
      </c>
      <c r="M14" s="186">
        <v>9605</v>
      </c>
      <c r="N14" s="186">
        <v>0</v>
      </c>
      <c r="O14" s="186">
        <v>0</v>
      </c>
      <c r="P14" s="186">
        <v>0</v>
      </c>
    </row>
    <row r="15" spans="2:16" ht="18" customHeight="1">
      <c r="B15" s="182" t="s">
        <v>204</v>
      </c>
      <c r="C15" s="183"/>
      <c r="D15" s="184" t="s">
        <v>7</v>
      </c>
      <c r="E15" s="185"/>
      <c r="F15" s="186">
        <v>298461</v>
      </c>
      <c r="G15" s="186">
        <v>350963</v>
      </c>
      <c r="H15" s="186">
        <v>248355</v>
      </c>
      <c r="I15" s="186">
        <v>297792</v>
      </c>
      <c r="J15" s="186">
        <v>349804</v>
      </c>
      <c r="K15" s="186">
        <v>248153</v>
      </c>
      <c r="L15" s="186">
        <v>283069</v>
      </c>
      <c r="M15" s="186">
        <v>14723</v>
      </c>
      <c r="N15" s="186">
        <v>669</v>
      </c>
      <c r="O15" s="186">
        <v>1159</v>
      </c>
      <c r="P15" s="186">
        <v>202</v>
      </c>
    </row>
    <row r="16" spans="2:16" ht="18" customHeight="1">
      <c r="B16" s="192" t="s">
        <v>205</v>
      </c>
      <c r="C16" s="188"/>
      <c r="D16" s="189" t="s">
        <v>145</v>
      </c>
      <c r="E16" s="190"/>
      <c r="F16" s="191">
        <v>179229</v>
      </c>
      <c r="G16" s="191">
        <v>253884</v>
      </c>
      <c r="H16" s="191">
        <v>129967</v>
      </c>
      <c r="I16" s="191">
        <v>179229</v>
      </c>
      <c r="J16" s="191">
        <v>253884</v>
      </c>
      <c r="K16" s="191">
        <v>129967</v>
      </c>
      <c r="L16" s="191">
        <v>164574</v>
      </c>
      <c r="M16" s="191">
        <v>14655</v>
      </c>
      <c r="N16" s="191">
        <v>0</v>
      </c>
      <c r="O16" s="191">
        <v>0</v>
      </c>
      <c r="P16" s="191">
        <v>0</v>
      </c>
    </row>
    <row r="17" spans="2:16" ht="18" customHeight="1">
      <c r="B17" s="193" t="s">
        <v>206</v>
      </c>
      <c r="C17" s="183"/>
      <c r="D17" s="184" t="s">
        <v>146</v>
      </c>
      <c r="E17" s="185"/>
      <c r="F17" s="186">
        <v>173466</v>
      </c>
      <c r="G17" s="186">
        <v>212867</v>
      </c>
      <c r="H17" s="186">
        <v>119795</v>
      </c>
      <c r="I17" s="186">
        <v>173466</v>
      </c>
      <c r="J17" s="186">
        <v>212867</v>
      </c>
      <c r="K17" s="186">
        <v>119795</v>
      </c>
      <c r="L17" s="186">
        <v>169699</v>
      </c>
      <c r="M17" s="186">
        <v>3767</v>
      </c>
      <c r="N17" s="186">
        <v>0</v>
      </c>
      <c r="O17" s="186">
        <v>0</v>
      </c>
      <c r="P17" s="186">
        <v>0</v>
      </c>
    </row>
    <row r="18" spans="2:16" ht="18" customHeight="1">
      <c r="B18" s="193" t="s">
        <v>207</v>
      </c>
      <c r="C18" s="183"/>
      <c r="D18" s="184" t="s">
        <v>147</v>
      </c>
      <c r="E18" s="185"/>
      <c r="F18" s="186">
        <v>141664</v>
      </c>
      <c r="G18" s="186">
        <v>260459</v>
      </c>
      <c r="H18" s="186">
        <v>126556</v>
      </c>
      <c r="I18" s="186">
        <v>141552</v>
      </c>
      <c r="J18" s="186">
        <v>260459</v>
      </c>
      <c r="K18" s="186">
        <v>126429</v>
      </c>
      <c r="L18" s="186">
        <v>133758</v>
      </c>
      <c r="M18" s="186">
        <v>7794</v>
      </c>
      <c r="N18" s="186">
        <v>112</v>
      </c>
      <c r="O18" s="186">
        <v>0</v>
      </c>
      <c r="P18" s="186">
        <v>127</v>
      </c>
    </row>
    <row r="19" spans="2:16" ht="18" customHeight="1">
      <c r="B19" s="193" t="s">
        <v>208</v>
      </c>
      <c r="C19" s="183"/>
      <c r="D19" s="184" t="s">
        <v>148</v>
      </c>
      <c r="E19" s="185"/>
      <c r="F19" s="186">
        <v>234823</v>
      </c>
      <c r="G19" s="186">
        <v>268305</v>
      </c>
      <c r="H19" s="186">
        <v>157389</v>
      </c>
      <c r="I19" s="186">
        <v>234823</v>
      </c>
      <c r="J19" s="186">
        <v>268305</v>
      </c>
      <c r="K19" s="186">
        <v>157389</v>
      </c>
      <c r="L19" s="186">
        <v>213077</v>
      </c>
      <c r="M19" s="186">
        <v>21746</v>
      </c>
      <c r="N19" s="186">
        <v>0</v>
      </c>
      <c r="O19" s="186">
        <v>0</v>
      </c>
      <c r="P19" s="186">
        <v>0</v>
      </c>
    </row>
    <row r="20" spans="2:16" ht="18" customHeight="1">
      <c r="B20" s="193" t="s">
        <v>209</v>
      </c>
      <c r="C20" s="183"/>
      <c r="D20" s="184" t="s">
        <v>149</v>
      </c>
      <c r="E20" s="185"/>
      <c r="F20" s="186">
        <v>219427</v>
      </c>
      <c r="G20" s="186">
        <v>253650</v>
      </c>
      <c r="H20" s="186">
        <v>166199</v>
      </c>
      <c r="I20" s="186">
        <v>219427</v>
      </c>
      <c r="J20" s="186">
        <v>253650</v>
      </c>
      <c r="K20" s="186">
        <v>166199</v>
      </c>
      <c r="L20" s="186">
        <v>193694</v>
      </c>
      <c r="M20" s="186">
        <v>25733</v>
      </c>
      <c r="N20" s="186">
        <v>0</v>
      </c>
      <c r="O20" s="186">
        <v>0</v>
      </c>
      <c r="P20" s="186">
        <v>0</v>
      </c>
    </row>
    <row r="21" spans="2:16" ht="18" customHeight="1">
      <c r="B21" s="193" t="s">
        <v>210</v>
      </c>
      <c r="C21" s="183"/>
      <c r="D21" s="184" t="s">
        <v>150</v>
      </c>
      <c r="E21" s="185"/>
      <c r="F21" s="186">
        <v>278665</v>
      </c>
      <c r="G21" s="186">
        <v>303246</v>
      </c>
      <c r="H21" s="186">
        <v>158971</v>
      </c>
      <c r="I21" s="186">
        <v>278665</v>
      </c>
      <c r="J21" s="186">
        <v>303246</v>
      </c>
      <c r="K21" s="186">
        <v>158971</v>
      </c>
      <c r="L21" s="186">
        <v>248760</v>
      </c>
      <c r="M21" s="186">
        <v>29905</v>
      </c>
      <c r="N21" s="186">
        <v>0</v>
      </c>
      <c r="O21" s="186">
        <v>0</v>
      </c>
      <c r="P21" s="186">
        <v>0</v>
      </c>
    </row>
    <row r="22" spans="2:16" ht="18" customHeight="1">
      <c r="B22" s="193" t="s">
        <v>211</v>
      </c>
      <c r="C22" s="183"/>
      <c r="D22" s="184" t="s">
        <v>151</v>
      </c>
      <c r="E22" s="185"/>
      <c r="F22" s="186">
        <v>262981</v>
      </c>
      <c r="G22" s="186">
        <v>306977</v>
      </c>
      <c r="H22" s="186">
        <v>190800</v>
      </c>
      <c r="I22" s="186">
        <v>262282</v>
      </c>
      <c r="J22" s="186">
        <v>306068</v>
      </c>
      <c r="K22" s="186">
        <v>190447</v>
      </c>
      <c r="L22" s="186">
        <v>220663</v>
      </c>
      <c r="M22" s="186">
        <v>41619</v>
      </c>
      <c r="N22" s="186">
        <v>699</v>
      </c>
      <c r="O22" s="186">
        <v>909</v>
      </c>
      <c r="P22" s="186">
        <v>353</v>
      </c>
    </row>
    <row r="23" spans="2:16" ht="18" customHeight="1">
      <c r="B23" s="193" t="s">
        <v>212</v>
      </c>
      <c r="C23" s="183"/>
      <c r="D23" s="184" t="s">
        <v>152</v>
      </c>
      <c r="E23" s="185"/>
      <c r="F23" s="186">
        <v>355630</v>
      </c>
      <c r="G23" s="186">
        <v>383862</v>
      </c>
      <c r="H23" s="186">
        <v>210051</v>
      </c>
      <c r="I23" s="186">
        <v>355630</v>
      </c>
      <c r="J23" s="186">
        <v>383862</v>
      </c>
      <c r="K23" s="186">
        <v>210051</v>
      </c>
      <c r="L23" s="186">
        <v>313409</v>
      </c>
      <c r="M23" s="186">
        <v>42221</v>
      </c>
      <c r="N23" s="186">
        <v>0</v>
      </c>
      <c r="O23" s="186">
        <v>0</v>
      </c>
      <c r="P23" s="186">
        <v>0</v>
      </c>
    </row>
    <row r="24" spans="2:16" ht="18" customHeight="1">
      <c r="B24" s="193" t="s">
        <v>213</v>
      </c>
      <c r="C24" s="183"/>
      <c r="D24" s="184" t="s">
        <v>153</v>
      </c>
      <c r="E24" s="185"/>
      <c r="F24" s="186" t="s">
        <v>22</v>
      </c>
      <c r="G24" s="186" t="s">
        <v>22</v>
      </c>
      <c r="H24" s="186" t="s">
        <v>22</v>
      </c>
      <c r="I24" s="186" t="s">
        <v>22</v>
      </c>
      <c r="J24" s="186" t="s">
        <v>22</v>
      </c>
      <c r="K24" s="186" t="s">
        <v>22</v>
      </c>
      <c r="L24" s="186" t="s">
        <v>22</v>
      </c>
      <c r="M24" s="186" t="s">
        <v>22</v>
      </c>
      <c r="N24" s="186" t="s">
        <v>22</v>
      </c>
      <c r="O24" s="186" t="s">
        <v>22</v>
      </c>
      <c r="P24" s="186" t="s">
        <v>22</v>
      </c>
    </row>
    <row r="25" spans="2:16" ht="18" customHeight="1">
      <c r="B25" s="193" t="s">
        <v>214</v>
      </c>
      <c r="C25" s="183"/>
      <c r="D25" s="184" t="s">
        <v>154</v>
      </c>
      <c r="E25" s="185"/>
      <c r="F25" s="186">
        <v>183089</v>
      </c>
      <c r="G25" s="186">
        <v>255933</v>
      </c>
      <c r="H25" s="186">
        <v>136608</v>
      </c>
      <c r="I25" s="186">
        <v>183089</v>
      </c>
      <c r="J25" s="186">
        <v>255933</v>
      </c>
      <c r="K25" s="186">
        <v>136608</v>
      </c>
      <c r="L25" s="186">
        <v>164053</v>
      </c>
      <c r="M25" s="186">
        <v>19036</v>
      </c>
      <c r="N25" s="186">
        <v>0</v>
      </c>
      <c r="O25" s="186">
        <v>0</v>
      </c>
      <c r="P25" s="186">
        <v>0</v>
      </c>
    </row>
    <row r="26" spans="2:16" ht="18" customHeight="1">
      <c r="B26" s="193" t="s">
        <v>215</v>
      </c>
      <c r="C26" s="183"/>
      <c r="D26" s="184" t="s">
        <v>155</v>
      </c>
      <c r="E26" s="185"/>
      <c r="F26" s="186">
        <v>322952</v>
      </c>
      <c r="G26" s="186">
        <v>359038</v>
      </c>
      <c r="H26" s="186">
        <v>185148</v>
      </c>
      <c r="I26" s="186">
        <v>322952</v>
      </c>
      <c r="J26" s="186">
        <v>359038</v>
      </c>
      <c r="K26" s="186">
        <v>185148</v>
      </c>
      <c r="L26" s="186">
        <v>258252</v>
      </c>
      <c r="M26" s="186">
        <v>64700</v>
      </c>
      <c r="N26" s="186">
        <v>0</v>
      </c>
      <c r="O26" s="186">
        <v>0</v>
      </c>
      <c r="P26" s="186">
        <v>0</v>
      </c>
    </row>
    <row r="27" spans="2:16" ht="18" customHeight="1">
      <c r="B27" s="193" t="s">
        <v>216</v>
      </c>
      <c r="C27" s="183"/>
      <c r="D27" s="184" t="s">
        <v>156</v>
      </c>
      <c r="E27" s="185"/>
      <c r="F27" s="186">
        <v>224485</v>
      </c>
      <c r="G27" s="186">
        <v>270472</v>
      </c>
      <c r="H27" s="186">
        <v>167625</v>
      </c>
      <c r="I27" s="186">
        <v>224485</v>
      </c>
      <c r="J27" s="186">
        <v>270472</v>
      </c>
      <c r="K27" s="186">
        <v>167625</v>
      </c>
      <c r="L27" s="186">
        <v>211196</v>
      </c>
      <c r="M27" s="186">
        <v>13289</v>
      </c>
      <c r="N27" s="186">
        <v>0</v>
      </c>
      <c r="O27" s="186">
        <v>0</v>
      </c>
      <c r="P27" s="186">
        <v>0</v>
      </c>
    </row>
    <row r="28" spans="2:16" ht="18" customHeight="1">
      <c r="B28" s="193" t="s">
        <v>217</v>
      </c>
      <c r="C28" s="183"/>
      <c r="D28" s="184" t="s">
        <v>157</v>
      </c>
      <c r="E28" s="185"/>
      <c r="F28" s="186">
        <v>277848</v>
      </c>
      <c r="G28" s="186">
        <v>306849</v>
      </c>
      <c r="H28" s="186">
        <v>180525</v>
      </c>
      <c r="I28" s="186">
        <v>277848</v>
      </c>
      <c r="J28" s="186">
        <v>306849</v>
      </c>
      <c r="K28" s="186">
        <v>180525</v>
      </c>
      <c r="L28" s="186">
        <v>267487</v>
      </c>
      <c r="M28" s="186">
        <v>10361</v>
      </c>
      <c r="N28" s="186">
        <v>0</v>
      </c>
      <c r="O28" s="186">
        <v>0</v>
      </c>
      <c r="P28" s="186">
        <v>0</v>
      </c>
    </row>
    <row r="29" spans="2:16" ht="18" customHeight="1">
      <c r="B29" s="193" t="s">
        <v>218</v>
      </c>
      <c r="C29" s="183"/>
      <c r="D29" s="184" t="s">
        <v>158</v>
      </c>
      <c r="E29" s="185"/>
      <c r="F29" s="186">
        <v>272107</v>
      </c>
      <c r="G29" s="186">
        <v>291239</v>
      </c>
      <c r="H29" s="186">
        <v>162440</v>
      </c>
      <c r="I29" s="186">
        <v>272107</v>
      </c>
      <c r="J29" s="186">
        <v>291239</v>
      </c>
      <c r="K29" s="186">
        <v>162440</v>
      </c>
      <c r="L29" s="186">
        <v>226776</v>
      </c>
      <c r="M29" s="186">
        <v>45331</v>
      </c>
      <c r="N29" s="186">
        <v>0</v>
      </c>
      <c r="O29" s="186">
        <v>0</v>
      </c>
      <c r="P29" s="186">
        <v>0</v>
      </c>
    </row>
    <row r="30" spans="2:16" ht="18" customHeight="1">
      <c r="B30" s="193" t="s">
        <v>219</v>
      </c>
      <c r="C30" s="183"/>
      <c r="D30" s="184" t="s">
        <v>159</v>
      </c>
      <c r="E30" s="185"/>
      <c r="F30" s="186">
        <v>348769</v>
      </c>
      <c r="G30" s="186">
        <v>358834</v>
      </c>
      <c r="H30" s="186">
        <v>199865</v>
      </c>
      <c r="I30" s="186">
        <v>348769</v>
      </c>
      <c r="J30" s="186">
        <v>358834</v>
      </c>
      <c r="K30" s="186">
        <v>199865</v>
      </c>
      <c r="L30" s="186">
        <v>288254</v>
      </c>
      <c r="M30" s="186">
        <v>60515</v>
      </c>
      <c r="N30" s="186">
        <v>0</v>
      </c>
      <c r="O30" s="186">
        <v>0</v>
      </c>
      <c r="P30" s="186">
        <v>0</v>
      </c>
    </row>
    <row r="31" spans="2:16" ht="18" customHeight="1">
      <c r="B31" s="193" t="s">
        <v>220</v>
      </c>
      <c r="C31" s="183"/>
      <c r="D31" s="184" t="s">
        <v>160</v>
      </c>
      <c r="E31" s="185"/>
      <c r="F31" s="186">
        <v>257907</v>
      </c>
      <c r="G31" s="186">
        <v>274450</v>
      </c>
      <c r="H31" s="186">
        <v>191544</v>
      </c>
      <c r="I31" s="186">
        <v>255745</v>
      </c>
      <c r="J31" s="186">
        <v>271749</v>
      </c>
      <c r="K31" s="186">
        <v>191544</v>
      </c>
      <c r="L31" s="186">
        <v>215281</v>
      </c>
      <c r="M31" s="186">
        <v>40464</v>
      </c>
      <c r="N31" s="186">
        <v>2162</v>
      </c>
      <c r="O31" s="186">
        <v>2701</v>
      </c>
      <c r="P31" s="186">
        <v>0</v>
      </c>
    </row>
    <row r="32" spans="2:16" ht="18" customHeight="1">
      <c r="B32" s="193" t="s">
        <v>221</v>
      </c>
      <c r="C32" s="183"/>
      <c r="D32" s="184" t="s">
        <v>161</v>
      </c>
      <c r="E32" s="185"/>
      <c r="F32" s="186">
        <v>277943</v>
      </c>
      <c r="G32" s="186">
        <v>320292</v>
      </c>
      <c r="H32" s="186">
        <v>162437</v>
      </c>
      <c r="I32" s="186">
        <v>277902</v>
      </c>
      <c r="J32" s="186">
        <v>320292</v>
      </c>
      <c r="K32" s="186">
        <v>162283</v>
      </c>
      <c r="L32" s="186">
        <v>240015</v>
      </c>
      <c r="M32" s="186">
        <v>37887</v>
      </c>
      <c r="N32" s="186">
        <v>41</v>
      </c>
      <c r="O32" s="186">
        <v>0</v>
      </c>
      <c r="P32" s="186">
        <v>154</v>
      </c>
    </row>
    <row r="33" spans="2:16" ht="18" customHeight="1">
      <c r="B33" s="193" t="s">
        <v>222</v>
      </c>
      <c r="C33" s="183"/>
      <c r="D33" s="184" t="s">
        <v>162</v>
      </c>
      <c r="E33" s="185"/>
      <c r="F33" s="186">
        <v>308218</v>
      </c>
      <c r="G33" s="186">
        <v>377241</v>
      </c>
      <c r="H33" s="186">
        <v>198909</v>
      </c>
      <c r="I33" s="186">
        <v>307590</v>
      </c>
      <c r="J33" s="186">
        <v>376460</v>
      </c>
      <c r="K33" s="186">
        <v>198522</v>
      </c>
      <c r="L33" s="186">
        <v>261348</v>
      </c>
      <c r="M33" s="186">
        <v>46242</v>
      </c>
      <c r="N33" s="186">
        <v>628</v>
      </c>
      <c r="O33" s="186">
        <v>781</v>
      </c>
      <c r="P33" s="186">
        <v>387</v>
      </c>
    </row>
    <row r="34" spans="2:16" ht="18" customHeight="1">
      <c r="B34" s="193" t="s">
        <v>223</v>
      </c>
      <c r="C34" s="183"/>
      <c r="D34" s="184" t="s">
        <v>163</v>
      </c>
      <c r="E34" s="185"/>
      <c r="F34" s="186">
        <v>353423</v>
      </c>
      <c r="G34" s="186">
        <v>374901</v>
      </c>
      <c r="H34" s="186">
        <v>235046</v>
      </c>
      <c r="I34" s="186">
        <v>353423</v>
      </c>
      <c r="J34" s="186">
        <v>374901</v>
      </c>
      <c r="K34" s="186">
        <v>235046</v>
      </c>
      <c r="L34" s="186">
        <v>272395</v>
      </c>
      <c r="M34" s="186">
        <v>81028</v>
      </c>
      <c r="N34" s="186">
        <v>0</v>
      </c>
      <c r="O34" s="186">
        <v>0</v>
      </c>
      <c r="P34" s="186">
        <v>0</v>
      </c>
    </row>
    <row r="35" spans="2:16" ht="18" customHeight="1">
      <c r="B35" s="193" t="s">
        <v>224</v>
      </c>
      <c r="C35" s="183"/>
      <c r="D35" s="184" t="s">
        <v>164</v>
      </c>
      <c r="E35" s="185"/>
      <c r="F35" s="186">
        <v>250171</v>
      </c>
      <c r="G35" s="186">
        <v>306636</v>
      </c>
      <c r="H35" s="186">
        <v>202776</v>
      </c>
      <c r="I35" s="186">
        <v>250171</v>
      </c>
      <c r="J35" s="186">
        <v>306636</v>
      </c>
      <c r="K35" s="186">
        <v>202776</v>
      </c>
      <c r="L35" s="186">
        <v>223174</v>
      </c>
      <c r="M35" s="186">
        <v>26997</v>
      </c>
      <c r="N35" s="186">
        <v>0</v>
      </c>
      <c r="O35" s="186">
        <v>0</v>
      </c>
      <c r="P35" s="186">
        <v>0</v>
      </c>
    </row>
    <row r="36" spans="2:16" ht="18" customHeight="1">
      <c r="B36" s="193" t="s">
        <v>225</v>
      </c>
      <c r="C36" s="183"/>
      <c r="D36" s="184" t="s">
        <v>165</v>
      </c>
      <c r="E36" s="185"/>
      <c r="F36" s="186" t="s">
        <v>22</v>
      </c>
      <c r="G36" s="186" t="s">
        <v>22</v>
      </c>
      <c r="H36" s="186" t="s">
        <v>22</v>
      </c>
      <c r="I36" s="186" t="s">
        <v>22</v>
      </c>
      <c r="J36" s="186" t="s">
        <v>22</v>
      </c>
      <c r="K36" s="186" t="s">
        <v>22</v>
      </c>
      <c r="L36" s="186" t="s">
        <v>22</v>
      </c>
      <c r="M36" s="186" t="s">
        <v>22</v>
      </c>
      <c r="N36" s="186" t="s">
        <v>22</v>
      </c>
      <c r="O36" s="186" t="s">
        <v>22</v>
      </c>
      <c r="P36" s="186" t="s">
        <v>22</v>
      </c>
    </row>
    <row r="37" spans="2:16" ht="18" customHeight="1">
      <c r="B37" s="193" t="s">
        <v>226</v>
      </c>
      <c r="C37" s="183"/>
      <c r="D37" s="184" t="s">
        <v>166</v>
      </c>
      <c r="E37" s="185"/>
      <c r="F37" s="186">
        <v>201446</v>
      </c>
      <c r="G37" s="186">
        <v>265385</v>
      </c>
      <c r="H37" s="186">
        <v>112926</v>
      </c>
      <c r="I37" s="186">
        <v>201446</v>
      </c>
      <c r="J37" s="186">
        <v>265385</v>
      </c>
      <c r="K37" s="186">
        <v>112926</v>
      </c>
      <c r="L37" s="186">
        <v>182091</v>
      </c>
      <c r="M37" s="186">
        <v>19355</v>
      </c>
      <c r="N37" s="186">
        <v>0</v>
      </c>
      <c r="O37" s="186">
        <v>0</v>
      </c>
      <c r="P37" s="186">
        <v>0</v>
      </c>
    </row>
    <row r="38" spans="2:16" ht="18" customHeight="1">
      <c r="B38" s="192" t="s">
        <v>227</v>
      </c>
      <c r="C38" s="188"/>
      <c r="D38" s="189" t="s">
        <v>167</v>
      </c>
      <c r="E38" s="190"/>
      <c r="F38" s="191" t="s">
        <v>22</v>
      </c>
      <c r="G38" s="191" t="s">
        <v>22</v>
      </c>
      <c r="H38" s="191" t="s">
        <v>22</v>
      </c>
      <c r="I38" s="191" t="s">
        <v>22</v>
      </c>
      <c r="J38" s="191" t="s">
        <v>22</v>
      </c>
      <c r="K38" s="191" t="s">
        <v>22</v>
      </c>
      <c r="L38" s="191" t="s">
        <v>22</v>
      </c>
      <c r="M38" s="191" t="s">
        <v>22</v>
      </c>
      <c r="N38" s="191" t="s">
        <v>22</v>
      </c>
      <c r="O38" s="191" t="s">
        <v>22</v>
      </c>
      <c r="P38" s="191" t="s">
        <v>22</v>
      </c>
    </row>
    <row r="39" spans="2:16" ht="18" customHeight="1">
      <c r="B39" s="193" t="s">
        <v>228</v>
      </c>
      <c r="C39" s="183"/>
      <c r="D39" s="184" t="s">
        <v>168</v>
      </c>
      <c r="E39" s="185"/>
      <c r="F39" s="186">
        <v>149051</v>
      </c>
      <c r="G39" s="186">
        <v>233422</v>
      </c>
      <c r="H39" s="186">
        <v>102935</v>
      </c>
      <c r="I39" s="186">
        <v>147869</v>
      </c>
      <c r="J39" s="186">
        <v>231004</v>
      </c>
      <c r="K39" s="186">
        <v>102428</v>
      </c>
      <c r="L39" s="186">
        <v>143502</v>
      </c>
      <c r="M39" s="186">
        <v>4367</v>
      </c>
      <c r="N39" s="186">
        <v>1182</v>
      </c>
      <c r="O39" s="186">
        <v>2418</v>
      </c>
      <c r="P39" s="186">
        <v>507</v>
      </c>
    </row>
    <row r="40" spans="2:16" ht="18" customHeight="1">
      <c r="B40" s="193" t="s">
        <v>229</v>
      </c>
      <c r="C40" s="183"/>
      <c r="D40" s="184" t="s">
        <v>169</v>
      </c>
      <c r="E40" s="185"/>
      <c r="F40" s="186">
        <v>186343</v>
      </c>
      <c r="G40" s="186">
        <v>231606</v>
      </c>
      <c r="H40" s="186">
        <v>134996</v>
      </c>
      <c r="I40" s="186">
        <v>186343</v>
      </c>
      <c r="J40" s="186">
        <v>231606</v>
      </c>
      <c r="K40" s="186">
        <v>134996</v>
      </c>
      <c r="L40" s="186">
        <v>183734</v>
      </c>
      <c r="M40" s="186">
        <v>2609</v>
      </c>
      <c r="N40" s="186">
        <v>0</v>
      </c>
      <c r="O40" s="186">
        <v>0</v>
      </c>
      <c r="P40" s="186">
        <v>0</v>
      </c>
    </row>
    <row r="41" spans="2:16" ht="18" customHeight="1">
      <c r="B41" s="193" t="s">
        <v>230</v>
      </c>
      <c r="C41" s="183"/>
      <c r="D41" s="184" t="s">
        <v>170</v>
      </c>
      <c r="E41" s="185"/>
      <c r="F41" s="186">
        <v>291253</v>
      </c>
      <c r="G41" s="186">
        <v>325777</v>
      </c>
      <c r="H41" s="186">
        <v>233664</v>
      </c>
      <c r="I41" s="186">
        <v>291253</v>
      </c>
      <c r="J41" s="186">
        <v>325777</v>
      </c>
      <c r="K41" s="186">
        <v>233664</v>
      </c>
      <c r="L41" s="186">
        <v>287114</v>
      </c>
      <c r="M41" s="186">
        <v>4139</v>
      </c>
      <c r="N41" s="186">
        <v>0</v>
      </c>
      <c r="O41" s="186">
        <v>0</v>
      </c>
      <c r="P41" s="186">
        <v>0</v>
      </c>
    </row>
    <row r="42" spans="2:16" ht="18" customHeight="1">
      <c r="B42" s="193" t="s">
        <v>231</v>
      </c>
      <c r="C42" s="183"/>
      <c r="D42" s="184" t="s">
        <v>171</v>
      </c>
      <c r="E42" s="185"/>
      <c r="F42" s="186">
        <v>340222</v>
      </c>
      <c r="G42" s="186">
        <v>542127</v>
      </c>
      <c r="H42" s="186">
        <v>285495</v>
      </c>
      <c r="I42" s="186">
        <v>340222</v>
      </c>
      <c r="J42" s="186">
        <v>542127</v>
      </c>
      <c r="K42" s="186">
        <v>285495</v>
      </c>
      <c r="L42" s="186">
        <v>323455</v>
      </c>
      <c r="M42" s="186">
        <v>16767</v>
      </c>
      <c r="N42" s="186">
        <v>0</v>
      </c>
      <c r="O42" s="186">
        <v>0</v>
      </c>
      <c r="P42" s="186">
        <v>0</v>
      </c>
    </row>
    <row r="43" spans="2:16" ht="18" customHeight="1">
      <c r="B43" s="193" t="s">
        <v>232</v>
      </c>
      <c r="C43" s="183"/>
      <c r="D43" s="184" t="s">
        <v>172</v>
      </c>
      <c r="E43" s="185"/>
      <c r="F43" s="186">
        <v>274653</v>
      </c>
      <c r="G43" s="186">
        <v>314763</v>
      </c>
      <c r="H43" s="186">
        <v>254264</v>
      </c>
      <c r="I43" s="186">
        <v>274653</v>
      </c>
      <c r="J43" s="186">
        <v>314763</v>
      </c>
      <c r="K43" s="186">
        <v>254264</v>
      </c>
      <c r="L43" s="186">
        <v>265299</v>
      </c>
      <c r="M43" s="186">
        <v>9354</v>
      </c>
      <c r="N43" s="186">
        <v>0</v>
      </c>
      <c r="O43" s="186">
        <v>0</v>
      </c>
      <c r="P43" s="186">
        <v>0</v>
      </c>
    </row>
    <row r="44" spans="2:16" ht="18" customHeight="1">
      <c r="B44" s="193" t="s">
        <v>233</v>
      </c>
      <c r="C44" s="183"/>
      <c r="D44" s="184" t="s">
        <v>173</v>
      </c>
      <c r="E44" s="185"/>
      <c r="F44" s="186">
        <v>349768</v>
      </c>
      <c r="G44" s="186">
        <v>369586</v>
      </c>
      <c r="H44" s="186">
        <v>326482</v>
      </c>
      <c r="I44" s="186">
        <v>349768</v>
      </c>
      <c r="J44" s="186">
        <v>369586</v>
      </c>
      <c r="K44" s="186">
        <v>326482</v>
      </c>
      <c r="L44" s="186">
        <v>337117</v>
      </c>
      <c r="M44" s="186">
        <v>12651</v>
      </c>
      <c r="N44" s="186">
        <v>0</v>
      </c>
      <c r="O44" s="186">
        <v>0</v>
      </c>
      <c r="P44" s="186">
        <v>0</v>
      </c>
    </row>
    <row r="45" spans="2:16" ht="18" customHeight="1">
      <c r="B45" s="193" t="s">
        <v>234</v>
      </c>
      <c r="C45" s="183"/>
      <c r="D45" s="184" t="s">
        <v>174</v>
      </c>
      <c r="E45" s="185"/>
      <c r="F45" s="186" t="s">
        <v>22</v>
      </c>
      <c r="G45" s="186" t="s">
        <v>22</v>
      </c>
      <c r="H45" s="186" t="s">
        <v>22</v>
      </c>
      <c r="I45" s="186" t="s">
        <v>22</v>
      </c>
      <c r="J45" s="186" t="s">
        <v>22</v>
      </c>
      <c r="K45" s="186" t="s">
        <v>22</v>
      </c>
      <c r="L45" s="186" t="s">
        <v>22</v>
      </c>
      <c r="M45" s="186" t="s">
        <v>22</v>
      </c>
      <c r="N45" s="186" t="s">
        <v>22</v>
      </c>
      <c r="O45" s="186" t="s">
        <v>22</v>
      </c>
      <c r="P45" s="186" t="s">
        <v>22</v>
      </c>
    </row>
    <row r="46" spans="2:16" ht="18" customHeight="1">
      <c r="B46" s="194" t="s">
        <v>235</v>
      </c>
      <c r="C46" s="195"/>
      <c r="D46" s="196" t="s">
        <v>175</v>
      </c>
      <c r="E46" s="197"/>
      <c r="F46" s="198">
        <v>286745</v>
      </c>
      <c r="G46" s="198">
        <v>330632</v>
      </c>
      <c r="H46" s="198">
        <v>194037</v>
      </c>
      <c r="I46" s="198">
        <v>285087</v>
      </c>
      <c r="J46" s="198">
        <v>328532</v>
      </c>
      <c r="K46" s="198">
        <v>193312</v>
      </c>
      <c r="L46" s="198">
        <v>265420</v>
      </c>
      <c r="M46" s="198">
        <v>19667</v>
      </c>
      <c r="N46" s="198">
        <v>1658</v>
      </c>
      <c r="O46" s="198">
        <v>2100</v>
      </c>
      <c r="P46" s="198">
        <v>725</v>
      </c>
    </row>
    <row r="47" spans="2:16" ht="18.75" customHeight="1">
      <c r="B47" s="165" t="s">
        <v>236</v>
      </c>
      <c r="C47" s="166"/>
      <c r="D47" s="167"/>
      <c r="E47" s="166"/>
      <c r="F47" s="167"/>
      <c r="G47" s="166"/>
      <c r="H47" s="166"/>
      <c r="I47" s="166"/>
      <c r="J47" s="166"/>
      <c r="K47" s="166"/>
      <c r="L47" s="166"/>
      <c r="M47" s="166"/>
      <c r="N47" s="168" t="s">
        <v>237</v>
      </c>
      <c r="O47" s="166"/>
      <c r="P47" s="168" t="s">
        <v>185</v>
      </c>
    </row>
    <row r="48" spans="2:16" ht="6" customHeight="1">
      <c r="B48" s="165"/>
      <c r="C48" s="166"/>
      <c r="D48" s="167"/>
      <c r="E48" s="166"/>
      <c r="F48" s="167"/>
      <c r="G48" s="166"/>
      <c r="H48" s="166"/>
      <c r="I48" s="166"/>
      <c r="J48" s="166"/>
      <c r="K48" s="166"/>
      <c r="L48" s="166"/>
      <c r="M48" s="166"/>
      <c r="N48" s="168"/>
      <c r="O48" s="166"/>
      <c r="P48" s="168"/>
    </row>
    <row r="49" spans="2:16" s="173" customFormat="1" ht="18" customHeight="1">
      <c r="B49" s="169"/>
      <c r="C49" s="170"/>
      <c r="D49" s="171"/>
      <c r="E49" s="172"/>
      <c r="F49" s="217" t="s">
        <v>186</v>
      </c>
      <c r="G49" s="218"/>
      <c r="H49" s="219"/>
      <c r="I49" s="217" t="s">
        <v>187</v>
      </c>
      <c r="J49" s="218"/>
      <c r="K49" s="219"/>
      <c r="L49" s="318" t="s">
        <v>188</v>
      </c>
      <c r="M49" s="318" t="s">
        <v>79</v>
      </c>
      <c r="N49" s="217" t="s">
        <v>189</v>
      </c>
      <c r="O49" s="218"/>
      <c r="P49" s="219"/>
    </row>
    <row r="50" spans="2:16" s="173" customFormat="1" ht="18" customHeight="1" thickBot="1">
      <c r="B50" s="316" t="s">
        <v>190</v>
      </c>
      <c r="C50" s="317"/>
      <c r="D50" s="317"/>
      <c r="E50" s="175"/>
      <c r="F50" s="175" t="s">
        <v>191</v>
      </c>
      <c r="G50" s="174" t="s">
        <v>192</v>
      </c>
      <c r="H50" s="174" t="s">
        <v>193</v>
      </c>
      <c r="I50" s="176" t="s">
        <v>191</v>
      </c>
      <c r="J50" s="174" t="s">
        <v>192</v>
      </c>
      <c r="K50" s="174" t="s">
        <v>193</v>
      </c>
      <c r="L50" s="319"/>
      <c r="M50" s="319"/>
      <c r="N50" s="174" t="s">
        <v>191</v>
      </c>
      <c r="O50" s="176" t="s">
        <v>192</v>
      </c>
      <c r="P50" s="175" t="s">
        <v>193</v>
      </c>
    </row>
    <row r="51" spans="2:16" ht="18" customHeight="1" thickTop="1">
      <c r="B51" s="177" t="s">
        <v>194</v>
      </c>
      <c r="C51" s="178"/>
      <c r="D51" s="179" t="s">
        <v>138</v>
      </c>
      <c r="E51" s="180"/>
      <c r="F51" s="181">
        <v>285417</v>
      </c>
      <c r="G51" s="181">
        <v>341429</v>
      </c>
      <c r="H51" s="181">
        <v>203871</v>
      </c>
      <c r="I51" s="181">
        <v>284620</v>
      </c>
      <c r="J51" s="181">
        <v>340299</v>
      </c>
      <c r="K51" s="181">
        <v>203559</v>
      </c>
      <c r="L51" s="181">
        <v>255122</v>
      </c>
      <c r="M51" s="181">
        <v>29498</v>
      </c>
      <c r="N51" s="181">
        <v>797</v>
      </c>
      <c r="O51" s="181">
        <v>1130</v>
      </c>
      <c r="P51" s="181">
        <v>312</v>
      </c>
    </row>
    <row r="52" spans="2:16" ht="18" customHeight="1">
      <c r="B52" s="182" t="s">
        <v>195</v>
      </c>
      <c r="C52" s="183"/>
      <c r="D52" s="184" t="s">
        <v>139</v>
      </c>
      <c r="E52" s="185"/>
      <c r="F52" s="186">
        <v>274420</v>
      </c>
      <c r="G52" s="186">
        <v>334713</v>
      </c>
      <c r="H52" s="186">
        <v>164972</v>
      </c>
      <c r="I52" s="186">
        <v>273584</v>
      </c>
      <c r="J52" s="186">
        <v>333618</v>
      </c>
      <c r="K52" s="186">
        <v>164605</v>
      </c>
      <c r="L52" s="186">
        <v>238669</v>
      </c>
      <c r="M52" s="186">
        <v>34915</v>
      </c>
      <c r="N52" s="186">
        <v>836</v>
      </c>
      <c r="O52" s="186">
        <v>1095</v>
      </c>
      <c r="P52" s="186">
        <v>367</v>
      </c>
    </row>
    <row r="53" spans="2:16" ht="18" customHeight="1">
      <c r="B53" s="187" t="s">
        <v>196</v>
      </c>
      <c r="C53" s="188"/>
      <c r="D53" s="189" t="s">
        <v>140</v>
      </c>
      <c r="E53" s="190"/>
      <c r="F53" s="191" t="s">
        <v>141</v>
      </c>
      <c r="G53" s="191" t="s">
        <v>141</v>
      </c>
      <c r="H53" s="191" t="s">
        <v>141</v>
      </c>
      <c r="I53" s="191" t="s">
        <v>141</v>
      </c>
      <c r="J53" s="191" t="s">
        <v>141</v>
      </c>
      <c r="K53" s="191" t="s">
        <v>141</v>
      </c>
      <c r="L53" s="191" t="s">
        <v>141</v>
      </c>
      <c r="M53" s="191" t="s">
        <v>141</v>
      </c>
      <c r="N53" s="191" t="s">
        <v>141</v>
      </c>
      <c r="O53" s="191" t="s">
        <v>141</v>
      </c>
      <c r="P53" s="191" t="s">
        <v>141</v>
      </c>
    </row>
    <row r="54" spans="2:16" ht="18" customHeight="1">
      <c r="B54" s="182" t="s">
        <v>238</v>
      </c>
      <c r="C54" s="183"/>
      <c r="D54" s="184" t="s">
        <v>1</v>
      </c>
      <c r="E54" s="185"/>
      <c r="F54" s="186">
        <v>300739</v>
      </c>
      <c r="G54" s="186">
        <v>310703</v>
      </c>
      <c r="H54" s="186">
        <v>179519</v>
      </c>
      <c r="I54" s="186">
        <v>300739</v>
      </c>
      <c r="J54" s="186">
        <v>310703</v>
      </c>
      <c r="K54" s="186">
        <v>179519</v>
      </c>
      <c r="L54" s="186">
        <v>265761</v>
      </c>
      <c r="M54" s="186">
        <v>34978</v>
      </c>
      <c r="N54" s="186">
        <v>0</v>
      </c>
      <c r="O54" s="186">
        <v>0</v>
      </c>
      <c r="P54" s="186">
        <v>0</v>
      </c>
    </row>
    <row r="55" spans="2:16" ht="18" customHeight="1">
      <c r="B55" s="182" t="s">
        <v>239</v>
      </c>
      <c r="C55" s="183"/>
      <c r="D55" s="184" t="s">
        <v>2</v>
      </c>
      <c r="E55" s="185"/>
      <c r="F55" s="186">
        <v>287689</v>
      </c>
      <c r="G55" s="186">
        <v>347780</v>
      </c>
      <c r="H55" s="186">
        <v>184902</v>
      </c>
      <c r="I55" s="186">
        <v>287463</v>
      </c>
      <c r="J55" s="186">
        <v>347535</v>
      </c>
      <c r="K55" s="186">
        <v>184707</v>
      </c>
      <c r="L55" s="186">
        <v>245517</v>
      </c>
      <c r="M55" s="186">
        <v>41946</v>
      </c>
      <c r="N55" s="186">
        <v>226</v>
      </c>
      <c r="O55" s="186">
        <v>245</v>
      </c>
      <c r="P55" s="186">
        <v>195</v>
      </c>
    </row>
    <row r="56" spans="2:16" ht="18" customHeight="1">
      <c r="B56" s="182" t="s">
        <v>240</v>
      </c>
      <c r="C56" s="183"/>
      <c r="D56" s="184" t="s">
        <v>142</v>
      </c>
      <c r="E56" s="185"/>
      <c r="F56" s="186">
        <v>459860</v>
      </c>
      <c r="G56" s="186">
        <v>482586</v>
      </c>
      <c r="H56" s="186">
        <v>278887</v>
      </c>
      <c r="I56" s="186">
        <v>459378</v>
      </c>
      <c r="J56" s="186">
        <v>482062</v>
      </c>
      <c r="K56" s="186">
        <v>278741</v>
      </c>
      <c r="L56" s="186">
        <v>387285</v>
      </c>
      <c r="M56" s="186">
        <v>72093</v>
      </c>
      <c r="N56" s="186">
        <v>482</v>
      </c>
      <c r="O56" s="186">
        <v>524</v>
      </c>
      <c r="P56" s="186">
        <v>146</v>
      </c>
    </row>
    <row r="57" spans="2:16" ht="18" customHeight="1">
      <c r="B57" s="182" t="s">
        <v>241</v>
      </c>
      <c r="C57" s="183"/>
      <c r="D57" s="184" t="s">
        <v>118</v>
      </c>
      <c r="E57" s="185"/>
      <c r="F57" s="186">
        <v>280924</v>
      </c>
      <c r="G57" s="186">
        <v>293445</v>
      </c>
      <c r="H57" s="186">
        <v>170482</v>
      </c>
      <c r="I57" s="186">
        <v>275820</v>
      </c>
      <c r="J57" s="186">
        <v>288346</v>
      </c>
      <c r="K57" s="186">
        <v>165332</v>
      </c>
      <c r="L57" s="186">
        <v>238706</v>
      </c>
      <c r="M57" s="186">
        <v>37114</v>
      </c>
      <c r="N57" s="186">
        <v>5104</v>
      </c>
      <c r="O57" s="186">
        <v>5099</v>
      </c>
      <c r="P57" s="186">
        <v>5150</v>
      </c>
    </row>
    <row r="58" spans="2:16" ht="18" customHeight="1">
      <c r="B58" s="182" t="s">
        <v>242</v>
      </c>
      <c r="C58" s="183"/>
      <c r="D58" s="184" t="s">
        <v>143</v>
      </c>
      <c r="E58" s="185"/>
      <c r="F58" s="186">
        <v>179768</v>
      </c>
      <c r="G58" s="186">
        <v>287171</v>
      </c>
      <c r="H58" s="186">
        <v>118281</v>
      </c>
      <c r="I58" s="186">
        <v>179071</v>
      </c>
      <c r="J58" s="186">
        <v>285739</v>
      </c>
      <c r="K58" s="186">
        <v>118005</v>
      </c>
      <c r="L58" s="186">
        <v>169449</v>
      </c>
      <c r="M58" s="186">
        <v>9622</v>
      </c>
      <c r="N58" s="186">
        <v>697</v>
      </c>
      <c r="O58" s="186">
        <v>1432</v>
      </c>
      <c r="P58" s="186">
        <v>276</v>
      </c>
    </row>
    <row r="59" spans="2:16" ht="18" customHeight="1">
      <c r="B59" s="182" t="s">
        <v>243</v>
      </c>
      <c r="C59" s="183"/>
      <c r="D59" s="184" t="s">
        <v>121</v>
      </c>
      <c r="E59" s="185"/>
      <c r="F59" s="186">
        <v>322008</v>
      </c>
      <c r="G59" s="186">
        <v>465975</v>
      </c>
      <c r="H59" s="186">
        <v>197602</v>
      </c>
      <c r="I59" s="186">
        <v>322008</v>
      </c>
      <c r="J59" s="186">
        <v>465975</v>
      </c>
      <c r="K59" s="186">
        <v>197602</v>
      </c>
      <c r="L59" s="186">
        <v>308292</v>
      </c>
      <c r="M59" s="186">
        <v>13716</v>
      </c>
      <c r="N59" s="186">
        <v>0</v>
      </c>
      <c r="O59" s="186">
        <v>0</v>
      </c>
      <c r="P59" s="186">
        <v>0</v>
      </c>
    </row>
    <row r="60" spans="2:16" ht="18" customHeight="1">
      <c r="B60" s="182" t="s">
        <v>244</v>
      </c>
      <c r="C60" s="183"/>
      <c r="D60" s="184" t="s">
        <v>144</v>
      </c>
      <c r="E60" s="185"/>
      <c r="F60" s="186" t="s">
        <v>141</v>
      </c>
      <c r="G60" s="186" t="s">
        <v>141</v>
      </c>
      <c r="H60" s="186" t="s">
        <v>141</v>
      </c>
      <c r="I60" s="186" t="s">
        <v>141</v>
      </c>
      <c r="J60" s="186" t="s">
        <v>141</v>
      </c>
      <c r="K60" s="186" t="s">
        <v>141</v>
      </c>
      <c r="L60" s="186" t="s">
        <v>141</v>
      </c>
      <c r="M60" s="186" t="s">
        <v>141</v>
      </c>
      <c r="N60" s="186" t="s">
        <v>141</v>
      </c>
      <c r="O60" s="186" t="s">
        <v>141</v>
      </c>
      <c r="P60" s="186" t="s">
        <v>141</v>
      </c>
    </row>
    <row r="61" spans="2:16" ht="18" customHeight="1">
      <c r="B61" s="182" t="s">
        <v>245</v>
      </c>
      <c r="C61" s="183"/>
      <c r="D61" s="184" t="s">
        <v>7</v>
      </c>
      <c r="E61" s="185"/>
      <c r="F61" s="186">
        <v>312260</v>
      </c>
      <c r="G61" s="186">
        <v>364119</v>
      </c>
      <c r="H61" s="186">
        <v>267020</v>
      </c>
      <c r="I61" s="186">
        <v>311559</v>
      </c>
      <c r="J61" s="186">
        <v>362870</v>
      </c>
      <c r="K61" s="186">
        <v>266797</v>
      </c>
      <c r="L61" s="186">
        <v>295284</v>
      </c>
      <c r="M61" s="186">
        <v>16275</v>
      </c>
      <c r="N61" s="186">
        <v>701</v>
      </c>
      <c r="O61" s="186">
        <v>1249</v>
      </c>
      <c r="P61" s="186">
        <v>223</v>
      </c>
    </row>
    <row r="62" spans="2:16" ht="18" customHeight="1">
      <c r="B62" s="192" t="s">
        <v>246</v>
      </c>
      <c r="C62" s="188"/>
      <c r="D62" s="189" t="s">
        <v>145</v>
      </c>
      <c r="E62" s="190"/>
      <c r="F62" s="191">
        <v>210141</v>
      </c>
      <c r="G62" s="191">
        <v>277522</v>
      </c>
      <c r="H62" s="191">
        <v>151062</v>
      </c>
      <c r="I62" s="191">
        <v>210141</v>
      </c>
      <c r="J62" s="191">
        <v>277522</v>
      </c>
      <c r="K62" s="191">
        <v>151062</v>
      </c>
      <c r="L62" s="191">
        <v>190178</v>
      </c>
      <c r="M62" s="191">
        <v>19963</v>
      </c>
      <c r="N62" s="191">
        <v>0</v>
      </c>
      <c r="O62" s="191">
        <v>0</v>
      </c>
      <c r="P62" s="191">
        <v>0</v>
      </c>
    </row>
    <row r="63" spans="2:16" ht="18" customHeight="1">
      <c r="B63" s="193" t="s">
        <v>247</v>
      </c>
      <c r="C63" s="183"/>
      <c r="D63" s="184" t="s">
        <v>146</v>
      </c>
      <c r="E63" s="185"/>
      <c r="F63" s="186">
        <v>211667</v>
      </c>
      <c r="G63" s="186">
        <v>233302</v>
      </c>
      <c r="H63" s="186">
        <v>159930</v>
      </c>
      <c r="I63" s="186">
        <v>211667</v>
      </c>
      <c r="J63" s="186">
        <v>233302</v>
      </c>
      <c r="K63" s="186">
        <v>159930</v>
      </c>
      <c r="L63" s="186">
        <v>203226</v>
      </c>
      <c r="M63" s="186">
        <v>8441</v>
      </c>
      <c r="N63" s="186">
        <v>0</v>
      </c>
      <c r="O63" s="186">
        <v>0</v>
      </c>
      <c r="P63" s="186">
        <v>0</v>
      </c>
    </row>
    <row r="64" spans="2:16" ht="18" customHeight="1">
      <c r="B64" s="193" t="s">
        <v>248</v>
      </c>
      <c r="C64" s="183"/>
      <c r="D64" s="184" t="s">
        <v>147</v>
      </c>
      <c r="E64" s="185"/>
      <c r="F64" s="186">
        <v>162468</v>
      </c>
      <c r="G64" s="186">
        <v>258194</v>
      </c>
      <c r="H64" s="186">
        <v>146681</v>
      </c>
      <c r="I64" s="186">
        <v>162468</v>
      </c>
      <c r="J64" s="186">
        <v>258194</v>
      </c>
      <c r="K64" s="186">
        <v>146681</v>
      </c>
      <c r="L64" s="186">
        <v>151077</v>
      </c>
      <c r="M64" s="186">
        <v>11391</v>
      </c>
      <c r="N64" s="186">
        <v>0</v>
      </c>
      <c r="O64" s="186">
        <v>0</v>
      </c>
      <c r="P64" s="186">
        <v>0</v>
      </c>
    </row>
    <row r="65" spans="2:16" ht="18" customHeight="1">
      <c r="B65" s="193" t="s">
        <v>249</v>
      </c>
      <c r="C65" s="183"/>
      <c r="D65" s="184" t="s">
        <v>148</v>
      </c>
      <c r="E65" s="185"/>
      <c r="F65" s="186">
        <v>259748</v>
      </c>
      <c r="G65" s="186">
        <v>284364</v>
      </c>
      <c r="H65" s="186">
        <v>171122</v>
      </c>
      <c r="I65" s="186">
        <v>259748</v>
      </c>
      <c r="J65" s="186">
        <v>284364</v>
      </c>
      <c r="K65" s="186">
        <v>171122</v>
      </c>
      <c r="L65" s="186">
        <v>235965</v>
      </c>
      <c r="M65" s="186">
        <v>23783</v>
      </c>
      <c r="N65" s="186">
        <v>0</v>
      </c>
      <c r="O65" s="186">
        <v>0</v>
      </c>
      <c r="P65" s="186">
        <v>0</v>
      </c>
    </row>
    <row r="66" spans="2:16" ht="18" customHeight="1">
      <c r="B66" s="193" t="s">
        <v>250</v>
      </c>
      <c r="C66" s="183"/>
      <c r="D66" s="184" t="s">
        <v>149</v>
      </c>
      <c r="E66" s="185"/>
      <c r="F66" s="186" t="s">
        <v>141</v>
      </c>
      <c r="G66" s="186" t="s">
        <v>141</v>
      </c>
      <c r="H66" s="186" t="s">
        <v>141</v>
      </c>
      <c r="I66" s="186" t="s">
        <v>141</v>
      </c>
      <c r="J66" s="186" t="s">
        <v>141</v>
      </c>
      <c r="K66" s="186" t="s">
        <v>141</v>
      </c>
      <c r="L66" s="186" t="s">
        <v>141</v>
      </c>
      <c r="M66" s="186" t="s">
        <v>141</v>
      </c>
      <c r="N66" s="186" t="s">
        <v>141</v>
      </c>
      <c r="O66" s="186" t="s">
        <v>141</v>
      </c>
      <c r="P66" s="186" t="s">
        <v>141</v>
      </c>
    </row>
    <row r="67" spans="2:16" ht="18" customHeight="1">
      <c r="B67" s="193" t="s">
        <v>251</v>
      </c>
      <c r="C67" s="183"/>
      <c r="D67" s="184" t="s">
        <v>150</v>
      </c>
      <c r="E67" s="185"/>
      <c r="F67" s="186">
        <v>310635</v>
      </c>
      <c r="G67" s="186">
        <v>329166</v>
      </c>
      <c r="H67" s="186">
        <v>174664</v>
      </c>
      <c r="I67" s="186">
        <v>310635</v>
      </c>
      <c r="J67" s="186">
        <v>329166</v>
      </c>
      <c r="K67" s="186">
        <v>174664</v>
      </c>
      <c r="L67" s="186">
        <v>272179</v>
      </c>
      <c r="M67" s="186">
        <v>38456</v>
      </c>
      <c r="N67" s="186">
        <v>0</v>
      </c>
      <c r="O67" s="186">
        <v>0</v>
      </c>
      <c r="P67" s="186">
        <v>0</v>
      </c>
    </row>
    <row r="68" spans="2:16" ht="18" customHeight="1">
      <c r="B68" s="193" t="s">
        <v>252</v>
      </c>
      <c r="C68" s="183"/>
      <c r="D68" s="184" t="s">
        <v>151</v>
      </c>
      <c r="E68" s="185"/>
      <c r="F68" s="186">
        <v>287910</v>
      </c>
      <c r="G68" s="186">
        <v>320552</v>
      </c>
      <c r="H68" s="186">
        <v>201537</v>
      </c>
      <c r="I68" s="186">
        <v>286915</v>
      </c>
      <c r="J68" s="186">
        <v>319444</v>
      </c>
      <c r="K68" s="186">
        <v>200842</v>
      </c>
      <c r="L68" s="186">
        <v>232415</v>
      </c>
      <c r="M68" s="186">
        <v>54500</v>
      </c>
      <c r="N68" s="186">
        <v>995</v>
      </c>
      <c r="O68" s="186">
        <v>1108</v>
      </c>
      <c r="P68" s="186">
        <v>695</v>
      </c>
    </row>
    <row r="69" spans="2:16" ht="18" customHeight="1">
      <c r="B69" s="193" t="s">
        <v>253</v>
      </c>
      <c r="C69" s="183"/>
      <c r="D69" s="184" t="s">
        <v>152</v>
      </c>
      <c r="E69" s="185"/>
      <c r="F69" s="186">
        <v>366978</v>
      </c>
      <c r="G69" s="186">
        <v>398697</v>
      </c>
      <c r="H69" s="186">
        <v>206244</v>
      </c>
      <c r="I69" s="186">
        <v>366978</v>
      </c>
      <c r="J69" s="186">
        <v>398697</v>
      </c>
      <c r="K69" s="186">
        <v>206244</v>
      </c>
      <c r="L69" s="186">
        <v>329597</v>
      </c>
      <c r="M69" s="186">
        <v>37381</v>
      </c>
      <c r="N69" s="186">
        <v>0</v>
      </c>
      <c r="O69" s="186">
        <v>0</v>
      </c>
      <c r="P69" s="186">
        <v>0</v>
      </c>
    </row>
    <row r="70" spans="2:16" ht="18" customHeight="1">
      <c r="B70" s="193" t="s">
        <v>254</v>
      </c>
      <c r="C70" s="183"/>
      <c r="D70" s="184" t="s">
        <v>153</v>
      </c>
      <c r="E70" s="185"/>
      <c r="F70" s="186" t="s">
        <v>22</v>
      </c>
      <c r="G70" s="186" t="s">
        <v>22</v>
      </c>
      <c r="H70" s="186" t="s">
        <v>22</v>
      </c>
      <c r="I70" s="186" t="s">
        <v>22</v>
      </c>
      <c r="J70" s="186" t="s">
        <v>22</v>
      </c>
      <c r="K70" s="186" t="s">
        <v>22</v>
      </c>
      <c r="L70" s="186" t="s">
        <v>22</v>
      </c>
      <c r="M70" s="186" t="s">
        <v>22</v>
      </c>
      <c r="N70" s="186" t="s">
        <v>22</v>
      </c>
      <c r="O70" s="186" t="s">
        <v>22</v>
      </c>
      <c r="P70" s="186" t="s">
        <v>22</v>
      </c>
    </row>
    <row r="71" spans="2:16" ht="18" customHeight="1">
      <c r="B71" s="193" t="s">
        <v>255</v>
      </c>
      <c r="C71" s="183"/>
      <c r="D71" s="184" t="s">
        <v>154</v>
      </c>
      <c r="E71" s="185"/>
      <c r="F71" s="186">
        <v>169394</v>
      </c>
      <c r="G71" s="186">
        <v>234765</v>
      </c>
      <c r="H71" s="186">
        <v>139650</v>
      </c>
      <c r="I71" s="186">
        <v>169394</v>
      </c>
      <c r="J71" s="186">
        <v>234765</v>
      </c>
      <c r="K71" s="186">
        <v>139650</v>
      </c>
      <c r="L71" s="186">
        <v>143616</v>
      </c>
      <c r="M71" s="186">
        <v>25778</v>
      </c>
      <c r="N71" s="186">
        <v>0</v>
      </c>
      <c r="O71" s="186">
        <v>0</v>
      </c>
      <c r="P71" s="186">
        <v>0</v>
      </c>
    </row>
    <row r="72" spans="2:16" ht="18" customHeight="1">
      <c r="B72" s="193" t="s">
        <v>256</v>
      </c>
      <c r="C72" s="183"/>
      <c r="D72" s="184" t="s">
        <v>155</v>
      </c>
      <c r="E72" s="185"/>
      <c r="F72" s="186">
        <v>322952</v>
      </c>
      <c r="G72" s="186">
        <v>359038</v>
      </c>
      <c r="H72" s="186">
        <v>185148</v>
      </c>
      <c r="I72" s="186">
        <v>322952</v>
      </c>
      <c r="J72" s="186">
        <v>359038</v>
      </c>
      <c r="K72" s="186">
        <v>185148</v>
      </c>
      <c r="L72" s="186">
        <v>258252</v>
      </c>
      <c r="M72" s="186">
        <v>64700</v>
      </c>
      <c r="N72" s="186">
        <v>0</v>
      </c>
      <c r="O72" s="186">
        <v>0</v>
      </c>
      <c r="P72" s="186">
        <v>0</v>
      </c>
    </row>
    <row r="73" spans="2:16" ht="18" customHeight="1">
      <c r="B73" s="193" t="s">
        <v>257</v>
      </c>
      <c r="C73" s="183"/>
      <c r="D73" s="184" t="s">
        <v>156</v>
      </c>
      <c r="E73" s="185"/>
      <c r="F73" s="186">
        <v>224485</v>
      </c>
      <c r="G73" s="186">
        <v>270472</v>
      </c>
      <c r="H73" s="186">
        <v>167625</v>
      </c>
      <c r="I73" s="186">
        <v>224485</v>
      </c>
      <c r="J73" s="186">
        <v>270472</v>
      </c>
      <c r="K73" s="186">
        <v>167625</v>
      </c>
      <c r="L73" s="186">
        <v>211196</v>
      </c>
      <c r="M73" s="186">
        <v>13289</v>
      </c>
      <c r="N73" s="186">
        <v>0</v>
      </c>
      <c r="O73" s="186">
        <v>0</v>
      </c>
      <c r="P73" s="186">
        <v>0</v>
      </c>
    </row>
    <row r="74" spans="2:16" ht="18" customHeight="1">
      <c r="B74" s="193" t="s">
        <v>258</v>
      </c>
      <c r="C74" s="183"/>
      <c r="D74" s="184" t="s">
        <v>157</v>
      </c>
      <c r="E74" s="185"/>
      <c r="F74" s="186">
        <v>302873</v>
      </c>
      <c r="G74" s="186">
        <v>324408</v>
      </c>
      <c r="H74" s="186">
        <v>202034</v>
      </c>
      <c r="I74" s="186">
        <v>302873</v>
      </c>
      <c r="J74" s="186">
        <v>324408</v>
      </c>
      <c r="K74" s="186">
        <v>202034</v>
      </c>
      <c r="L74" s="186">
        <v>286655</v>
      </c>
      <c r="M74" s="186">
        <v>16218</v>
      </c>
      <c r="N74" s="186">
        <v>0</v>
      </c>
      <c r="O74" s="186">
        <v>0</v>
      </c>
      <c r="P74" s="186">
        <v>0</v>
      </c>
    </row>
    <row r="75" spans="2:16" ht="18" customHeight="1">
      <c r="B75" s="193" t="s">
        <v>259</v>
      </c>
      <c r="C75" s="183"/>
      <c r="D75" s="184" t="s">
        <v>158</v>
      </c>
      <c r="E75" s="185"/>
      <c r="F75" s="186">
        <v>326486</v>
      </c>
      <c r="G75" s="186">
        <v>341039</v>
      </c>
      <c r="H75" s="186">
        <v>192953</v>
      </c>
      <c r="I75" s="186">
        <v>326486</v>
      </c>
      <c r="J75" s="186">
        <v>341039</v>
      </c>
      <c r="K75" s="186">
        <v>192953</v>
      </c>
      <c r="L75" s="186">
        <v>261499</v>
      </c>
      <c r="M75" s="186">
        <v>64987</v>
      </c>
      <c r="N75" s="186">
        <v>0</v>
      </c>
      <c r="O75" s="186">
        <v>0</v>
      </c>
      <c r="P75" s="186">
        <v>0</v>
      </c>
    </row>
    <row r="76" spans="2:16" ht="18" customHeight="1">
      <c r="B76" s="193" t="s">
        <v>260</v>
      </c>
      <c r="C76" s="183"/>
      <c r="D76" s="184" t="s">
        <v>159</v>
      </c>
      <c r="E76" s="185"/>
      <c r="F76" s="186">
        <v>348769</v>
      </c>
      <c r="G76" s="186">
        <v>358834</v>
      </c>
      <c r="H76" s="186">
        <v>199865</v>
      </c>
      <c r="I76" s="186">
        <v>348769</v>
      </c>
      <c r="J76" s="186">
        <v>358834</v>
      </c>
      <c r="K76" s="186">
        <v>199865</v>
      </c>
      <c r="L76" s="186">
        <v>288254</v>
      </c>
      <c r="M76" s="186">
        <v>60515</v>
      </c>
      <c r="N76" s="186">
        <v>0</v>
      </c>
      <c r="O76" s="186">
        <v>0</v>
      </c>
      <c r="P76" s="186">
        <v>0</v>
      </c>
    </row>
    <row r="77" spans="2:16" ht="18" customHeight="1">
      <c r="B77" s="193" t="s">
        <v>261</v>
      </c>
      <c r="C77" s="183"/>
      <c r="D77" s="184" t="s">
        <v>160</v>
      </c>
      <c r="E77" s="185"/>
      <c r="F77" s="186">
        <v>258788</v>
      </c>
      <c r="G77" s="186">
        <v>281302</v>
      </c>
      <c r="H77" s="186">
        <v>191666</v>
      </c>
      <c r="I77" s="186">
        <v>258788</v>
      </c>
      <c r="J77" s="186">
        <v>281302</v>
      </c>
      <c r="K77" s="186">
        <v>191666</v>
      </c>
      <c r="L77" s="186">
        <v>222361</v>
      </c>
      <c r="M77" s="186">
        <v>36427</v>
      </c>
      <c r="N77" s="186">
        <v>0</v>
      </c>
      <c r="O77" s="186">
        <v>0</v>
      </c>
      <c r="P77" s="186">
        <v>0</v>
      </c>
    </row>
    <row r="78" spans="2:16" ht="18" customHeight="1">
      <c r="B78" s="193" t="s">
        <v>262</v>
      </c>
      <c r="C78" s="183"/>
      <c r="D78" s="184" t="s">
        <v>161</v>
      </c>
      <c r="E78" s="185"/>
      <c r="F78" s="186">
        <v>280641</v>
      </c>
      <c r="G78" s="186">
        <v>322310</v>
      </c>
      <c r="H78" s="186">
        <v>159118</v>
      </c>
      <c r="I78" s="186">
        <v>280583</v>
      </c>
      <c r="J78" s="186">
        <v>322310</v>
      </c>
      <c r="K78" s="186">
        <v>158891</v>
      </c>
      <c r="L78" s="186">
        <v>236686</v>
      </c>
      <c r="M78" s="186">
        <v>43897</v>
      </c>
      <c r="N78" s="186">
        <v>58</v>
      </c>
      <c r="O78" s="186">
        <v>0</v>
      </c>
      <c r="P78" s="186">
        <v>227</v>
      </c>
    </row>
    <row r="79" spans="2:16" ht="18" customHeight="1">
      <c r="B79" s="193" t="s">
        <v>263</v>
      </c>
      <c r="C79" s="183"/>
      <c r="D79" s="184" t="s">
        <v>162</v>
      </c>
      <c r="E79" s="185"/>
      <c r="F79" s="186">
        <v>320142</v>
      </c>
      <c r="G79" s="186">
        <v>379572</v>
      </c>
      <c r="H79" s="186">
        <v>213657</v>
      </c>
      <c r="I79" s="186">
        <v>319605</v>
      </c>
      <c r="J79" s="186">
        <v>379003</v>
      </c>
      <c r="K79" s="186">
        <v>213177</v>
      </c>
      <c r="L79" s="186">
        <v>271184</v>
      </c>
      <c r="M79" s="186">
        <v>48421</v>
      </c>
      <c r="N79" s="186">
        <v>537</v>
      </c>
      <c r="O79" s="186">
        <v>569</v>
      </c>
      <c r="P79" s="186">
        <v>480</v>
      </c>
    </row>
    <row r="80" spans="2:16" ht="18" customHeight="1">
      <c r="B80" s="193" t="s">
        <v>264</v>
      </c>
      <c r="C80" s="183"/>
      <c r="D80" s="184" t="s">
        <v>163</v>
      </c>
      <c r="E80" s="185"/>
      <c r="F80" s="186">
        <v>372735</v>
      </c>
      <c r="G80" s="186">
        <v>387609</v>
      </c>
      <c r="H80" s="186">
        <v>265557</v>
      </c>
      <c r="I80" s="186">
        <v>372735</v>
      </c>
      <c r="J80" s="186">
        <v>387609</v>
      </c>
      <c r="K80" s="186">
        <v>265557</v>
      </c>
      <c r="L80" s="186">
        <v>281294</v>
      </c>
      <c r="M80" s="186">
        <v>91441</v>
      </c>
      <c r="N80" s="186">
        <v>0</v>
      </c>
      <c r="O80" s="186">
        <v>0</v>
      </c>
      <c r="P80" s="186">
        <v>0</v>
      </c>
    </row>
    <row r="81" spans="2:16" ht="18" customHeight="1">
      <c r="B81" s="193" t="s">
        <v>265</v>
      </c>
      <c r="C81" s="183"/>
      <c r="D81" s="184" t="s">
        <v>164</v>
      </c>
      <c r="E81" s="185"/>
      <c r="F81" s="186">
        <v>251184</v>
      </c>
      <c r="G81" s="186">
        <v>312166</v>
      </c>
      <c r="H81" s="186">
        <v>207015</v>
      </c>
      <c r="I81" s="186">
        <v>251184</v>
      </c>
      <c r="J81" s="186">
        <v>312166</v>
      </c>
      <c r="K81" s="186">
        <v>207015</v>
      </c>
      <c r="L81" s="186">
        <v>224210</v>
      </c>
      <c r="M81" s="186">
        <v>26974</v>
      </c>
      <c r="N81" s="186">
        <v>0</v>
      </c>
      <c r="O81" s="186">
        <v>0</v>
      </c>
      <c r="P81" s="186">
        <v>0</v>
      </c>
    </row>
    <row r="82" spans="2:16" ht="18" customHeight="1">
      <c r="B82" s="193" t="s">
        <v>266</v>
      </c>
      <c r="C82" s="183"/>
      <c r="D82" s="184" t="s">
        <v>165</v>
      </c>
      <c r="E82" s="185"/>
      <c r="F82" s="186" t="s">
        <v>22</v>
      </c>
      <c r="G82" s="186" t="s">
        <v>22</v>
      </c>
      <c r="H82" s="186" t="s">
        <v>22</v>
      </c>
      <c r="I82" s="186" t="s">
        <v>22</v>
      </c>
      <c r="J82" s="186" t="s">
        <v>22</v>
      </c>
      <c r="K82" s="186" t="s">
        <v>22</v>
      </c>
      <c r="L82" s="186" t="s">
        <v>22</v>
      </c>
      <c r="M82" s="186" t="s">
        <v>22</v>
      </c>
      <c r="N82" s="186" t="s">
        <v>22</v>
      </c>
      <c r="O82" s="186" t="s">
        <v>22</v>
      </c>
      <c r="P82" s="186" t="s">
        <v>22</v>
      </c>
    </row>
    <row r="83" spans="2:16" ht="18" customHeight="1">
      <c r="B83" s="193" t="s">
        <v>267</v>
      </c>
      <c r="C83" s="183"/>
      <c r="D83" s="184" t="s">
        <v>166</v>
      </c>
      <c r="E83" s="185"/>
      <c r="F83" s="186">
        <v>229786</v>
      </c>
      <c r="G83" s="186">
        <v>272630</v>
      </c>
      <c r="H83" s="186">
        <v>150318</v>
      </c>
      <c r="I83" s="186">
        <v>229786</v>
      </c>
      <c r="J83" s="186">
        <v>272630</v>
      </c>
      <c r="K83" s="186">
        <v>150318</v>
      </c>
      <c r="L83" s="186">
        <v>207527</v>
      </c>
      <c r="M83" s="186">
        <v>22259</v>
      </c>
      <c r="N83" s="186">
        <v>0</v>
      </c>
      <c r="O83" s="186">
        <v>0</v>
      </c>
      <c r="P83" s="186">
        <v>0</v>
      </c>
    </row>
    <row r="84" spans="2:16" ht="18" customHeight="1">
      <c r="B84" s="192" t="s">
        <v>268</v>
      </c>
      <c r="C84" s="188"/>
      <c r="D84" s="189" t="s">
        <v>167</v>
      </c>
      <c r="E84" s="190"/>
      <c r="F84" s="191" t="s">
        <v>22</v>
      </c>
      <c r="G84" s="191" t="s">
        <v>22</v>
      </c>
      <c r="H84" s="191" t="s">
        <v>22</v>
      </c>
      <c r="I84" s="191" t="s">
        <v>22</v>
      </c>
      <c r="J84" s="191" t="s">
        <v>22</v>
      </c>
      <c r="K84" s="191" t="s">
        <v>22</v>
      </c>
      <c r="L84" s="191" t="s">
        <v>22</v>
      </c>
      <c r="M84" s="191" t="s">
        <v>22</v>
      </c>
      <c r="N84" s="191" t="s">
        <v>22</v>
      </c>
      <c r="O84" s="191" t="s">
        <v>22</v>
      </c>
      <c r="P84" s="191" t="s">
        <v>22</v>
      </c>
    </row>
    <row r="85" spans="2:16" ht="18" customHeight="1">
      <c r="B85" s="193" t="s">
        <v>269</v>
      </c>
      <c r="C85" s="183"/>
      <c r="D85" s="184" t="s">
        <v>168</v>
      </c>
      <c r="E85" s="185"/>
      <c r="F85" s="186">
        <v>188732</v>
      </c>
      <c r="G85" s="186">
        <v>239500</v>
      </c>
      <c r="H85" s="186">
        <v>135901</v>
      </c>
      <c r="I85" s="186">
        <v>186541</v>
      </c>
      <c r="J85" s="186">
        <v>236394</v>
      </c>
      <c r="K85" s="186">
        <v>134662</v>
      </c>
      <c r="L85" s="186">
        <v>180606</v>
      </c>
      <c r="M85" s="186">
        <v>5935</v>
      </c>
      <c r="N85" s="186">
        <v>2191</v>
      </c>
      <c r="O85" s="186">
        <v>3106</v>
      </c>
      <c r="P85" s="186">
        <v>1239</v>
      </c>
    </row>
    <row r="86" spans="2:16" ht="18" customHeight="1">
      <c r="B86" s="193" t="s">
        <v>270</v>
      </c>
      <c r="C86" s="183"/>
      <c r="D86" s="184" t="s">
        <v>169</v>
      </c>
      <c r="E86" s="185"/>
      <c r="F86" s="186">
        <v>176888</v>
      </c>
      <c r="G86" s="186">
        <v>245955</v>
      </c>
      <c r="H86" s="186">
        <v>111075</v>
      </c>
      <c r="I86" s="186">
        <v>176888</v>
      </c>
      <c r="J86" s="186">
        <v>245955</v>
      </c>
      <c r="K86" s="186">
        <v>111075</v>
      </c>
      <c r="L86" s="186">
        <v>175806</v>
      </c>
      <c r="M86" s="186">
        <v>1082</v>
      </c>
      <c r="N86" s="186">
        <v>0</v>
      </c>
      <c r="O86" s="186">
        <v>0</v>
      </c>
      <c r="P86" s="186">
        <v>0</v>
      </c>
    </row>
    <row r="87" spans="2:16" ht="18" customHeight="1">
      <c r="B87" s="193" t="s">
        <v>271</v>
      </c>
      <c r="C87" s="183"/>
      <c r="D87" s="184" t="s">
        <v>170</v>
      </c>
      <c r="E87" s="185"/>
      <c r="F87" s="186">
        <v>296408</v>
      </c>
      <c r="G87" s="186">
        <v>328884</v>
      </c>
      <c r="H87" s="186">
        <v>229829</v>
      </c>
      <c r="I87" s="186">
        <v>296408</v>
      </c>
      <c r="J87" s="186">
        <v>328884</v>
      </c>
      <c r="K87" s="186">
        <v>229829</v>
      </c>
      <c r="L87" s="186">
        <v>291677</v>
      </c>
      <c r="M87" s="186">
        <v>4731</v>
      </c>
      <c r="N87" s="186">
        <v>0</v>
      </c>
      <c r="O87" s="186">
        <v>0</v>
      </c>
      <c r="P87" s="186">
        <v>0</v>
      </c>
    </row>
    <row r="88" spans="2:16" ht="18" customHeight="1">
      <c r="B88" s="193" t="s">
        <v>272</v>
      </c>
      <c r="C88" s="183"/>
      <c r="D88" s="184" t="s">
        <v>171</v>
      </c>
      <c r="E88" s="185"/>
      <c r="F88" s="186">
        <v>338334</v>
      </c>
      <c r="G88" s="186">
        <v>518274</v>
      </c>
      <c r="H88" s="186">
        <v>290326</v>
      </c>
      <c r="I88" s="186">
        <v>338334</v>
      </c>
      <c r="J88" s="186">
        <v>518274</v>
      </c>
      <c r="K88" s="186">
        <v>290326</v>
      </c>
      <c r="L88" s="186">
        <v>318244</v>
      </c>
      <c r="M88" s="186">
        <v>20090</v>
      </c>
      <c r="N88" s="186">
        <v>0</v>
      </c>
      <c r="O88" s="186">
        <v>0</v>
      </c>
      <c r="P88" s="186">
        <v>0</v>
      </c>
    </row>
    <row r="89" spans="2:16" ht="18" customHeight="1">
      <c r="B89" s="193" t="s">
        <v>273</v>
      </c>
      <c r="C89" s="183"/>
      <c r="D89" s="184" t="s">
        <v>172</v>
      </c>
      <c r="E89" s="185"/>
      <c r="F89" s="186">
        <v>330864</v>
      </c>
      <c r="G89" s="186">
        <v>366036</v>
      </c>
      <c r="H89" s="186">
        <v>315646</v>
      </c>
      <c r="I89" s="186">
        <v>330864</v>
      </c>
      <c r="J89" s="186">
        <v>366036</v>
      </c>
      <c r="K89" s="186">
        <v>315646</v>
      </c>
      <c r="L89" s="186">
        <v>311838</v>
      </c>
      <c r="M89" s="186">
        <v>19026</v>
      </c>
      <c r="N89" s="186">
        <v>0</v>
      </c>
      <c r="O89" s="186">
        <v>0</v>
      </c>
      <c r="P89" s="186">
        <v>0</v>
      </c>
    </row>
    <row r="90" spans="2:16" ht="18" customHeight="1">
      <c r="B90" s="193" t="s">
        <v>274</v>
      </c>
      <c r="C90" s="183"/>
      <c r="D90" s="184" t="s">
        <v>173</v>
      </c>
      <c r="E90" s="185"/>
      <c r="F90" s="186">
        <v>369136</v>
      </c>
      <c r="G90" s="186">
        <v>387237</v>
      </c>
      <c r="H90" s="186">
        <v>344108</v>
      </c>
      <c r="I90" s="186">
        <v>369136</v>
      </c>
      <c r="J90" s="186">
        <v>387237</v>
      </c>
      <c r="K90" s="186">
        <v>344108</v>
      </c>
      <c r="L90" s="186">
        <v>367639</v>
      </c>
      <c r="M90" s="186">
        <v>1497</v>
      </c>
      <c r="N90" s="186">
        <v>0</v>
      </c>
      <c r="O90" s="186">
        <v>0</v>
      </c>
      <c r="P90" s="186">
        <v>0</v>
      </c>
    </row>
    <row r="91" spans="2:16" ht="18" customHeight="1">
      <c r="B91" s="193" t="s">
        <v>275</v>
      </c>
      <c r="C91" s="183"/>
      <c r="D91" s="184" t="s">
        <v>174</v>
      </c>
      <c r="E91" s="185"/>
      <c r="F91" s="186" t="s">
        <v>22</v>
      </c>
      <c r="G91" s="186" t="s">
        <v>22</v>
      </c>
      <c r="H91" s="186" t="s">
        <v>22</v>
      </c>
      <c r="I91" s="186" t="s">
        <v>22</v>
      </c>
      <c r="J91" s="186" t="s">
        <v>22</v>
      </c>
      <c r="K91" s="186" t="s">
        <v>22</v>
      </c>
      <c r="L91" s="186" t="s">
        <v>22</v>
      </c>
      <c r="M91" s="186" t="s">
        <v>22</v>
      </c>
      <c r="N91" s="186" t="s">
        <v>22</v>
      </c>
      <c r="O91" s="186" t="s">
        <v>22</v>
      </c>
      <c r="P91" s="186" t="s">
        <v>22</v>
      </c>
    </row>
    <row r="92" spans="2:16" ht="18" customHeight="1">
      <c r="B92" s="194" t="s">
        <v>276</v>
      </c>
      <c r="C92" s="195"/>
      <c r="D92" s="196" t="s">
        <v>175</v>
      </c>
      <c r="E92" s="197"/>
      <c r="F92" s="198">
        <v>285462</v>
      </c>
      <c r="G92" s="198">
        <v>330089</v>
      </c>
      <c r="H92" s="198">
        <v>182825</v>
      </c>
      <c r="I92" s="198">
        <v>283499</v>
      </c>
      <c r="J92" s="198">
        <v>327687</v>
      </c>
      <c r="K92" s="198">
        <v>181874</v>
      </c>
      <c r="L92" s="198">
        <v>258468</v>
      </c>
      <c r="M92" s="198">
        <v>25031</v>
      </c>
      <c r="N92" s="198">
        <v>1963</v>
      </c>
      <c r="O92" s="198">
        <v>2402</v>
      </c>
      <c r="P92" s="198">
        <v>951</v>
      </c>
    </row>
    <row r="93" spans="2:16" ht="18.75" customHeight="1">
      <c r="B93" s="165" t="s">
        <v>277</v>
      </c>
      <c r="C93" s="166"/>
      <c r="D93" s="167"/>
      <c r="E93" s="166"/>
      <c r="F93" s="167"/>
      <c r="G93" s="166"/>
      <c r="H93" s="166"/>
      <c r="I93" s="166"/>
      <c r="J93" s="166"/>
      <c r="K93" s="166"/>
      <c r="L93" s="166"/>
      <c r="M93" s="166"/>
      <c r="N93" s="168" t="s">
        <v>278</v>
      </c>
      <c r="O93" s="166"/>
      <c r="P93" s="168" t="s">
        <v>185</v>
      </c>
    </row>
    <row r="94" spans="2:16" ht="6" customHeight="1">
      <c r="B94" s="165"/>
      <c r="C94" s="166"/>
      <c r="D94" s="167"/>
      <c r="E94" s="166"/>
      <c r="F94" s="167"/>
      <c r="G94" s="166"/>
      <c r="H94" s="166"/>
      <c r="I94" s="166"/>
      <c r="J94" s="166"/>
      <c r="K94" s="166"/>
      <c r="L94" s="166"/>
      <c r="M94" s="166"/>
      <c r="N94" s="168"/>
      <c r="O94" s="166"/>
      <c r="P94" s="168"/>
    </row>
    <row r="95" spans="2:16" s="173" customFormat="1" ht="18" customHeight="1">
      <c r="B95" s="169"/>
      <c r="C95" s="170"/>
      <c r="D95" s="171"/>
      <c r="E95" s="172"/>
      <c r="F95" s="217" t="s">
        <v>186</v>
      </c>
      <c r="G95" s="218"/>
      <c r="H95" s="219"/>
      <c r="I95" s="217" t="s">
        <v>187</v>
      </c>
      <c r="J95" s="218"/>
      <c r="K95" s="219"/>
      <c r="L95" s="318" t="s">
        <v>188</v>
      </c>
      <c r="M95" s="318" t="s">
        <v>79</v>
      </c>
      <c r="N95" s="217" t="s">
        <v>189</v>
      </c>
      <c r="O95" s="218"/>
      <c r="P95" s="219"/>
    </row>
    <row r="96" spans="2:16" s="173" customFormat="1" ht="18" customHeight="1" thickBot="1">
      <c r="B96" s="316" t="s">
        <v>190</v>
      </c>
      <c r="C96" s="317"/>
      <c r="D96" s="317"/>
      <c r="E96" s="175"/>
      <c r="F96" s="175" t="s">
        <v>191</v>
      </c>
      <c r="G96" s="174" t="s">
        <v>192</v>
      </c>
      <c r="H96" s="174" t="s">
        <v>193</v>
      </c>
      <c r="I96" s="176" t="s">
        <v>191</v>
      </c>
      <c r="J96" s="174" t="s">
        <v>192</v>
      </c>
      <c r="K96" s="174" t="s">
        <v>193</v>
      </c>
      <c r="L96" s="319"/>
      <c r="M96" s="319"/>
      <c r="N96" s="174" t="s">
        <v>191</v>
      </c>
      <c r="O96" s="176" t="s">
        <v>192</v>
      </c>
      <c r="P96" s="175" t="s">
        <v>193</v>
      </c>
    </row>
    <row r="97" spans="2:16" ht="18" customHeight="1" thickTop="1">
      <c r="B97" s="177" t="s">
        <v>194</v>
      </c>
      <c r="C97" s="178"/>
      <c r="D97" s="179" t="s">
        <v>138</v>
      </c>
      <c r="E97" s="180"/>
      <c r="F97" s="181">
        <v>241260</v>
      </c>
      <c r="G97" s="181">
        <v>295799</v>
      </c>
      <c r="H97" s="181">
        <v>165850</v>
      </c>
      <c r="I97" s="181">
        <v>240763</v>
      </c>
      <c r="J97" s="181">
        <v>295123</v>
      </c>
      <c r="K97" s="181">
        <v>165601</v>
      </c>
      <c r="L97" s="181">
        <v>228521</v>
      </c>
      <c r="M97" s="181">
        <v>12242</v>
      </c>
      <c r="N97" s="181">
        <v>497</v>
      </c>
      <c r="O97" s="181">
        <v>676</v>
      </c>
      <c r="P97" s="181">
        <v>249</v>
      </c>
    </row>
    <row r="98" spans="2:16" ht="18" customHeight="1">
      <c r="B98" s="182" t="s">
        <v>195</v>
      </c>
      <c r="C98" s="183"/>
      <c r="D98" s="184" t="s">
        <v>139</v>
      </c>
      <c r="E98" s="185"/>
      <c r="F98" s="186">
        <v>224183</v>
      </c>
      <c r="G98" s="186">
        <v>281223</v>
      </c>
      <c r="H98" s="186">
        <v>135850</v>
      </c>
      <c r="I98" s="186">
        <v>223743</v>
      </c>
      <c r="J98" s="186">
        <v>280685</v>
      </c>
      <c r="K98" s="186">
        <v>135561</v>
      </c>
      <c r="L98" s="186">
        <v>211758</v>
      </c>
      <c r="M98" s="186">
        <v>11985</v>
      </c>
      <c r="N98" s="186">
        <v>440</v>
      </c>
      <c r="O98" s="186">
        <v>538</v>
      </c>
      <c r="P98" s="186">
        <v>289</v>
      </c>
    </row>
    <row r="99" spans="2:16" ht="18" customHeight="1">
      <c r="B99" s="187" t="s">
        <v>196</v>
      </c>
      <c r="C99" s="188"/>
      <c r="D99" s="189" t="s">
        <v>140</v>
      </c>
      <c r="E99" s="190"/>
      <c r="F99" s="191" t="s">
        <v>22</v>
      </c>
      <c r="G99" s="191" t="s">
        <v>22</v>
      </c>
      <c r="H99" s="191" t="s">
        <v>22</v>
      </c>
      <c r="I99" s="191" t="s">
        <v>22</v>
      </c>
      <c r="J99" s="191" t="s">
        <v>22</v>
      </c>
      <c r="K99" s="191" t="s">
        <v>22</v>
      </c>
      <c r="L99" s="191" t="s">
        <v>22</v>
      </c>
      <c r="M99" s="191" t="s">
        <v>22</v>
      </c>
      <c r="N99" s="191" t="s">
        <v>22</v>
      </c>
      <c r="O99" s="191" t="s">
        <v>22</v>
      </c>
      <c r="P99" s="191" t="s">
        <v>22</v>
      </c>
    </row>
    <row r="100" spans="2:16" ht="18" customHeight="1">
      <c r="B100" s="182" t="s">
        <v>238</v>
      </c>
      <c r="C100" s="183"/>
      <c r="D100" s="184" t="s">
        <v>1</v>
      </c>
      <c r="E100" s="185"/>
      <c r="F100" s="186">
        <v>269433</v>
      </c>
      <c r="G100" s="186">
        <v>284347</v>
      </c>
      <c r="H100" s="186">
        <v>194233</v>
      </c>
      <c r="I100" s="186">
        <v>269332</v>
      </c>
      <c r="J100" s="186">
        <v>284226</v>
      </c>
      <c r="K100" s="186">
        <v>194233</v>
      </c>
      <c r="L100" s="186">
        <v>258101</v>
      </c>
      <c r="M100" s="186">
        <v>11231</v>
      </c>
      <c r="N100" s="186">
        <v>101</v>
      </c>
      <c r="O100" s="186">
        <v>121</v>
      </c>
      <c r="P100" s="186">
        <v>0</v>
      </c>
    </row>
    <row r="101" spans="2:16" ht="18" customHeight="1">
      <c r="B101" s="182" t="s">
        <v>239</v>
      </c>
      <c r="C101" s="183"/>
      <c r="D101" s="184" t="s">
        <v>2</v>
      </c>
      <c r="E101" s="185"/>
      <c r="F101" s="186">
        <v>199404</v>
      </c>
      <c r="G101" s="186">
        <v>275702</v>
      </c>
      <c r="H101" s="186">
        <v>124603</v>
      </c>
      <c r="I101" s="186">
        <v>198705</v>
      </c>
      <c r="J101" s="186">
        <v>274369</v>
      </c>
      <c r="K101" s="186">
        <v>124525</v>
      </c>
      <c r="L101" s="186">
        <v>181234</v>
      </c>
      <c r="M101" s="186">
        <v>17471</v>
      </c>
      <c r="N101" s="186">
        <v>699</v>
      </c>
      <c r="O101" s="186">
        <v>1333</v>
      </c>
      <c r="P101" s="186">
        <v>78</v>
      </c>
    </row>
    <row r="102" spans="2:16" ht="18" customHeight="1">
      <c r="B102" s="182" t="s">
        <v>240</v>
      </c>
      <c r="C102" s="183"/>
      <c r="D102" s="184" t="s">
        <v>142</v>
      </c>
      <c r="E102" s="185"/>
      <c r="F102" s="186" t="s">
        <v>141</v>
      </c>
      <c r="G102" s="186" t="s">
        <v>141</v>
      </c>
      <c r="H102" s="186" t="s">
        <v>141</v>
      </c>
      <c r="I102" s="186" t="s">
        <v>141</v>
      </c>
      <c r="J102" s="186" t="s">
        <v>141</v>
      </c>
      <c r="K102" s="186" t="s">
        <v>141</v>
      </c>
      <c r="L102" s="186" t="s">
        <v>141</v>
      </c>
      <c r="M102" s="186" t="s">
        <v>141</v>
      </c>
      <c r="N102" s="186" t="s">
        <v>141</v>
      </c>
      <c r="O102" s="186" t="s">
        <v>141</v>
      </c>
      <c r="P102" s="186" t="s">
        <v>141</v>
      </c>
    </row>
    <row r="103" spans="2:16" ht="18" customHeight="1">
      <c r="B103" s="182" t="s">
        <v>241</v>
      </c>
      <c r="C103" s="183"/>
      <c r="D103" s="184" t="s">
        <v>118</v>
      </c>
      <c r="E103" s="185"/>
      <c r="F103" s="186">
        <v>258990</v>
      </c>
      <c r="G103" s="186">
        <v>266404</v>
      </c>
      <c r="H103" s="186">
        <v>210863</v>
      </c>
      <c r="I103" s="186">
        <v>258450</v>
      </c>
      <c r="J103" s="186">
        <v>265876</v>
      </c>
      <c r="K103" s="186">
        <v>210249</v>
      </c>
      <c r="L103" s="186">
        <v>217902</v>
      </c>
      <c r="M103" s="186">
        <v>40548</v>
      </c>
      <c r="N103" s="186">
        <v>540</v>
      </c>
      <c r="O103" s="186">
        <v>528</v>
      </c>
      <c r="P103" s="186">
        <v>614</v>
      </c>
    </row>
    <row r="104" spans="2:16" ht="18" customHeight="1">
      <c r="B104" s="182" t="s">
        <v>242</v>
      </c>
      <c r="C104" s="183"/>
      <c r="D104" s="184" t="s">
        <v>143</v>
      </c>
      <c r="E104" s="185"/>
      <c r="F104" s="186">
        <v>197950</v>
      </c>
      <c r="G104" s="186">
        <v>274122</v>
      </c>
      <c r="H104" s="186">
        <v>121337</v>
      </c>
      <c r="I104" s="186">
        <v>197476</v>
      </c>
      <c r="J104" s="186">
        <v>273510</v>
      </c>
      <c r="K104" s="186">
        <v>121001</v>
      </c>
      <c r="L104" s="186">
        <v>192999</v>
      </c>
      <c r="M104" s="186">
        <v>4477</v>
      </c>
      <c r="N104" s="186">
        <v>474</v>
      </c>
      <c r="O104" s="186">
        <v>612</v>
      </c>
      <c r="P104" s="186">
        <v>336</v>
      </c>
    </row>
    <row r="105" spans="2:16" ht="18" customHeight="1">
      <c r="B105" s="182" t="s">
        <v>243</v>
      </c>
      <c r="C105" s="183"/>
      <c r="D105" s="184" t="s">
        <v>121</v>
      </c>
      <c r="E105" s="185"/>
      <c r="F105" s="186">
        <v>290210</v>
      </c>
      <c r="G105" s="186">
        <v>342907</v>
      </c>
      <c r="H105" s="186">
        <v>203352</v>
      </c>
      <c r="I105" s="186">
        <v>289784</v>
      </c>
      <c r="J105" s="186">
        <v>342907</v>
      </c>
      <c r="K105" s="186">
        <v>202224</v>
      </c>
      <c r="L105" s="186">
        <v>277246</v>
      </c>
      <c r="M105" s="186">
        <v>12538</v>
      </c>
      <c r="N105" s="186">
        <v>426</v>
      </c>
      <c r="O105" s="186">
        <v>0</v>
      </c>
      <c r="P105" s="186">
        <v>1128</v>
      </c>
    </row>
    <row r="106" spans="2:16" ht="18" customHeight="1">
      <c r="B106" s="182" t="s">
        <v>244</v>
      </c>
      <c r="C106" s="183"/>
      <c r="D106" s="184" t="s">
        <v>144</v>
      </c>
      <c r="E106" s="185"/>
      <c r="F106" s="186">
        <v>172123</v>
      </c>
      <c r="G106" s="186">
        <v>189341</v>
      </c>
      <c r="H106" s="186">
        <v>149880</v>
      </c>
      <c r="I106" s="186">
        <v>172123</v>
      </c>
      <c r="J106" s="186">
        <v>189341</v>
      </c>
      <c r="K106" s="186">
        <v>149880</v>
      </c>
      <c r="L106" s="186">
        <v>164756</v>
      </c>
      <c r="M106" s="186">
        <v>7367</v>
      </c>
      <c r="N106" s="186">
        <v>0</v>
      </c>
      <c r="O106" s="186">
        <v>0</v>
      </c>
      <c r="P106" s="186">
        <v>0</v>
      </c>
    </row>
    <row r="107" spans="2:16" ht="18" customHeight="1">
      <c r="B107" s="199" t="s">
        <v>245</v>
      </c>
      <c r="C107" s="195"/>
      <c r="D107" s="196" t="s">
        <v>7</v>
      </c>
      <c r="E107" s="197"/>
      <c r="F107" s="198">
        <v>281820</v>
      </c>
      <c r="G107" s="198">
        <v>336620</v>
      </c>
      <c r="H107" s="198">
        <v>223546</v>
      </c>
      <c r="I107" s="198">
        <v>281189</v>
      </c>
      <c r="J107" s="198">
        <v>335558</v>
      </c>
      <c r="K107" s="198">
        <v>223372</v>
      </c>
      <c r="L107" s="198">
        <v>268337</v>
      </c>
      <c r="M107" s="198">
        <v>12852</v>
      </c>
      <c r="N107" s="198">
        <v>631</v>
      </c>
      <c r="O107" s="198">
        <v>1062</v>
      </c>
      <c r="P107" s="198">
        <v>174</v>
      </c>
    </row>
    <row r="109" spans="2:16" ht="18.75" customHeight="1">
      <c r="B109" s="165" t="s">
        <v>279</v>
      </c>
      <c r="C109" s="166"/>
      <c r="D109" s="167"/>
      <c r="E109" s="166"/>
      <c r="F109" s="167"/>
      <c r="G109" s="166"/>
      <c r="H109" s="166"/>
      <c r="I109" s="166"/>
      <c r="J109" s="166"/>
      <c r="K109" s="166"/>
      <c r="L109" s="166"/>
      <c r="M109" s="166"/>
      <c r="N109" s="168" t="s">
        <v>280</v>
      </c>
      <c r="O109" s="166"/>
      <c r="P109" s="168" t="s">
        <v>185</v>
      </c>
    </row>
    <row r="110" spans="2:16" ht="6" customHeight="1">
      <c r="B110" s="165"/>
      <c r="C110" s="166"/>
      <c r="D110" s="167"/>
      <c r="E110" s="166"/>
      <c r="F110" s="167"/>
      <c r="G110" s="166"/>
      <c r="H110" s="166"/>
      <c r="I110" s="166"/>
      <c r="J110" s="166"/>
      <c r="K110" s="166"/>
      <c r="L110" s="166"/>
      <c r="M110" s="166"/>
      <c r="N110" s="168"/>
      <c r="O110" s="166"/>
      <c r="P110" s="168"/>
    </row>
    <row r="111" spans="2:16" s="173" customFormat="1" ht="18" customHeight="1">
      <c r="B111" s="169"/>
      <c r="C111" s="170"/>
      <c r="D111" s="171"/>
      <c r="E111" s="172"/>
      <c r="F111" s="217" t="s">
        <v>186</v>
      </c>
      <c r="G111" s="218"/>
      <c r="H111" s="219"/>
      <c r="I111" s="217" t="s">
        <v>187</v>
      </c>
      <c r="J111" s="218"/>
      <c r="K111" s="219"/>
      <c r="L111" s="318" t="s">
        <v>188</v>
      </c>
      <c r="M111" s="318" t="s">
        <v>79</v>
      </c>
      <c r="N111" s="217" t="s">
        <v>189</v>
      </c>
      <c r="O111" s="218"/>
      <c r="P111" s="219"/>
    </row>
    <row r="112" spans="2:16" s="173" customFormat="1" ht="18" customHeight="1" thickBot="1">
      <c r="B112" s="316" t="s">
        <v>190</v>
      </c>
      <c r="C112" s="317"/>
      <c r="D112" s="317"/>
      <c r="E112" s="175"/>
      <c r="F112" s="175" t="s">
        <v>191</v>
      </c>
      <c r="G112" s="174" t="s">
        <v>192</v>
      </c>
      <c r="H112" s="174" t="s">
        <v>193</v>
      </c>
      <c r="I112" s="176" t="s">
        <v>191</v>
      </c>
      <c r="J112" s="174" t="s">
        <v>192</v>
      </c>
      <c r="K112" s="174" t="s">
        <v>193</v>
      </c>
      <c r="L112" s="319"/>
      <c r="M112" s="319"/>
      <c r="N112" s="174" t="s">
        <v>191</v>
      </c>
      <c r="O112" s="176" t="s">
        <v>192</v>
      </c>
      <c r="P112" s="175" t="s">
        <v>193</v>
      </c>
    </row>
    <row r="113" spans="2:16" ht="18" customHeight="1" thickTop="1">
      <c r="B113" s="177" t="s">
        <v>194</v>
      </c>
      <c r="C113" s="178"/>
      <c r="D113" s="179" t="s">
        <v>138</v>
      </c>
      <c r="E113" s="180"/>
      <c r="F113" s="181">
        <v>251576</v>
      </c>
      <c r="G113" s="181">
        <v>305035</v>
      </c>
      <c r="H113" s="181">
        <v>182641</v>
      </c>
      <c r="I113" s="181">
        <v>250758</v>
      </c>
      <c r="J113" s="181">
        <v>303829</v>
      </c>
      <c r="K113" s="181">
        <v>182324</v>
      </c>
      <c r="L113" s="181">
        <v>231418</v>
      </c>
      <c r="M113" s="181">
        <v>19340</v>
      </c>
      <c r="N113" s="181">
        <v>818</v>
      </c>
      <c r="O113" s="181">
        <v>1206</v>
      </c>
      <c r="P113" s="181">
        <v>317</v>
      </c>
    </row>
    <row r="114" spans="2:16" ht="18" customHeight="1">
      <c r="B114" s="182" t="s">
        <v>195</v>
      </c>
      <c r="C114" s="183"/>
      <c r="D114" s="184" t="s">
        <v>139</v>
      </c>
      <c r="E114" s="185"/>
      <c r="F114" s="186">
        <v>229449</v>
      </c>
      <c r="G114" s="186">
        <v>290702</v>
      </c>
      <c r="H114" s="186">
        <v>143413</v>
      </c>
      <c r="I114" s="186">
        <v>228284</v>
      </c>
      <c r="J114" s="186">
        <v>289045</v>
      </c>
      <c r="K114" s="186">
        <v>142939</v>
      </c>
      <c r="L114" s="186">
        <v>204943</v>
      </c>
      <c r="M114" s="186">
        <v>23341</v>
      </c>
      <c r="N114" s="186">
        <v>1165</v>
      </c>
      <c r="O114" s="186">
        <v>1657</v>
      </c>
      <c r="P114" s="186">
        <v>474</v>
      </c>
    </row>
    <row r="115" spans="2:16" ht="18" customHeight="1">
      <c r="B115" s="187" t="s">
        <v>196</v>
      </c>
      <c r="C115" s="188"/>
      <c r="D115" s="189" t="s">
        <v>140</v>
      </c>
      <c r="E115" s="190"/>
      <c r="F115" s="191" t="s">
        <v>141</v>
      </c>
      <c r="G115" s="191" t="s">
        <v>141</v>
      </c>
      <c r="H115" s="191" t="s">
        <v>141</v>
      </c>
      <c r="I115" s="191" t="s">
        <v>141</v>
      </c>
      <c r="J115" s="191" t="s">
        <v>141</v>
      </c>
      <c r="K115" s="191" t="s">
        <v>141</v>
      </c>
      <c r="L115" s="191" t="s">
        <v>141</v>
      </c>
      <c r="M115" s="191" t="s">
        <v>141</v>
      </c>
      <c r="N115" s="191" t="s">
        <v>141</v>
      </c>
      <c r="O115" s="191" t="s">
        <v>141</v>
      </c>
      <c r="P115" s="191" t="s">
        <v>141</v>
      </c>
    </row>
    <row r="116" spans="2:16" ht="18" customHeight="1">
      <c r="B116" s="182" t="s">
        <v>238</v>
      </c>
      <c r="C116" s="183"/>
      <c r="D116" s="184" t="s">
        <v>1</v>
      </c>
      <c r="E116" s="185"/>
      <c r="F116" s="186" t="s">
        <v>141</v>
      </c>
      <c r="G116" s="186" t="s">
        <v>141</v>
      </c>
      <c r="H116" s="186" t="s">
        <v>141</v>
      </c>
      <c r="I116" s="186" t="s">
        <v>141</v>
      </c>
      <c r="J116" s="186" t="s">
        <v>141</v>
      </c>
      <c r="K116" s="186" t="s">
        <v>141</v>
      </c>
      <c r="L116" s="186" t="s">
        <v>141</v>
      </c>
      <c r="M116" s="186" t="s">
        <v>141</v>
      </c>
      <c r="N116" s="186" t="s">
        <v>141</v>
      </c>
      <c r="O116" s="186" t="s">
        <v>141</v>
      </c>
      <c r="P116" s="186" t="s">
        <v>141</v>
      </c>
    </row>
    <row r="117" spans="2:16" ht="18" customHeight="1">
      <c r="B117" s="182" t="s">
        <v>239</v>
      </c>
      <c r="C117" s="183"/>
      <c r="D117" s="184" t="s">
        <v>2</v>
      </c>
      <c r="E117" s="185"/>
      <c r="F117" s="186">
        <v>219149</v>
      </c>
      <c r="G117" s="186">
        <v>284189</v>
      </c>
      <c r="H117" s="186">
        <v>154333</v>
      </c>
      <c r="I117" s="186">
        <v>218636</v>
      </c>
      <c r="J117" s="186">
        <v>283478</v>
      </c>
      <c r="K117" s="186">
        <v>154017</v>
      </c>
      <c r="L117" s="186">
        <v>195688</v>
      </c>
      <c r="M117" s="186">
        <v>22948</v>
      </c>
      <c r="N117" s="186">
        <v>513</v>
      </c>
      <c r="O117" s="186">
        <v>711</v>
      </c>
      <c r="P117" s="186">
        <v>316</v>
      </c>
    </row>
    <row r="118" spans="2:16" ht="18" customHeight="1">
      <c r="B118" s="182" t="s">
        <v>240</v>
      </c>
      <c r="C118" s="183"/>
      <c r="D118" s="184" t="s">
        <v>142</v>
      </c>
      <c r="E118" s="185"/>
      <c r="F118" s="186">
        <v>391977</v>
      </c>
      <c r="G118" s="186">
        <v>416080</v>
      </c>
      <c r="H118" s="186">
        <v>222422</v>
      </c>
      <c r="I118" s="186">
        <v>391793</v>
      </c>
      <c r="J118" s="186">
        <v>415870</v>
      </c>
      <c r="K118" s="186">
        <v>222422</v>
      </c>
      <c r="L118" s="186">
        <v>355867</v>
      </c>
      <c r="M118" s="186">
        <v>35926</v>
      </c>
      <c r="N118" s="186">
        <v>184</v>
      </c>
      <c r="O118" s="186">
        <v>210</v>
      </c>
      <c r="P118" s="186">
        <v>0</v>
      </c>
    </row>
    <row r="119" spans="2:16" ht="18" customHeight="1">
      <c r="B119" s="182" t="s">
        <v>241</v>
      </c>
      <c r="C119" s="183"/>
      <c r="D119" s="184" t="s">
        <v>118</v>
      </c>
      <c r="E119" s="185"/>
      <c r="F119" s="186">
        <v>263032</v>
      </c>
      <c r="G119" s="186">
        <v>267805</v>
      </c>
      <c r="H119" s="186">
        <v>206238</v>
      </c>
      <c r="I119" s="186">
        <v>256772</v>
      </c>
      <c r="J119" s="186">
        <v>261651</v>
      </c>
      <c r="K119" s="186">
        <v>198711</v>
      </c>
      <c r="L119" s="186">
        <v>220954</v>
      </c>
      <c r="M119" s="186">
        <v>35818</v>
      </c>
      <c r="N119" s="186">
        <v>6260</v>
      </c>
      <c r="O119" s="186">
        <v>6154</v>
      </c>
      <c r="P119" s="186">
        <v>7527</v>
      </c>
    </row>
    <row r="120" spans="2:16" ht="18" customHeight="1">
      <c r="B120" s="182" t="s">
        <v>242</v>
      </c>
      <c r="C120" s="183"/>
      <c r="D120" s="184" t="s">
        <v>143</v>
      </c>
      <c r="E120" s="185"/>
      <c r="F120" s="186">
        <v>162244</v>
      </c>
      <c r="G120" s="186">
        <v>271053</v>
      </c>
      <c r="H120" s="186">
        <v>113124</v>
      </c>
      <c r="I120" s="186">
        <v>161829</v>
      </c>
      <c r="J120" s="186">
        <v>270453</v>
      </c>
      <c r="K120" s="186">
        <v>112793</v>
      </c>
      <c r="L120" s="186">
        <v>153820</v>
      </c>
      <c r="M120" s="186">
        <v>8009</v>
      </c>
      <c r="N120" s="186">
        <v>415</v>
      </c>
      <c r="O120" s="186">
        <v>600</v>
      </c>
      <c r="P120" s="186">
        <v>331</v>
      </c>
    </row>
    <row r="121" spans="2:16" ht="18" customHeight="1">
      <c r="B121" s="182" t="s">
        <v>243</v>
      </c>
      <c r="C121" s="183"/>
      <c r="D121" s="184" t="s">
        <v>121</v>
      </c>
      <c r="E121" s="185"/>
      <c r="F121" s="186">
        <v>283895</v>
      </c>
      <c r="G121" s="186">
        <v>438364</v>
      </c>
      <c r="H121" s="186">
        <v>195948</v>
      </c>
      <c r="I121" s="186">
        <v>283895</v>
      </c>
      <c r="J121" s="186">
        <v>438364</v>
      </c>
      <c r="K121" s="186">
        <v>195948</v>
      </c>
      <c r="L121" s="186">
        <v>273316</v>
      </c>
      <c r="M121" s="186">
        <v>10579</v>
      </c>
      <c r="N121" s="186">
        <v>0</v>
      </c>
      <c r="O121" s="186">
        <v>0</v>
      </c>
      <c r="P121" s="186">
        <v>0</v>
      </c>
    </row>
    <row r="122" spans="2:16" ht="18" customHeight="1">
      <c r="B122" s="182" t="s">
        <v>244</v>
      </c>
      <c r="C122" s="183"/>
      <c r="D122" s="184" t="s">
        <v>144</v>
      </c>
      <c r="E122" s="185"/>
      <c r="F122" s="186" t="s">
        <v>141</v>
      </c>
      <c r="G122" s="186" t="s">
        <v>141</v>
      </c>
      <c r="H122" s="186" t="s">
        <v>141</v>
      </c>
      <c r="I122" s="186" t="s">
        <v>141</v>
      </c>
      <c r="J122" s="186" t="s">
        <v>141</v>
      </c>
      <c r="K122" s="186" t="s">
        <v>141</v>
      </c>
      <c r="L122" s="186" t="s">
        <v>141</v>
      </c>
      <c r="M122" s="186" t="s">
        <v>141</v>
      </c>
      <c r="N122" s="186" t="s">
        <v>141</v>
      </c>
      <c r="O122" s="186" t="s">
        <v>141</v>
      </c>
      <c r="P122" s="186" t="s">
        <v>141</v>
      </c>
    </row>
    <row r="123" spans="2:16" ht="18" customHeight="1">
      <c r="B123" s="199" t="s">
        <v>245</v>
      </c>
      <c r="C123" s="195"/>
      <c r="D123" s="196" t="s">
        <v>7</v>
      </c>
      <c r="E123" s="197"/>
      <c r="F123" s="198">
        <v>303737</v>
      </c>
      <c r="G123" s="198">
        <v>343439</v>
      </c>
      <c r="H123" s="198">
        <v>261759</v>
      </c>
      <c r="I123" s="198">
        <v>303737</v>
      </c>
      <c r="J123" s="198">
        <v>343439</v>
      </c>
      <c r="K123" s="198">
        <v>261759</v>
      </c>
      <c r="L123" s="198">
        <v>293831</v>
      </c>
      <c r="M123" s="198">
        <v>9906</v>
      </c>
      <c r="N123" s="198">
        <v>0</v>
      </c>
      <c r="O123" s="198">
        <v>0</v>
      </c>
      <c r="P123" s="198">
        <v>0</v>
      </c>
    </row>
    <row r="125" spans="2:16" ht="18.75" customHeight="1">
      <c r="B125" s="165" t="s">
        <v>281</v>
      </c>
      <c r="C125" s="166"/>
      <c r="D125" s="167"/>
      <c r="E125" s="166"/>
      <c r="F125" s="167"/>
      <c r="G125" s="166"/>
      <c r="H125" s="166"/>
      <c r="I125" s="166"/>
      <c r="J125" s="166"/>
      <c r="K125" s="166"/>
      <c r="L125" s="166"/>
      <c r="M125" s="166"/>
      <c r="N125" s="168" t="s">
        <v>282</v>
      </c>
      <c r="O125" s="166"/>
      <c r="P125" s="168" t="s">
        <v>185</v>
      </c>
    </row>
    <row r="126" spans="2:16" ht="6" customHeight="1">
      <c r="B126" s="165"/>
      <c r="C126" s="166"/>
      <c r="D126" s="167"/>
      <c r="E126" s="166"/>
      <c r="F126" s="167"/>
      <c r="G126" s="166"/>
      <c r="H126" s="166"/>
      <c r="I126" s="166"/>
      <c r="J126" s="166"/>
      <c r="K126" s="166"/>
      <c r="L126" s="166"/>
      <c r="M126" s="166"/>
      <c r="N126" s="168"/>
      <c r="O126" s="166"/>
      <c r="P126" s="168"/>
    </row>
    <row r="127" spans="2:16" s="173" customFormat="1" ht="18" customHeight="1">
      <c r="B127" s="169"/>
      <c r="C127" s="170"/>
      <c r="D127" s="171"/>
      <c r="E127" s="172"/>
      <c r="F127" s="217" t="s">
        <v>186</v>
      </c>
      <c r="G127" s="218"/>
      <c r="H127" s="219"/>
      <c r="I127" s="217" t="s">
        <v>187</v>
      </c>
      <c r="J127" s="218"/>
      <c r="K127" s="219"/>
      <c r="L127" s="318" t="s">
        <v>188</v>
      </c>
      <c r="M127" s="318" t="s">
        <v>79</v>
      </c>
      <c r="N127" s="217" t="s">
        <v>189</v>
      </c>
      <c r="O127" s="218"/>
      <c r="P127" s="219"/>
    </row>
    <row r="128" spans="2:16" s="173" customFormat="1" ht="18" customHeight="1" thickBot="1">
      <c r="B128" s="316" t="s">
        <v>190</v>
      </c>
      <c r="C128" s="317"/>
      <c r="D128" s="317"/>
      <c r="E128" s="175"/>
      <c r="F128" s="175" t="s">
        <v>191</v>
      </c>
      <c r="G128" s="174" t="s">
        <v>192</v>
      </c>
      <c r="H128" s="174" t="s">
        <v>193</v>
      </c>
      <c r="I128" s="176" t="s">
        <v>191</v>
      </c>
      <c r="J128" s="174" t="s">
        <v>192</v>
      </c>
      <c r="K128" s="174" t="s">
        <v>193</v>
      </c>
      <c r="L128" s="319"/>
      <c r="M128" s="319"/>
      <c r="N128" s="174" t="s">
        <v>191</v>
      </c>
      <c r="O128" s="176" t="s">
        <v>192</v>
      </c>
      <c r="P128" s="175" t="s">
        <v>193</v>
      </c>
    </row>
    <row r="129" spans="2:16" ht="18" customHeight="1" thickTop="1">
      <c r="B129" s="177" t="s">
        <v>194</v>
      </c>
      <c r="C129" s="178"/>
      <c r="D129" s="179" t="s">
        <v>138</v>
      </c>
      <c r="E129" s="180"/>
      <c r="F129" s="181">
        <v>320695</v>
      </c>
      <c r="G129" s="181">
        <v>375693</v>
      </c>
      <c r="H129" s="181">
        <v>229557</v>
      </c>
      <c r="I129" s="181">
        <v>319920</v>
      </c>
      <c r="J129" s="181">
        <v>374635</v>
      </c>
      <c r="K129" s="181">
        <v>229251</v>
      </c>
      <c r="L129" s="181">
        <v>279833</v>
      </c>
      <c r="M129" s="181">
        <v>40087</v>
      </c>
      <c r="N129" s="181">
        <v>775</v>
      </c>
      <c r="O129" s="181">
        <v>1058</v>
      </c>
      <c r="P129" s="181">
        <v>306</v>
      </c>
    </row>
    <row r="130" spans="2:16" ht="18" customHeight="1">
      <c r="B130" s="182" t="s">
        <v>195</v>
      </c>
      <c r="C130" s="183"/>
      <c r="D130" s="184" t="s">
        <v>139</v>
      </c>
      <c r="E130" s="185"/>
      <c r="F130" s="186">
        <v>320335</v>
      </c>
      <c r="G130" s="186">
        <v>371852</v>
      </c>
      <c r="H130" s="186">
        <v>196184</v>
      </c>
      <c r="I130" s="186">
        <v>319834</v>
      </c>
      <c r="J130" s="186">
        <v>371232</v>
      </c>
      <c r="K130" s="186">
        <v>195972</v>
      </c>
      <c r="L130" s="186">
        <v>273103</v>
      </c>
      <c r="M130" s="186">
        <v>46731</v>
      </c>
      <c r="N130" s="186">
        <v>501</v>
      </c>
      <c r="O130" s="186">
        <v>620</v>
      </c>
      <c r="P130" s="186">
        <v>212</v>
      </c>
    </row>
    <row r="131" spans="2:16" ht="18" customHeight="1">
      <c r="B131" s="187" t="s">
        <v>196</v>
      </c>
      <c r="C131" s="188"/>
      <c r="D131" s="189" t="s">
        <v>140</v>
      </c>
      <c r="E131" s="190"/>
      <c r="F131" s="191" t="s">
        <v>22</v>
      </c>
      <c r="G131" s="191" t="s">
        <v>22</v>
      </c>
      <c r="H131" s="191" t="s">
        <v>22</v>
      </c>
      <c r="I131" s="191" t="s">
        <v>22</v>
      </c>
      <c r="J131" s="191" t="s">
        <v>22</v>
      </c>
      <c r="K131" s="191" t="s">
        <v>22</v>
      </c>
      <c r="L131" s="191" t="s">
        <v>22</v>
      </c>
      <c r="M131" s="191" t="s">
        <v>22</v>
      </c>
      <c r="N131" s="191" t="s">
        <v>22</v>
      </c>
      <c r="O131" s="191" t="s">
        <v>22</v>
      </c>
      <c r="P131" s="191" t="s">
        <v>22</v>
      </c>
    </row>
    <row r="132" spans="2:16" ht="18" customHeight="1">
      <c r="B132" s="182" t="s">
        <v>238</v>
      </c>
      <c r="C132" s="183"/>
      <c r="D132" s="184" t="s">
        <v>1</v>
      </c>
      <c r="E132" s="185"/>
      <c r="F132" s="186">
        <v>336127</v>
      </c>
      <c r="G132" s="186">
        <v>351843</v>
      </c>
      <c r="H132" s="186">
        <v>204423</v>
      </c>
      <c r="I132" s="186">
        <v>336127</v>
      </c>
      <c r="J132" s="186">
        <v>351843</v>
      </c>
      <c r="K132" s="186">
        <v>204423</v>
      </c>
      <c r="L132" s="186">
        <v>315341</v>
      </c>
      <c r="M132" s="186">
        <v>20786</v>
      </c>
      <c r="N132" s="186">
        <v>0</v>
      </c>
      <c r="O132" s="186">
        <v>0</v>
      </c>
      <c r="P132" s="186">
        <v>0</v>
      </c>
    </row>
    <row r="133" spans="2:16" ht="18" customHeight="1">
      <c r="B133" s="182" t="s">
        <v>239</v>
      </c>
      <c r="C133" s="183"/>
      <c r="D133" s="184" t="s">
        <v>2</v>
      </c>
      <c r="E133" s="185"/>
      <c r="F133" s="186">
        <v>328013</v>
      </c>
      <c r="G133" s="186">
        <v>374130</v>
      </c>
      <c r="H133" s="186">
        <v>215821</v>
      </c>
      <c r="I133" s="186">
        <v>327955</v>
      </c>
      <c r="J133" s="186">
        <v>374078</v>
      </c>
      <c r="K133" s="186">
        <v>215749</v>
      </c>
      <c r="L133" s="186">
        <v>274831</v>
      </c>
      <c r="M133" s="186">
        <v>53124</v>
      </c>
      <c r="N133" s="186">
        <v>58</v>
      </c>
      <c r="O133" s="186">
        <v>52</v>
      </c>
      <c r="P133" s="186">
        <v>72</v>
      </c>
    </row>
    <row r="134" spans="2:16" ht="18" customHeight="1">
      <c r="B134" s="182" t="s">
        <v>240</v>
      </c>
      <c r="C134" s="183"/>
      <c r="D134" s="184" t="s">
        <v>142</v>
      </c>
      <c r="E134" s="185"/>
      <c r="F134" s="186">
        <v>488921</v>
      </c>
      <c r="G134" s="186">
        <v>510470</v>
      </c>
      <c r="H134" s="186">
        <v>307258</v>
      </c>
      <c r="I134" s="186">
        <v>488312</v>
      </c>
      <c r="J134" s="186">
        <v>509815</v>
      </c>
      <c r="K134" s="186">
        <v>307039</v>
      </c>
      <c r="L134" s="186">
        <v>400736</v>
      </c>
      <c r="M134" s="186">
        <v>87576</v>
      </c>
      <c r="N134" s="186">
        <v>609</v>
      </c>
      <c r="O134" s="186">
        <v>655</v>
      </c>
      <c r="P134" s="186">
        <v>219</v>
      </c>
    </row>
    <row r="135" spans="2:16" ht="18" customHeight="1">
      <c r="B135" s="182" t="s">
        <v>241</v>
      </c>
      <c r="C135" s="183"/>
      <c r="D135" s="184" t="s">
        <v>118</v>
      </c>
      <c r="E135" s="185"/>
      <c r="F135" s="186">
        <v>308839</v>
      </c>
      <c r="G135" s="186">
        <v>336345</v>
      </c>
      <c r="H135" s="186">
        <v>139536</v>
      </c>
      <c r="I135" s="186">
        <v>305539</v>
      </c>
      <c r="J135" s="186">
        <v>333011</v>
      </c>
      <c r="K135" s="186">
        <v>136442</v>
      </c>
      <c r="L135" s="186">
        <v>266403</v>
      </c>
      <c r="M135" s="186">
        <v>39136</v>
      </c>
      <c r="N135" s="186">
        <v>3300</v>
      </c>
      <c r="O135" s="186">
        <v>3334</v>
      </c>
      <c r="P135" s="186">
        <v>3094</v>
      </c>
    </row>
    <row r="136" spans="2:16" ht="18" customHeight="1">
      <c r="B136" s="182" t="s">
        <v>242</v>
      </c>
      <c r="C136" s="183"/>
      <c r="D136" s="184" t="s">
        <v>143</v>
      </c>
      <c r="E136" s="185"/>
      <c r="F136" s="186">
        <v>215878</v>
      </c>
      <c r="G136" s="186">
        <v>308992</v>
      </c>
      <c r="H136" s="186">
        <v>132183</v>
      </c>
      <c r="I136" s="186">
        <v>214600</v>
      </c>
      <c r="J136" s="186">
        <v>306434</v>
      </c>
      <c r="K136" s="186">
        <v>132055</v>
      </c>
      <c r="L136" s="186">
        <v>201653</v>
      </c>
      <c r="M136" s="186">
        <v>12947</v>
      </c>
      <c r="N136" s="186">
        <v>1278</v>
      </c>
      <c r="O136" s="186">
        <v>2558</v>
      </c>
      <c r="P136" s="186">
        <v>128</v>
      </c>
    </row>
    <row r="137" spans="2:16" ht="18" customHeight="1">
      <c r="B137" s="182" t="s">
        <v>243</v>
      </c>
      <c r="C137" s="183"/>
      <c r="D137" s="184" t="s">
        <v>121</v>
      </c>
      <c r="E137" s="185"/>
      <c r="F137" s="186">
        <v>408683</v>
      </c>
      <c r="G137" s="186">
        <v>498862</v>
      </c>
      <c r="H137" s="186">
        <v>205402</v>
      </c>
      <c r="I137" s="186">
        <v>408683</v>
      </c>
      <c r="J137" s="186">
        <v>498862</v>
      </c>
      <c r="K137" s="186">
        <v>205402</v>
      </c>
      <c r="L137" s="186">
        <v>387833</v>
      </c>
      <c r="M137" s="186">
        <v>20850</v>
      </c>
      <c r="N137" s="186">
        <v>0</v>
      </c>
      <c r="O137" s="186">
        <v>0</v>
      </c>
      <c r="P137" s="186">
        <v>0</v>
      </c>
    </row>
    <row r="138" spans="2:16" ht="18" customHeight="1">
      <c r="B138" s="182" t="s">
        <v>244</v>
      </c>
      <c r="C138" s="183"/>
      <c r="D138" s="184" t="s">
        <v>144</v>
      </c>
      <c r="E138" s="185"/>
      <c r="F138" s="186" t="s">
        <v>141</v>
      </c>
      <c r="G138" s="186" t="s">
        <v>141</v>
      </c>
      <c r="H138" s="186" t="s">
        <v>141</v>
      </c>
      <c r="I138" s="186" t="s">
        <v>141</v>
      </c>
      <c r="J138" s="186" t="s">
        <v>141</v>
      </c>
      <c r="K138" s="186" t="s">
        <v>141</v>
      </c>
      <c r="L138" s="186" t="s">
        <v>141</v>
      </c>
      <c r="M138" s="186" t="s">
        <v>141</v>
      </c>
      <c r="N138" s="186" t="s">
        <v>141</v>
      </c>
      <c r="O138" s="186" t="s">
        <v>141</v>
      </c>
      <c r="P138" s="186" t="s">
        <v>141</v>
      </c>
    </row>
    <row r="139" spans="2:16" ht="18" customHeight="1">
      <c r="B139" s="199" t="s">
        <v>245</v>
      </c>
      <c r="C139" s="195"/>
      <c r="D139" s="196" t="s">
        <v>7</v>
      </c>
      <c r="E139" s="197"/>
      <c r="F139" s="198">
        <v>321607</v>
      </c>
      <c r="G139" s="198">
        <v>392329</v>
      </c>
      <c r="H139" s="198">
        <v>271800</v>
      </c>
      <c r="I139" s="198">
        <v>320138</v>
      </c>
      <c r="J139" s="198">
        <v>389377</v>
      </c>
      <c r="K139" s="198">
        <v>271375</v>
      </c>
      <c r="L139" s="198">
        <v>296878</v>
      </c>
      <c r="M139" s="198">
        <v>23260</v>
      </c>
      <c r="N139" s="198">
        <v>1469</v>
      </c>
      <c r="O139" s="198">
        <v>2952</v>
      </c>
      <c r="P139" s="198">
        <v>425</v>
      </c>
    </row>
  </sheetData>
  <mergeCells count="30">
    <mergeCell ref="N127:P127"/>
    <mergeCell ref="B128:D128"/>
    <mergeCell ref="F127:H127"/>
    <mergeCell ref="I127:K127"/>
    <mergeCell ref="L127:L128"/>
    <mergeCell ref="M127:M128"/>
    <mergeCell ref="N95:P95"/>
    <mergeCell ref="B96:D96"/>
    <mergeCell ref="F111:H111"/>
    <mergeCell ref="I111:K111"/>
    <mergeCell ref="L111:L112"/>
    <mergeCell ref="M111:M112"/>
    <mergeCell ref="N111:P111"/>
    <mergeCell ref="B112:D112"/>
    <mergeCell ref="L3:L4"/>
    <mergeCell ref="M3:M4"/>
    <mergeCell ref="F95:H95"/>
    <mergeCell ref="I95:K95"/>
    <mergeCell ref="L95:L96"/>
    <mergeCell ref="M95:M96"/>
    <mergeCell ref="N3:P3"/>
    <mergeCell ref="B4:D4"/>
    <mergeCell ref="N49:P49"/>
    <mergeCell ref="B50:D50"/>
    <mergeCell ref="F3:H3"/>
    <mergeCell ref="I3:K3"/>
    <mergeCell ref="F49:H49"/>
    <mergeCell ref="I49:K49"/>
    <mergeCell ref="L49:L50"/>
    <mergeCell ref="M49:M50"/>
  </mergeCells>
  <dataValidations count="2">
    <dataValidation type="whole" allowBlank="1" showInputMessage="1" showErrorMessage="1" errorTitle="入力エラー" error="入力した値に誤りがあります" sqref="C5:IV46 A5:A46 A51:A92 C51:IV92 A97:A107 C97:IV107 A113:A123 C113:IV123 A129:A139 C129:IV139">
      <formula1>-999999999999</formula1>
      <formula2>999999999999</formula2>
    </dataValidation>
    <dataValidation allowBlank="1" showInputMessage="1" showErrorMessage="1" errorTitle="入力エラー" error="入力した値に誤りがあります" sqref="B5:B46 B51:B92 B97:B107 B113:B123 B129:B139"/>
  </dataValidations>
  <printOptions horizontalCentered="1"/>
  <pageMargins left="0.1968503937007874" right="0.1968503937007874" top="0.7874015748031497" bottom="0.5905511811023623" header="0" footer="0.1968503937007874"/>
  <pageSetup horizontalDpi="600" verticalDpi="6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B1:Q146"/>
  <sheetViews>
    <sheetView workbookViewId="0" topLeftCell="A1">
      <selection activeCell="BG18" sqref="BG18"/>
    </sheetView>
  </sheetViews>
  <sheetFormatPr defaultColWidth="9.00390625" defaultRowHeight="13.5"/>
  <cols>
    <col min="2" max="2" width="3.625" style="0" customWidth="1"/>
    <col min="3" max="3" width="0.875" style="0" customWidth="1"/>
    <col min="4" max="4" width="38.625" style="200" customWidth="1"/>
    <col min="5" max="5" width="0.875" style="0" customWidth="1"/>
    <col min="6" max="17" width="13.625" style="0" customWidth="1"/>
  </cols>
  <sheetData>
    <row r="1" spans="2:17" ht="18" customHeight="1">
      <c r="B1" s="165" t="s">
        <v>283</v>
      </c>
      <c r="C1" s="166"/>
      <c r="D1" s="167"/>
      <c r="E1" s="166"/>
      <c r="G1" s="166"/>
      <c r="H1" s="166"/>
      <c r="I1" s="166"/>
      <c r="J1" s="166"/>
      <c r="K1" s="166"/>
      <c r="L1" s="166"/>
      <c r="M1" s="166"/>
      <c r="N1" s="166"/>
      <c r="O1" s="168" t="s">
        <v>284</v>
      </c>
      <c r="P1" s="166"/>
      <c r="Q1" s="168" t="s">
        <v>285</v>
      </c>
    </row>
    <row r="2" spans="2:17" ht="6" customHeight="1">
      <c r="B2" s="166"/>
      <c r="C2" s="166"/>
      <c r="D2" s="167"/>
      <c r="E2" s="166"/>
      <c r="G2" s="166"/>
      <c r="H2" s="166"/>
      <c r="I2" s="166"/>
      <c r="J2" s="166"/>
      <c r="K2" s="166"/>
      <c r="L2" s="166"/>
      <c r="M2" s="166"/>
      <c r="N2" s="166"/>
      <c r="O2" s="168"/>
      <c r="P2" s="166"/>
      <c r="Q2" s="168"/>
    </row>
    <row r="3" spans="2:17" s="173" customFormat="1" ht="18" customHeight="1">
      <c r="B3" s="169"/>
      <c r="C3" s="170"/>
      <c r="D3" s="171"/>
      <c r="E3" s="172"/>
      <c r="F3" s="320" t="s">
        <v>286</v>
      </c>
      <c r="G3" s="325"/>
      <c r="H3" s="325"/>
      <c r="I3" s="320" t="s">
        <v>287</v>
      </c>
      <c r="J3" s="321"/>
      <c r="K3" s="321"/>
      <c r="L3" s="320" t="s">
        <v>288</v>
      </c>
      <c r="M3" s="321"/>
      <c r="N3" s="321"/>
      <c r="O3" s="217" t="s">
        <v>289</v>
      </c>
      <c r="P3" s="322"/>
      <c r="Q3" s="323"/>
    </row>
    <row r="4" spans="2:17" s="173" customFormat="1" ht="18" customHeight="1" thickBot="1">
      <c r="B4" s="316" t="s">
        <v>190</v>
      </c>
      <c r="C4" s="324"/>
      <c r="D4" s="324"/>
      <c r="E4" s="175"/>
      <c r="F4" s="175" t="s">
        <v>191</v>
      </c>
      <c r="G4" s="174" t="s">
        <v>192</v>
      </c>
      <c r="H4" s="174" t="s">
        <v>193</v>
      </c>
      <c r="I4" s="176" t="s">
        <v>191</v>
      </c>
      <c r="J4" s="174" t="s">
        <v>192</v>
      </c>
      <c r="K4" s="174" t="s">
        <v>193</v>
      </c>
      <c r="L4" s="176" t="s">
        <v>191</v>
      </c>
      <c r="M4" s="174" t="s">
        <v>192</v>
      </c>
      <c r="N4" s="174" t="s">
        <v>193</v>
      </c>
      <c r="O4" s="174" t="s">
        <v>191</v>
      </c>
      <c r="P4" s="176" t="s">
        <v>192</v>
      </c>
      <c r="Q4" s="175" t="s">
        <v>193</v>
      </c>
    </row>
    <row r="5" spans="2:17" s="173" customFormat="1" ht="9.75" customHeight="1" thickTop="1">
      <c r="B5" s="202"/>
      <c r="C5" s="202"/>
      <c r="D5" s="203"/>
      <c r="E5" s="204"/>
      <c r="F5" s="205" t="s">
        <v>290</v>
      </c>
      <c r="G5" s="206" t="s">
        <v>290</v>
      </c>
      <c r="H5" s="206" t="s">
        <v>290</v>
      </c>
      <c r="I5" s="207" t="s">
        <v>291</v>
      </c>
      <c r="J5" s="207" t="s">
        <v>291</v>
      </c>
      <c r="K5" s="207" t="s">
        <v>291</v>
      </c>
      <c r="L5" s="207" t="s">
        <v>291</v>
      </c>
      <c r="M5" s="207" t="s">
        <v>291</v>
      </c>
      <c r="N5" s="207" t="s">
        <v>291</v>
      </c>
      <c r="O5" s="207" t="s">
        <v>291</v>
      </c>
      <c r="P5" s="207" t="s">
        <v>291</v>
      </c>
      <c r="Q5" s="207" t="s">
        <v>291</v>
      </c>
    </row>
    <row r="6" spans="2:17" ht="18" customHeight="1">
      <c r="B6" s="208" t="s">
        <v>194</v>
      </c>
      <c r="C6" s="209"/>
      <c r="D6" s="210" t="s">
        <v>138</v>
      </c>
      <c r="E6" s="211"/>
      <c r="F6" s="212">
        <v>20.4</v>
      </c>
      <c r="G6" s="212">
        <v>20.8</v>
      </c>
      <c r="H6" s="212">
        <v>20</v>
      </c>
      <c r="I6" s="212">
        <v>162</v>
      </c>
      <c r="J6" s="212">
        <v>173.1</v>
      </c>
      <c r="K6" s="212">
        <v>146.2</v>
      </c>
      <c r="L6" s="212">
        <v>150.1</v>
      </c>
      <c r="M6" s="212">
        <v>157.2</v>
      </c>
      <c r="N6" s="212">
        <v>140</v>
      </c>
      <c r="O6" s="212">
        <v>11.9</v>
      </c>
      <c r="P6" s="212">
        <v>15.9</v>
      </c>
      <c r="Q6" s="212">
        <v>6.2</v>
      </c>
    </row>
    <row r="7" spans="2:17" ht="18" customHeight="1">
      <c r="B7" s="182" t="s">
        <v>195</v>
      </c>
      <c r="C7" s="183"/>
      <c r="D7" s="184" t="s">
        <v>139</v>
      </c>
      <c r="E7" s="185"/>
      <c r="F7" s="213">
        <v>20.5</v>
      </c>
      <c r="G7" s="213">
        <v>20.8</v>
      </c>
      <c r="H7" s="213">
        <v>20.1</v>
      </c>
      <c r="I7" s="213">
        <v>163.4</v>
      </c>
      <c r="J7" s="213">
        <v>174.1</v>
      </c>
      <c r="K7" s="213">
        <v>145.1</v>
      </c>
      <c r="L7" s="213">
        <v>150.1</v>
      </c>
      <c r="M7" s="213">
        <v>157</v>
      </c>
      <c r="N7" s="213">
        <v>138.4</v>
      </c>
      <c r="O7" s="213">
        <v>13.3</v>
      </c>
      <c r="P7" s="213">
        <v>17.1</v>
      </c>
      <c r="Q7" s="213">
        <v>6.7</v>
      </c>
    </row>
    <row r="8" spans="2:17" ht="18" customHeight="1">
      <c r="B8" s="187" t="s">
        <v>196</v>
      </c>
      <c r="C8" s="188"/>
      <c r="D8" s="189" t="s">
        <v>140</v>
      </c>
      <c r="E8" s="190"/>
      <c r="F8" s="214" t="s">
        <v>141</v>
      </c>
      <c r="G8" s="214" t="s">
        <v>141</v>
      </c>
      <c r="H8" s="214" t="s">
        <v>141</v>
      </c>
      <c r="I8" s="214" t="s">
        <v>141</v>
      </c>
      <c r="J8" s="214" t="s">
        <v>141</v>
      </c>
      <c r="K8" s="214" t="s">
        <v>141</v>
      </c>
      <c r="L8" s="214" t="s">
        <v>141</v>
      </c>
      <c r="M8" s="214" t="s">
        <v>141</v>
      </c>
      <c r="N8" s="214" t="s">
        <v>141</v>
      </c>
      <c r="O8" s="214" t="s">
        <v>141</v>
      </c>
      <c r="P8" s="214" t="s">
        <v>141</v>
      </c>
      <c r="Q8" s="214" t="s">
        <v>141</v>
      </c>
    </row>
    <row r="9" spans="2:17" ht="18" customHeight="1">
      <c r="B9" s="182" t="s">
        <v>238</v>
      </c>
      <c r="C9" s="183"/>
      <c r="D9" s="184" t="s">
        <v>1</v>
      </c>
      <c r="E9" s="185"/>
      <c r="F9" s="213">
        <v>21.1</v>
      </c>
      <c r="G9" s="213">
        <v>21.1</v>
      </c>
      <c r="H9" s="213">
        <v>20.9</v>
      </c>
      <c r="I9" s="213">
        <v>172.9</v>
      </c>
      <c r="J9" s="213">
        <v>174.9</v>
      </c>
      <c r="K9" s="213">
        <v>160.4</v>
      </c>
      <c r="L9" s="213">
        <v>160.8</v>
      </c>
      <c r="M9" s="213">
        <v>161</v>
      </c>
      <c r="N9" s="213">
        <v>159.7</v>
      </c>
      <c r="O9" s="213">
        <v>12.1</v>
      </c>
      <c r="P9" s="213">
        <v>13.9</v>
      </c>
      <c r="Q9" s="213">
        <v>0.7</v>
      </c>
    </row>
    <row r="10" spans="2:17" ht="18" customHeight="1">
      <c r="B10" s="182" t="s">
        <v>239</v>
      </c>
      <c r="C10" s="183"/>
      <c r="D10" s="184" t="s">
        <v>2</v>
      </c>
      <c r="E10" s="185"/>
      <c r="F10" s="213">
        <v>20.3</v>
      </c>
      <c r="G10" s="213">
        <v>20.5</v>
      </c>
      <c r="H10" s="213">
        <v>20</v>
      </c>
      <c r="I10" s="213">
        <v>170.5</v>
      </c>
      <c r="J10" s="213">
        <v>178.9</v>
      </c>
      <c r="K10" s="213">
        <v>158.1</v>
      </c>
      <c r="L10" s="213">
        <v>153</v>
      </c>
      <c r="M10" s="213">
        <v>157.2</v>
      </c>
      <c r="N10" s="213">
        <v>146.8</v>
      </c>
      <c r="O10" s="213">
        <v>17.5</v>
      </c>
      <c r="P10" s="213">
        <v>21.7</v>
      </c>
      <c r="Q10" s="213">
        <v>11.3</v>
      </c>
    </row>
    <row r="11" spans="2:17" ht="18" customHeight="1">
      <c r="B11" s="182" t="s">
        <v>240</v>
      </c>
      <c r="C11" s="183"/>
      <c r="D11" s="184" t="s">
        <v>142</v>
      </c>
      <c r="E11" s="185"/>
      <c r="F11" s="213">
        <v>18.9</v>
      </c>
      <c r="G11" s="213">
        <v>19</v>
      </c>
      <c r="H11" s="213">
        <v>17.8</v>
      </c>
      <c r="I11" s="213">
        <v>156.7</v>
      </c>
      <c r="J11" s="213">
        <v>158.6</v>
      </c>
      <c r="K11" s="213">
        <v>141.4</v>
      </c>
      <c r="L11" s="213">
        <v>139.9</v>
      </c>
      <c r="M11" s="213">
        <v>141.1</v>
      </c>
      <c r="N11" s="213">
        <v>129.7</v>
      </c>
      <c r="O11" s="213">
        <v>16.8</v>
      </c>
      <c r="P11" s="213">
        <v>17.5</v>
      </c>
      <c r="Q11" s="213">
        <v>11.7</v>
      </c>
    </row>
    <row r="12" spans="2:17" ht="18" customHeight="1">
      <c r="B12" s="182" t="s">
        <v>241</v>
      </c>
      <c r="C12" s="183"/>
      <c r="D12" s="184" t="s">
        <v>118</v>
      </c>
      <c r="E12" s="185"/>
      <c r="F12" s="213">
        <v>21.1</v>
      </c>
      <c r="G12" s="213">
        <v>21.2</v>
      </c>
      <c r="H12" s="213">
        <v>20.5</v>
      </c>
      <c r="I12" s="213">
        <v>179</v>
      </c>
      <c r="J12" s="213">
        <v>181.8</v>
      </c>
      <c r="K12" s="213">
        <v>156.7</v>
      </c>
      <c r="L12" s="213">
        <v>154.2</v>
      </c>
      <c r="M12" s="213">
        <v>155.7</v>
      </c>
      <c r="N12" s="213">
        <v>142.4</v>
      </c>
      <c r="O12" s="213">
        <v>24.8</v>
      </c>
      <c r="P12" s="213">
        <v>26.1</v>
      </c>
      <c r="Q12" s="213">
        <v>14.3</v>
      </c>
    </row>
    <row r="13" spans="2:17" ht="18" customHeight="1">
      <c r="B13" s="182" t="s">
        <v>242</v>
      </c>
      <c r="C13" s="183"/>
      <c r="D13" s="184" t="s">
        <v>143</v>
      </c>
      <c r="E13" s="185"/>
      <c r="F13" s="213">
        <v>20.9</v>
      </c>
      <c r="G13" s="213">
        <v>21.3</v>
      </c>
      <c r="H13" s="213">
        <v>20.5</v>
      </c>
      <c r="I13" s="213">
        <v>147.6</v>
      </c>
      <c r="J13" s="213">
        <v>167.1</v>
      </c>
      <c r="K13" s="213">
        <v>131.2</v>
      </c>
      <c r="L13" s="213">
        <v>142.5</v>
      </c>
      <c r="M13" s="213">
        <v>159</v>
      </c>
      <c r="N13" s="213">
        <v>128.6</v>
      </c>
      <c r="O13" s="213">
        <v>5.1</v>
      </c>
      <c r="P13" s="213">
        <v>8.1</v>
      </c>
      <c r="Q13" s="213">
        <v>2.6</v>
      </c>
    </row>
    <row r="14" spans="2:17" ht="18" customHeight="1">
      <c r="B14" s="182" t="s">
        <v>243</v>
      </c>
      <c r="C14" s="183"/>
      <c r="D14" s="184" t="s">
        <v>121</v>
      </c>
      <c r="E14" s="185"/>
      <c r="F14" s="213">
        <v>18.2</v>
      </c>
      <c r="G14" s="213">
        <v>18.4</v>
      </c>
      <c r="H14" s="213">
        <v>17.9</v>
      </c>
      <c r="I14" s="213">
        <v>137</v>
      </c>
      <c r="J14" s="213">
        <v>143.8</v>
      </c>
      <c r="K14" s="213">
        <v>128.4</v>
      </c>
      <c r="L14" s="213">
        <v>131.6</v>
      </c>
      <c r="M14" s="213">
        <v>137</v>
      </c>
      <c r="N14" s="213">
        <v>124.8</v>
      </c>
      <c r="O14" s="213">
        <v>5.4</v>
      </c>
      <c r="P14" s="213">
        <v>6.8</v>
      </c>
      <c r="Q14" s="213">
        <v>3.6</v>
      </c>
    </row>
    <row r="15" spans="2:17" ht="18" customHeight="1">
      <c r="B15" s="182" t="s">
        <v>244</v>
      </c>
      <c r="C15" s="183"/>
      <c r="D15" s="184" t="s">
        <v>144</v>
      </c>
      <c r="E15" s="185"/>
      <c r="F15" s="213">
        <v>21.1</v>
      </c>
      <c r="G15" s="213">
        <v>22.6</v>
      </c>
      <c r="H15" s="213">
        <v>19.5</v>
      </c>
      <c r="I15" s="213">
        <v>165.3</v>
      </c>
      <c r="J15" s="213">
        <v>170.8</v>
      </c>
      <c r="K15" s="213">
        <v>159.1</v>
      </c>
      <c r="L15" s="213">
        <v>158.4</v>
      </c>
      <c r="M15" s="213">
        <v>164</v>
      </c>
      <c r="N15" s="213">
        <v>152.2</v>
      </c>
      <c r="O15" s="213">
        <v>6.9</v>
      </c>
      <c r="P15" s="213">
        <v>6.8</v>
      </c>
      <c r="Q15" s="213">
        <v>6.9</v>
      </c>
    </row>
    <row r="16" spans="2:17" ht="18" customHeight="1">
      <c r="B16" s="182" t="s">
        <v>245</v>
      </c>
      <c r="C16" s="183"/>
      <c r="D16" s="184" t="s">
        <v>7</v>
      </c>
      <c r="E16" s="185"/>
      <c r="F16" s="213">
        <v>20.2</v>
      </c>
      <c r="G16" s="213">
        <v>20.7</v>
      </c>
      <c r="H16" s="213">
        <v>19.6</v>
      </c>
      <c r="I16" s="213">
        <v>158.7</v>
      </c>
      <c r="J16" s="213">
        <v>170</v>
      </c>
      <c r="K16" s="213">
        <v>147.9</v>
      </c>
      <c r="L16" s="213">
        <v>150.1</v>
      </c>
      <c r="M16" s="213">
        <v>157.8</v>
      </c>
      <c r="N16" s="213">
        <v>142.7</v>
      </c>
      <c r="O16" s="213">
        <v>8.6</v>
      </c>
      <c r="P16" s="213">
        <v>12.2</v>
      </c>
      <c r="Q16" s="213">
        <v>5.2</v>
      </c>
    </row>
    <row r="17" spans="2:17" ht="18" customHeight="1">
      <c r="B17" s="192" t="s">
        <v>246</v>
      </c>
      <c r="C17" s="188"/>
      <c r="D17" s="189" t="s">
        <v>145</v>
      </c>
      <c r="E17" s="190"/>
      <c r="F17" s="214">
        <v>20.3</v>
      </c>
      <c r="G17" s="214">
        <v>20.7</v>
      </c>
      <c r="H17" s="214">
        <v>19.9</v>
      </c>
      <c r="I17" s="214">
        <v>155.6</v>
      </c>
      <c r="J17" s="214">
        <v>171.4</v>
      </c>
      <c r="K17" s="214">
        <v>145.2</v>
      </c>
      <c r="L17" s="214">
        <v>144.4</v>
      </c>
      <c r="M17" s="214">
        <v>155.9</v>
      </c>
      <c r="N17" s="214">
        <v>136.8</v>
      </c>
      <c r="O17" s="214">
        <v>11.2</v>
      </c>
      <c r="P17" s="214">
        <v>15.5</v>
      </c>
      <c r="Q17" s="214">
        <v>8.4</v>
      </c>
    </row>
    <row r="18" spans="2:17" ht="18" customHeight="1">
      <c r="B18" s="193" t="s">
        <v>247</v>
      </c>
      <c r="C18" s="183"/>
      <c r="D18" s="184" t="s">
        <v>146</v>
      </c>
      <c r="E18" s="185"/>
      <c r="F18" s="213">
        <v>21</v>
      </c>
      <c r="G18" s="213">
        <v>22.6</v>
      </c>
      <c r="H18" s="213">
        <v>18.9</v>
      </c>
      <c r="I18" s="213">
        <v>160.1</v>
      </c>
      <c r="J18" s="213">
        <v>177.2</v>
      </c>
      <c r="K18" s="213">
        <v>136.8</v>
      </c>
      <c r="L18" s="213">
        <v>157.2</v>
      </c>
      <c r="M18" s="213">
        <v>172.5</v>
      </c>
      <c r="N18" s="213">
        <v>136.4</v>
      </c>
      <c r="O18" s="213">
        <v>2.9</v>
      </c>
      <c r="P18" s="213">
        <v>4.7</v>
      </c>
      <c r="Q18" s="213">
        <v>0.4</v>
      </c>
    </row>
    <row r="19" spans="2:17" ht="18" customHeight="1">
      <c r="B19" s="193" t="s">
        <v>248</v>
      </c>
      <c r="C19" s="183"/>
      <c r="D19" s="184" t="s">
        <v>147</v>
      </c>
      <c r="E19" s="185"/>
      <c r="F19" s="213">
        <v>22.2</v>
      </c>
      <c r="G19" s="213">
        <v>24.3</v>
      </c>
      <c r="H19" s="213">
        <v>21.9</v>
      </c>
      <c r="I19" s="213">
        <v>169.2</v>
      </c>
      <c r="J19" s="213">
        <v>202</v>
      </c>
      <c r="K19" s="213">
        <v>165.1</v>
      </c>
      <c r="L19" s="213">
        <v>157.9</v>
      </c>
      <c r="M19" s="213">
        <v>178.6</v>
      </c>
      <c r="N19" s="213">
        <v>155.3</v>
      </c>
      <c r="O19" s="213">
        <v>11.3</v>
      </c>
      <c r="P19" s="213">
        <v>23.4</v>
      </c>
      <c r="Q19" s="213">
        <v>9.8</v>
      </c>
    </row>
    <row r="20" spans="2:17" ht="18" customHeight="1">
      <c r="B20" s="193" t="s">
        <v>249</v>
      </c>
      <c r="C20" s="183"/>
      <c r="D20" s="184" t="s">
        <v>148</v>
      </c>
      <c r="E20" s="185"/>
      <c r="F20" s="213">
        <v>20.5</v>
      </c>
      <c r="G20" s="213">
        <v>21</v>
      </c>
      <c r="H20" s="213">
        <v>19.5</v>
      </c>
      <c r="I20" s="213">
        <v>166.9</v>
      </c>
      <c r="J20" s="213">
        <v>174.4</v>
      </c>
      <c r="K20" s="213">
        <v>149.7</v>
      </c>
      <c r="L20" s="213">
        <v>154.4</v>
      </c>
      <c r="M20" s="213">
        <v>158.8</v>
      </c>
      <c r="N20" s="213">
        <v>144.2</v>
      </c>
      <c r="O20" s="213">
        <v>12.5</v>
      </c>
      <c r="P20" s="213">
        <v>15.6</v>
      </c>
      <c r="Q20" s="213">
        <v>5.5</v>
      </c>
    </row>
    <row r="21" spans="2:17" ht="18" customHeight="1">
      <c r="B21" s="193" t="s">
        <v>250</v>
      </c>
      <c r="C21" s="183"/>
      <c r="D21" s="184" t="s">
        <v>149</v>
      </c>
      <c r="E21" s="185"/>
      <c r="F21" s="213">
        <v>20.2</v>
      </c>
      <c r="G21" s="213">
        <v>20.4</v>
      </c>
      <c r="H21" s="213">
        <v>19.8</v>
      </c>
      <c r="I21" s="213">
        <v>175.6</v>
      </c>
      <c r="J21" s="213">
        <v>180</v>
      </c>
      <c r="K21" s="213">
        <v>168.8</v>
      </c>
      <c r="L21" s="213">
        <v>156.9</v>
      </c>
      <c r="M21" s="213">
        <v>159</v>
      </c>
      <c r="N21" s="213">
        <v>153.6</v>
      </c>
      <c r="O21" s="213">
        <v>18.7</v>
      </c>
      <c r="P21" s="213">
        <v>21</v>
      </c>
      <c r="Q21" s="213">
        <v>15.2</v>
      </c>
    </row>
    <row r="22" spans="2:17" ht="18" customHeight="1">
      <c r="B22" s="193" t="s">
        <v>251</v>
      </c>
      <c r="C22" s="183"/>
      <c r="D22" s="184" t="s">
        <v>150</v>
      </c>
      <c r="E22" s="185"/>
      <c r="F22" s="213">
        <v>19.8</v>
      </c>
      <c r="G22" s="213">
        <v>19.8</v>
      </c>
      <c r="H22" s="213">
        <v>20</v>
      </c>
      <c r="I22" s="213">
        <v>156.9</v>
      </c>
      <c r="J22" s="213">
        <v>157.6</v>
      </c>
      <c r="K22" s="213">
        <v>153.1</v>
      </c>
      <c r="L22" s="213">
        <v>146</v>
      </c>
      <c r="M22" s="213">
        <v>145.3</v>
      </c>
      <c r="N22" s="213">
        <v>149</v>
      </c>
      <c r="O22" s="213">
        <v>10.9</v>
      </c>
      <c r="P22" s="213">
        <v>12.3</v>
      </c>
      <c r="Q22" s="213">
        <v>4.1</v>
      </c>
    </row>
    <row r="23" spans="2:17" ht="18" customHeight="1">
      <c r="B23" s="193" t="s">
        <v>252</v>
      </c>
      <c r="C23" s="183"/>
      <c r="D23" s="184" t="s">
        <v>151</v>
      </c>
      <c r="E23" s="185"/>
      <c r="F23" s="213">
        <v>20.2</v>
      </c>
      <c r="G23" s="213">
        <v>20.3</v>
      </c>
      <c r="H23" s="213">
        <v>20.1</v>
      </c>
      <c r="I23" s="213">
        <v>171.5</v>
      </c>
      <c r="J23" s="213">
        <v>179.3</v>
      </c>
      <c r="K23" s="213">
        <v>158.6</v>
      </c>
      <c r="L23" s="213">
        <v>150.7</v>
      </c>
      <c r="M23" s="213">
        <v>153.3</v>
      </c>
      <c r="N23" s="213">
        <v>146.4</v>
      </c>
      <c r="O23" s="213">
        <v>20.8</v>
      </c>
      <c r="P23" s="213">
        <v>26</v>
      </c>
      <c r="Q23" s="213">
        <v>12.2</v>
      </c>
    </row>
    <row r="24" spans="2:17" ht="18" customHeight="1">
      <c r="B24" s="193" t="s">
        <v>253</v>
      </c>
      <c r="C24" s="183"/>
      <c r="D24" s="184" t="s">
        <v>152</v>
      </c>
      <c r="E24" s="185"/>
      <c r="F24" s="213">
        <v>20.4</v>
      </c>
      <c r="G24" s="213">
        <v>20.7</v>
      </c>
      <c r="H24" s="213">
        <v>19.2</v>
      </c>
      <c r="I24" s="213">
        <v>165.7</v>
      </c>
      <c r="J24" s="213">
        <v>170.3</v>
      </c>
      <c r="K24" s="213">
        <v>141.7</v>
      </c>
      <c r="L24" s="213">
        <v>148.8</v>
      </c>
      <c r="M24" s="213">
        <v>151.5</v>
      </c>
      <c r="N24" s="213">
        <v>134.9</v>
      </c>
      <c r="O24" s="213">
        <v>16.9</v>
      </c>
      <c r="P24" s="213">
        <v>18.8</v>
      </c>
      <c r="Q24" s="213">
        <v>6.8</v>
      </c>
    </row>
    <row r="25" spans="2:17" ht="18" customHeight="1">
      <c r="B25" s="193" t="s">
        <v>254</v>
      </c>
      <c r="C25" s="183"/>
      <c r="D25" s="184" t="s">
        <v>153</v>
      </c>
      <c r="E25" s="185"/>
      <c r="F25" s="213" t="s">
        <v>22</v>
      </c>
      <c r="G25" s="213" t="s">
        <v>22</v>
      </c>
      <c r="H25" s="213" t="s">
        <v>22</v>
      </c>
      <c r="I25" s="213" t="s">
        <v>22</v>
      </c>
      <c r="J25" s="213" t="s">
        <v>22</v>
      </c>
      <c r="K25" s="213" t="s">
        <v>22</v>
      </c>
      <c r="L25" s="213" t="s">
        <v>22</v>
      </c>
      <c r="M25" s="213" t="s">
        <v>22</v>
      </c>
      <c r="N25" s="213" t="s">
        <v>22</v>
      </c>
      <c r="O25" s="213" t="s">
        <v>22</v>
      </c>
      <c r="P25" s="213" t="s">
        <v>22</v>
      </c>
      <c r="Q25" s="213" t="s">
        <v>22</v>
      </c>
    </row>
    <row r="26" spans="2:17" ht="18" customHeight="1">
      <c r="B26" s="193" t="s">
        <v>255</v>
      </c>
      <c r="C26" s="183"/>
      <c r="D26" s="184" t="s">
        <v>154</v>
      </c>
      <c r="E26" s="185"/>
      <c r="F26" s="213">
        <v>20.6</v>
      </c>
      <c r="G26" s="213">
        <v>20.9</v>
      </c>
      <c r="H26" s="213">
        <v>20.5</v>
      </c>
      <c r="I26" s="213">
        <v>164.9</v>
      </c>
      <c r="J26" s="213">
        <v>180.8</v>
      </c>
      <c r="K26" s="213">
        <v>154.8</v>
      </c>
      <c r="L26" s="213">
        <v>150</v>
      </c>
      <c r="M26" s="213">
        <v>160</v>
      </c>
      <c r="N26" s="213">
        <v>143.7</v>
      </c>
      <c r="O26" s="213">
        <v>14.9</v>
      </c>
      <c r="P26" s="213">
        <v>20.8</v>
      </c>
      <c r="Q26" s="213">
        <v>11.1</v>
      </c>
    </row>
    <row r="27" spans="2:17" ht="18" customHeight="1">
      <c r="B27" s="193" t="s">
        <v>256</v>
      </c>
      <c r="C27" s="183"/>
      <c r="D27" s="184" t="s">
        <v>155</v>
      </c>
      <c r="E27" s="185"/>
      <c r="F27" s="213">
        <v>21.4</v>
      </c>
      <c r="G27" s="213">
        <v>21.6</v>
      </c>
      <c r="H27" s="213">
        <v>20.4</v>
      </c>
      <c r="I27" s="213">
        <v>175.2</v>
      </c>
      <c r="J27" s="213">
        <v>175.8</v>
      </c>
      <c r="K27" s="213">
        <v>173.2</v>
      </c>
      <c r="L27" s="213">
        <v>151.9</v>
      </c>
      <c r="M27" s="213">
        <v>150.2</v>
      </c>
      <c r="N27" s="213">
        <v>158.6</v>
      </c>
      <c r="O27" s="213">
        <v>23.3</v>
      </c>
      <c r="P27" s="213">
        <v>25.6</v>
      </c>
      <c r="Q27" s="213">
        <v>14.6</v>
      </c>
    </row>
    <row r="28" spans="2:17" ht="18" customHeight="1">
      <c r="B28" s="193" t="s">
        <v>257</v>
      </c>
      <c r="C28" s="183"/>
      <c r="D28" s="184" t="s">
        <v>156</v>
      </c>
      <c r="E28" s="185"/>
      <c r="F28" s="213">
        <v>22.1</v>
      </c>
      <c r="G28" s="213">
        <v>22.2</v>
      </c>
      <c r="H28" s="213">
        <v>22</v>
      </c>
      <c r="I28" s="213">
        <v>182.5</v>
      </c>
      <c r="J28" s="213">
        <v>188</v>
      </c>
      <c r="K28" s="213">
        <v>175.6</v>
      </c>
      <c r="L28" s="213">
        <v>173.3</v>
      </c>
      <c r="M28" s="213">
        <v>174.9</v>
      </c>
      <c r="N28" s="213">
        <v>171.3</v>
      </c>
      <c r="O28" s="213">
        <v>9.2</v>
      </c>
      <c r="P28" s="213">
        <v>13.1</v>
      </c>
      <c r="Q28" s="213">
        <v>4.3</v>
      </c>
    </row>
    <row r="29" spans="2:17" ht="18" customHeight="1">
      <c r="B29" s="193" t="s">
        <v>258</v>
      </c>
      <c r="C29" s="183"/>
      <c r="D29" s="184" t="s">
        <v>157</v>
      </c>
      <c r="E29" s="185"/>
      <c r="F29" s="213">
        <v>20.6</v>
      </c>
      <c r="G29" s="213">
        <v>21.3</v>
      </c>
      <c r="H29" s="213">
        <v>18.2</v>
      </c>
      <c r="I29" s="213">
        <v>161.6</v>
      </c>
      <c r="J29" s="213">
        <v>170.3</v>
      </c>
      <c r="K29" s="213">
        <v>132.3</v>
      </c>
      <c r="L29" s="213">
        <v>155.8</v>
      </c>
      <c r="M29" s="213">
        <v>163.6</v>
      </c>
      <c r="N29" s="213">
        <v>129.6</v>
      </c>
      <c r="O29" s="213">
        <v>5.8</v>
      </c>
      <c r="P29" s="213">
        <v>6.7</v>
      </c>
      <c r="Q29" s="213">
        <v>2.7</v>
      </c>
    </row>
    <row r="30" spans="2:17" ht="18" customHeight="1">
      <c r="B30" s="193" t="s">
        <v>259</v>
      </c>
      <c r="C30" s="183"/>
      <c r="D30" s="184" t="s">
        <v>158</v>
      </c>
      <c r="E30" s="185"/>
      <c r="F30" s="213">
        <v>20.3</v>
      </c>
      <c r="G30" s="213">
        <v>20.7</v>
      </c>
      <c r="H30" s="213">
        <v>17.8</v>
      </c>
      <c r="I30" s="213">
        <v>181.6</v>
      </c>
      <c r="J30" s="213">
        <v>189.4</v>
      </c>
      <c r="K30" s="213">
        <v>137.4</v>
      </c>
      <c r="L30" s="213">
        <v>158.9</v>
      </c>
      <c r="M30" s="213">
        <v>163.3</v>
      </c>
      <c r="N30" s="213">
        <v>134</v>
      </c>
      <c r="O30" s="213">
        <v>22.7</v>
      </c>
      <c r="P30" s="213">
        <v>26.1</v>
      </c>
      <c r="Q30" s="213">
        <v>3.4</v>
      </c>
    </row>
    <row r="31" spans="2:17" ht="18" customHeight="1">
      <c r="B31" s="193" t="s">
        <v>260</v>
      </c>
      <c r="C31" s="183"/>
      <c r="D31" s="184" t="s">
        <v>159</v>
      </c>
      <c r="E31" s="185"/>
      <c r="F31" s="213">
        <v>20.4</v>
      </c>
      <c r="G31" s="213">
        <v>20.5</v>
      </c>
      <c r="H31" s="213">
        <v>19.6</v>
      </c>
      <c r="I31" s="213">
        <v>178.1</v>
      </c>
      <c r="J31" s="213">
        <v>178.2</v>
      </c>
      <c r="K31" s="213">
        <v>176.9</v>
      </c>
      <c r="L31" s="213">
        <v>161.2</v>
      </c>
      <c r="M31" s="213">
        <v>160.8</v>
      </c>
      <c r="N31" s="213">
        <v>166.9</v>
      </c>
      <c r="O31" s="213">
        <v>16.9</v>
      </c>
      <c r="P31" s="213">
        <v>17.4</v>
      </c>
      <c r="Q31" s="213">
        <v>10</v>
      </c>
    </row>
    <row r="32" spans="2:17" ht="18" customHeight="1">
      <c r="B32" s="193" t="s">
        <v>261</v>
      </c>
      <c r="C32" s="183"/>
      <c r="D32" s="184" t="s">
        <v>160</v>
      </c>
      <c r="E32" s="185"/>
      <c r="F32" s="213">
        <v>22.6</v>
      </c>
      <c r="G32" s="213">
        <v>23</v>
      </c>
      <c r="H32" s="213">
        <v>21.2</v>
      </c>
      <c r="I32" s="213">
        <v>189.3</v>
      </c>
      <c r="J32" s="213">
        <v>193.7</v>
      </c>
      <c r="K32" s="213">
        <v>171.3</v>
      </c>
      <c r="L32" s="213">
        <v>159.6</v>
      </c>
      <c r="M32" s="213">
        <v>160.5</v>
      </c>
      <c r="N32" s="213">
        <v>156</v>
      </c>
      <c r="O32" s="213">
        <v>29.7</v>
      </c>
      <c r="P32" s="213">
        <v>33.2</v>
      </c>
      <c r="Q32" s="213">
        <v>15.3</v>
      </c>
    </row>
    <row r="33" spans="2:17" ht="18" customHeight="1">
      <c r="B33" s="193" t="s">
        <v>262</v>
      </c>
      <c r="C33" s="183"/>
      <c r="D33" s="184" t="s">
        <v>161</v>
      </c>
      <c r="E33" s="185"/>
      <c r="F33" s="213">
        <v>21.1</v>
      </c>
      <c r="G33" s="213">
        <v>21.2</v>
      </c>
      <c r="H33" s="213">
        <v>20.7</v>
      </c>
      <c r="I33" s="213">
        <v>179.2</v>
      </c>
      <c r="J33" s="213">
        <v>184.5</v>
      </c>
      <c r="K33" s="213">
        <v>164.9</v>
      </c>
      <c r="L33" s="213">
        <v>161.3</v>
      </c>
      <c r="M33" s="213">
        <v>165</v>
      </c>
      <c r="N33" s="213">
        <v>151.3</v>
      </c>
      <c r="O33" s="213">
        <v>17.9</v>
      </c>
      <c r="P33" s="213">
        <v>19.5</v>
      </c>
      <c r="Q33" s="213">
        <v>13.6</v>
      </c>
    </row>
    <row r="34" spans="2:17" ht="18" customHeight="1">
      <c r="B34" s="193" t="s">
        <v>263</v>
      </c>
      <c r="C34" s="183"/>
      <c r="D34" s="184" t="s">
        <v>162</v>
      </c>
      <c r="E34" s="185"/>
      <c r="F34" s="213">
        <v>19.4</v>
      </c>
      <c r="G34" s="213">
        <v>19.5</v>
      </c>
      <c r="H34" s="213">
        <v>19.3</v>
      </c>
      <c r="I34" s="213">
        <v>171</v>
      </c>
      <c r="J34" s="213">
        <v>177.8</v>
      </c>
      <c r="K34" s="213">
        <v>160.1</v>
      </c>
      <c r="L34" s="213">
        <v>150.7</v>
      </c>
      <c r="M34" s="213">
        <v>152.7</v>
      </c>
      <c r="N34" s="213">
        <v>147.5</v>
      </c>
      <c r="O34" s="213">
        <v>20.3</v>
      </c>
      <c r="P34" s="213">
        <v>25.1</v>
      </c>
      <c r="Q34" s="213">
        <v>12.6</v>
      </c>
    </row>
    <row r="35" spans="2:17" ht="18" customHeight="1">
      <c r="B35" s="193" t="s">
        <v>264</v>
      </c>
      <c r="C35" s="183"/>
      <c r="D35" s="184" t="s">
        <v>163</v>
      </c>
      <c r="E35" s="185"/>
      <c r="F35" s="213">
        <v>20.3</v>
      </c>
      <c r="G35" s="213">
        <v>20.2</v>
      </c>
      <c r="H35" s="213">
        <v>20.6</v>
      </c>
      <c r="I35" s="213">
        <v>186.9</v>
      </c>
      <c r="J35" s="213">
        <v>190.1</v>
      </c>
      <c r="K35" s="213">
        <v>169.5</v>
      </c>
      <c r="L35" s="213">
        <v>162.2</v>
      </c>
      <c r="M35" s="213">
        <v>163.1</v>
      </c>
      <c r="N35" s="213">
        <v>157.7</v>
      </c>
      <c r="O35" s="213">
        <v>24.7</v>
      </c>
      <c r="P35" s="213">
        <v>27</v>
      </c>
      <c r="Q35" s="213">
        <v>11.8</v>
      </c>
    </row>
    <row r="36" spans="2:17" ht="18" customHeight="1">
      <c r="B36" s="193" t="s">
        <v>265</v>
      </c>
      <c r="C36" s="183"/>
      <c r="D36" s="184" t="s">
        <v>164</v>
      </c>
      <c r="E36" s="185"/>
      <c r="F36" s="213">
        <v>19.9</v>
      </c>
      <c r="G36" s="213">
        <v>20.3</v>
      </c>
      <c r="H36" s="213">
        <v>19.5</v>
      </c>
      <c r="I36" s="213">
        <v>176</v>
      </c>
      <c r="J36" s="213">
        <v>177.2</v>
      </c>
      <c r="K36" s="213">
        <v>174.9</v>
      </c>
      <c r="L36" s="213">
        <v>157.8</v>
      </c>
      <c r="M36" s="213">
        <v>162.8</v>
      </c>
      <c r="N36" s="213">
        <v>153.6</v>
      </c>
      <c r="O36" s="213">
        <v>18.2</v>
      </c>
      <c r="P36" s="213">
        <v>14.4</v>
      </c>
      <c r="Q36" s="213">
        <v>21.3</v>
      </c>
    </row>
    <row r="37" spans="2:17" ht="18" customHeight="1">
      <c r="B37" s="193" t="s">
        <v>266</v>
      </c>
      <c r="C37" s="183"/>
      <c r="D37" s="184" t="s">
        <v>165</v>
      </c>
      <c r="E37" s="185"/>
      <c r="F37" s="213" t="s">
        <v>22</v>
      </c>
      <c r="G37" s="213" t="s">
        <v>22</v>
      </c>
      <c r="H37" s="213" t="s">
        <v>22</v>
      </c>
      <c r="I37" s="213" t="s">
        <v>22</v>
      </c>
      <c r="J37" s="213" t="s">
        <v>22</v>
      </c>
      <c r="K37" s="213" t="s">
        <v>22</v>
      </c>
      <c r="L37" s="213" t="s">
        <v>22</v>
      </c>
      <c r="M37" s="213" t="s">
        <v>22</v>
      </c>
      <c r="N37" s="213" t="s">
        <v>22</v>
      </c>
      <c r="O37" s="213" t="s">
        <v>22</v>
      </c>
      <c r="P37" s="213" t="s">
        <v>22</v>
      </c>
      <c r="Q37" s="213" t="s">
        <v>22</v>
      </c>
    </row>
    <row r="38" spans="2:17" ht="18" customHeight="1">
      <c r="B38" s="193" t="s">
        <v>267</v>
      </c>
      <c r="C38" s="183"/>
      <c r="D38" s="184" t="s">
        <v>166</v>
      </c>
      <c r="E38" s="185"/>
      <c r="F38" s="213">
        <v>17</v>
      </c>
      <c r="G38" s="213">
        <v>19.1</v>
      </c>
      <c r="H38" s="213">
        <v>14</v>
      </c>
      <c r="I38" s="213">
        <v>139.8</v>
      </c>
      <c r="J38" s="213">
        <v>158.6</v>
      </c>
      <c r="K38" s="213">
        <v>113.5</v>
      </c>
      <c r="L38" s="213">
        <v>129.4</v>
      </c>
      <c r="M38" s="213">
        <v>145.2</v>
      </c>
      <c r="N38" s="213">
        <v>107.4</v>
      </c>
      <c r="O38" s="213">
        <v>10.4</v>
      </c>
      <c r="P38" s="213">
        <v>13.4</v>
      </c>
      <c r="Q38" s="213">
        <v>6.1</v>
      </c>
    </row>
    <row r="39" spans="2:17" ht="18" customHeight="1">
      <c r="B39" s="192" t="s">
        <v>268</v>
      </c>
      <c r="C39" s="188"/>
      <c r="D39" s="189" t="s">
        <v>167</v>
      </c>
      <c r="E39" s="190"/>
      <c r="F39" s="214" t="s">
        <v>22</v>
      </c>
      <c r="G39" s="214" t="s">
        <v>22</v>
      </c>
      <c r="H39" s="214" t="s">
        <v>22</v>
      </c>
      <c r="I39" s="214" t="s">
        <v>22</v>
      </c>
      <c r="J39" s="214" t="s">
        <v>22</v>
      </c>
      <c r="K39" s="214" t="s">
        <v>22</v>
      </c>
      <c r="L39" s="214" t="s">
        <v>22</v>
      </c>
      <c r="M39" s="214" t="s">
        <v>22</v>
      </c>
      <c r="N39" s="214" t="s">
        <v>22</v>
      </c>
      <c r="O39" s="214" t="s">
        <v>22</v>
      </c>
      <c r="P39" s="214" t="s">
        <v>22</v>
      </c>
      <c r="Q39" s="214" t="s">
        <v>22</v>
      </c>
    </row>
    <row r="40" spans="2:17" ht="18" customHeight="1">
      <c r="B40" s="193" t="s">
        <v>269</v>
      </c>
      <c r="C40" s="183"/>
      <c r="D40" s="184" t="s">
        <v>168</v>
      </c>
      <c r="E40" s="185"/>
      <c r="F40" s="213">
        <v>19.9</v>
      </c>
      <c r="G40" s="213">
        <v>22.8</v>
      </c>
      <c r="H40" s="213">
        <v>18.3</v>
      </c>
      <c r="I40" s="213">
        <v>135.2</v>
      </c>
      <c r="J40" s="213">
        <v>170.2</v>
      </c>
      <c r="K40" s="213">
        <v>115.9</v>
      </c>
      <c r="L40" s="213">
        <v>131.7</v>
      </c>
      <c r="M40" s="213">
        <v>166.6</v>
      </c>
      <c r="N40" s="213">
        <v>112.5</v>
      </c>
      <c r="O40" s="213">
        <v>3.5</v>
      </c>
      <c r="P40" s="213">
        <v>3.6</v>
      </c>
      <c r="Q40" s="213">
        <v>3.4</v>
      </c>
    </row>
    <row r="41" spans="2:17" ht="18" customHeight="1">
      <c r="B41" s="193" t="s">
        <v>270</v>
      </c>
      <c r="C41" s="183"/>
      <c r="D41" s="184" t="s">
        <v>169</v>
      </c>
      <c r="E41" s="185"/>
      <c r="F41" s="213">
        <v>21.5</v>
      </c>
      <c r="G41" s="213">
        <v>23.7</v>
      </c>
      <c r="H41" s="213">
        <v>18.9</v>
      </c>
      <c r="I41" s="213">
        <v>161.1</v>
      </c>
      <c r="J41" s="213">
        <v>186.9</v>
      </c>
      <c r="K41" s="213">
        <v>131.9</v>
      </c>
      <c r="L41" s="213">
        <v>158</v>
      </c>
      <c r="M41" s="213">
        <v>182.8</v>
      </c>
      <c r="N41" s="213">
        <v>129.9</v>
      </c>
      <c r="O41" s="213">
        <v>3.1</v>
      </c>
      <c r="P41" s="213">
        <v>4.1</v>
      </c>
      <c r="Q41" s="213">
        <v>2</v>
      </c>
    </row>
    <row r="42" spans="2:17" ht="18" customHeight="1">
      <c r="B42" s="193" t="s">
        <v>271</v>
      </c>
      <c r="C42" s="183"/>
      <c r="D42" s="184" t="s">
        <v>170</v>
      </c>
      <c r="E42" s="185"/>
      <c r="F42" s="213">
        <v>19.7</v>
      </c>
      <c r="G42" s="213">
        <v>19.7</v>
      </c>
      <c r="H42" s="213">
        <v>19.7</v>
      </c>
      <c r="I42" s="213">
        <v>150.8</v>
      </c>
      <c r="J42" s="213">
        <v>150.2</v>
      </c>
      <c r="K42" s="213">
        <v>152</v>
      </c>
      <c r="L42" s="213">
        <v>148.2</v>
      </c>
      <c r="M42" s="213">
        <v>148.5</v>
      </c>
      <c r="N42" s="213">
        <v>147.8</v>
      </c>
      <c r="O42" s="213">
        <v>2.6</v>
      </c>
      <c r="P42" s="213">
        <v>1.7</v>
      </c>
      <c r="Q42" s="213">
        <v>4.2</v>
      </c>
    </row>
    <row r="43" spans="2:17" ht="18" customHeight="1">
      <c r="B43" s="193" t="s">
        <v>272</v>
      </c>
      <c r="C43" s="183"/>
      <c r="D43" s="184" t="s">
        <v>171</v>
      </c>
      <c r="E43" s="185"/>
      <c r="F43" s="213">
        <v>20.7</v>
      </c>
      <c r="G43" s="213">
        <v>21.1</v>
      </c>
      <c r="H43" s="213">
        <v>20.5</v>
      </c>
      <c r="I43" s="213">
        <v>159</v>
      </c>
      <c r="J43" s="213">
        <v>165.6</v>
      </c>
      <c r="K43" s="213">
        <v>157.2</v>
      </c>
      <c r="L43" s="213">
        <v>152.6</v>
      </c>
      <c r="M43" s="213">
        <v>157.7</v>
      </c>
      <c r="N43" s="213">
        <v>151.2</v>
      </c>
      <c r="O43" s="213">
        <v>6.4</v>
      </c>
      <c r="P43" s="213">
        <v>7.9</v>
      </c>
      <c r="Q43" s="213">
        <v>6</v>
      </c>
    </row>
    <row r="44" spans="2:17" ht="18" customHeight="1">
      <c r="B44" s="193" t="s">
        <v>273</v>
      </c>
      <c r="C44" s="183"/>
      <c r="D44" s="184" t="s">
        <v>172</v>
      </c>
      <c r="E44" s="185"/>
      <c r="F44" s="213">
        <v>19.2</v>
      </c>
      <c r="G44" s="213">
        <v>18.7</v>
      </c>
      <c r="H44" s="213">
        <v>19.5</v>
      </c>
      <c r="I44" s="213">
        <v>145.7</v>
      </c>
      <c r="J44" s="213">
        <v>145.6</v>
      </c>
      <c r="K44" s="213">
        <v>145.9</v>
      </c>
      <c r="L44" s="213">
        <v>144.2</v>
      </c>
      <c r="M44" s="213">
        <v>144</v>
      </c>
      <c r="N44" s="213">
        <v>144.4</v>
      </c>
      <c r="O44" s="213">
        <v>1.5</v>
      </c>
      <c r="P44" s="213">
        <v>1.6</v>
      </c>
      <c r="Q44" s="213">
        <v>1.5</v>
      </c>
    </row>
    <row r="45" spans="2:17" ht="18" customHeight="1">
      <c r="B45" s="193" t="s">
        <v>274</v>
      </c>
      <c r="C45" s="183"/>
      <c r="D45" s="184" t="s">
        <v>173</v>
      </c>
      <c r="E45" s="185"/>
      <c r="F45" s="213">
        <v>19.8</v>
      </c>
      <c r="G45" s="213">
        <v>20.6</v>
      </c>
      <c r="H45" s="213">
        <v>18.9</v>
      </c>
      <c r="I45" s="213">
        <v>164.7</v>
      </c>
      <c r="J45" s="213">
        <v>177.9</v>
      </c>
      <c r="K45" s="213">
        <v>149.2</v>
      </c>
      <c r="L45" s="213">
        <v>152.5</v>
      </c>
      <c r="M45" s="213">
        <v>159.6</v>
      </c>
      <c r="N45" s="213">
        <v>144.2</v>
      </c>
      <c r="O45" s="213">
        <v>12.2</v>
      </c>
      <c r="P45" s="213">
        <v>18.3</v>
      </c>
      <c r="Q45" s="213">
        <v>5</v>
      </c>
    </row>
    <row r="46" spans="2:17" ht="18" customHeight="1">
      <c r="B46" s="193" t="s">
        <v>275</v>
      </c>
      <c r="C46" s="183"/>
      <c r="D46" s="184" t="s">
        <v>174</v>
      </c>
      <c r="E46" s="185"/>
      <c r="F46" s="213" t="s">
        <v>22</v>
      </c>
      <c r="G46" s="213" t="s">
        <v>22</v>
      </c>
      <c r="H46" s="213" t="s">
        <v>22</v>
      </c>
      <c r="I46" s="213" t="s">
        <v>22</v>
      </c>
      <c r="J46" s="213" t="s">
        <v>22</v>
      </c>
      <c r="K46" s="213" t="s">
        <v>22</v>
      </c>
      <c r="L46" s="213" t="s">
        <v>22</v>
      </c>
      <c r="M46" s="213" t="s">
        <v>22</v>
      </c>
      <c r="N46" s="213" t="s">
        <v>22</v>
      </c>
      <c r="O46" s="213" t="s">
        <v>22</v>
      </c>
      <c r="P46" s="213" t="s">
        <v>22</v>
      </c>
      <c r="Q46" s="213" t="s">
        <v>22</v>
      </c>
    </row>
    <row r="47" spans="2:17" ht="18" customHeight="1">
      <c r="B47" s="194" t="s">
        <v>276</v>
      </c>
      <c r="C47" s="195"/>
      <c r="D47" s="196" t="s">
        <v>175</v>
      </c>
      <c r="E47" s="197"/>
      <c r="F47" s="215">
        <v>20.2</v>
      </c>
      <c r="G47" s="215">
        <v>20.6</v>
      </c>
      <c r="H47" s="215">
        <v>19.4</v>
      </c>
      <c r="I47" s="215">
        <v>162.8</v>
      </c>
      <c r="J47" s="215">
        <v>171.1</v>
      </c>
      <c r="K47" s="215">
        <v>145.3</v>
      </c>
      <c r="L47" s="215">
        <v>150.9</v>
      </c>
      <c r="M47" s="215">
        <v>156.9</v>
      </c>
      <c r="N47" s="215">
        <v>138.3</v>
      </c>
      <c r="O47" s="215">
        <v>11.9</v>
      </c>
      <c r="P47" s="215">
        <v>14.2</v>
      </c>
      <c r="Q47" s="215">
        <v>7</v>
      </c>
    </row>
    <row r="49" spans="2:17" ht="18" customHeight="1">
      <c r="B49" s="165" t="s">
        <v>292</v>
      </c>
      <c r="C49" s="166"/>
      <c r="D49" s="167"/>
      <c r="E49" s="166"/>
      <c r="G49" s="166"/>
      <c r="H49" s="166"/>
      <c r="I49" s="166"/>
      <c r="J49" s="166"/>
      <c r="K49" s="166"/>
      <c r="L49" s="166"/>
      <c r="M49" s="166"/>
      <c r="N49" s="166"/>
      <c r="O49" s="168" t="s">
        <v>237</v>
      </c>
      <c r="P49" s="166"/>
      <c r="Q49" s="168" t="s">
        <v>285</v>
      </c>
    </row>
    <row r="50" spans="2:17" ht="6" customHeight="1">
      <c r="B50" s="165"/>
      <c r="C50" s="166"/>
      <c r="D50" s="167"/>
      <c r="E50" s="166"/>
      <c r="G50" s="166"/>
      <c r="H50" s="166"/>
      <c r="I50" s="166"/>
      <c r="J50" s="166"/>
      <c r="K50" s="166"/>
      <c r="L50" s="166"/>
      <c r="M50" s="166"/>
      <c r="N50" s="166"/>
      <c r="O50" s="168"/>
      <c r="P50" s="166"/>
      <c r="Q50" s="168"/>
    </row>
    <row r="51" spans="2:17" s="173" customFormat="1" ht="18" customHeight="1">
      <c r="B51" s="169"/>
      <c r="C51" s="170"/>
      <c r="D51" s="171"/>
      <c r="E51" s="172"/>
      <c r="F51" s="320" t="s">
        <v>286</v>
      </c>
      <c r="G51" s="325"/>
      <c r="H51" s="325"/>
      <c r="I51" s="320" t="s">
        <v>287</v>
      </c>
      <c r="J51" s="321"/>
      <c r="K51" s="321"/>
      <c r="L51" s="320" t="s">
        <v>288</v>
      </c>
      <c r="M51" s="321"/>
      <c r="N51" s="321"/>
      <c r="O51" s="217" t="s">
        <v>289</v>
      </c>
      <c r="P51" s="322"/>
      <c r="Q51" s="323"/>
    </row>
    <row r="52" spans="2:17" s="173" customFormat="1" ht="18" customHeight="1" thickBot="1">
      <c r="B52" s="316" t="s">
        <v>190</v>
      </c>
      <c r="C52" s="324"/>
      <c r="D52" s="324"/>
      <c r="E52" s="175"/>
      <c r="F52" s="175" t="s">
        <v>191</v>
      </c>
      <c r="G52" s="174" t="s">
        <v>192</v>
      </c>
      <c r="H52" s="174" t="s">
        <v>193</v>
      </c>
      <c r="I52" s="176" t="s">
        <v>191</v>
      </c>
      <c r="J52" s="174" t="s">
        <v>192</v>
      </c>
      <c r="K52" s="174" t="s">
        <v>193</v>
      </c>
      <c r="L52" s="176" t="s">
        <v>191</v>
      </c>
      <c r="M52" s="174" t="s">
        <v>192</v>
      </c>
      <c r="N52" s="174" t="s">
        <v>193</v>
      </c>
      <c r="O52" s="174" t="s">
        <v>191</v>
      </c>
      <c r="P52" s="176" t="s">
        <v>192</v>
      </c>
      <c r="Q52" s="175" t="s">
        <v>193</v>
      </c>
    </row>
    <row r="53" spans="2:17" s="173" customFormat="1" ht="9.75" customHeight="1" thickTop="1">
      <c r="B53" s="202"/>
      <c r="C53" s="202"/>
      <c r="D53" s="203"/>
      <c r="E53" s="204"/>
      <c r="F53" s="205" t="s">
        <v>290</v>
      </c>
      <c r="G53" s="206" t="s">
        <v>290</v>
      </c>
      <c r="H53" s="206" t="s">
        <v>290</v>
      </c>
      <c r="I53" s="207" t="s">
        <v>291</v>
      </c>
      <c r="J53" s="207" t="s">
        <v>291</v>
      </c>
      <c r="K53" s="207" t="s">
        <v>291</v>
      </c>
      <c r="L53" s="207" t="s">
        <v>291</v>
      </c>
      <c r="M53" s="207" t="s">
        <v>291</v>
      </c>
      <c r="N53" s="207" t="s">
        <v>291</v>
      </c>
      <c r="O53" s="207" t="s">
        <v>291</v>
      </c>
      <c r="P53" s="207" t="s">
        <v>291</v>
      </c>
      <c r="Q53" s="207" t="s">
        <v>291</v>
      </c>
    </row>
    <row r="54" spans="2:17" ht="18" customHeight="1">
      <c r="B54" s="208" t="s">
        <v>194</v>
      </c>
      <c r="C54" s="209"/>
      <c r="D54" s="210" t="s">
        <v>138</v>
      </c>
      <c r="E54" s="211"/>
      <c r="F54" s="212">
        <v>19.7</v>
      </c>
      <c r="G54" s="212">
        <v>19.8</v>
      </c>
      <c r="H54" s="212">
        <v>19.7</v>
      </c>
      <c r="I54" s="212">
        <v>160.1</v>
      </c>
      <c r="J54" s="212">
        <v>168.2</v>
      </c>
      <c r="K54" s="212">
        <v>148.3</v>
      </c>
      <c r="L54" s="212">
        <v>146.2</v>
      </c>
      <c r="M54" s="212">
        <v>150</v>
      </c>
      <c r="N54" s="212">
        <v>140.6</v>
      </c>
      <c r="O54" s="212">
        <v>13.9</v>
      </c>
      <c r="P54" s="212">
        <v>18.2</v>
      </c>
      <c r="Q54" s="212">
        <v>7.7</v>
      </c>
    </row>
    <row r="55" spans="2:17" ht="18" customHeight="1">
      <c r="B55" s="182" t="s">
        <v>195</v>
      </c>
      <c r="C55" s="183"/>
      <c r="D55" s="184" t="s">
        <v>139</v>
      </c>
      <c r="E55" s="185"/>
      <c r="F55" s="213">
        <v>19.9</v>
      </c>
      <c r="G55" s="213">
        <v>19.9</v>
      </c>
      <c r="H55" s="213">
        <v>19.8</v>
      </c>
      <c r="I55" s="213">
        <v>164.6</v>
      </c>
      <c r="J55" s="213">
        <v>173.1</v>
      </c>
      <c r="K55" s="213">
        <v>149.3</v>
      </c>
      <c r="L55" s="213">
        <v>147.9</v>
      </c>
      <c r="M55" s="213">
        <v>152.3</v>
      </c>
      <c r="N55" s="213">
        <v>140</v>
      </c>
      <c r="O55" s="213">
        <v>16.7</v>
      </c>
      <c r="P55" s="213">
        <v>20.8</v>
      </c>
      <c r="Q55" s="213">
        <v>9.3</v>
      </c>
    </row>
    <row r="56" spans="2:17" ht="18" customHeight="1">
      <c r="B56" s="187" t="s">
        <v>196</v>
      </c>
      <c r="C56" s="188"/>
      <c r="D56" s="189" t="s">
        <v>140</v>
      </c>
      <c r="E56" s="190"/>
      <c r="F56" s="214" t="s">
        <v>141</v>
      </c>
      <c r="G56" s="214" t="s">
        <v>141</v>
      </c>
      <c r="H56" s="214" t="s">
        <v>141</v>
      </c>
      <c r="I56" s="214" t="s">
        <v>141</v>
      </c>
      <c r="J56" s="214" t="s">
        <v>141</v>
      </c>
      <c r="K56" s="214" t="s">
        <v>141</v>
      </c>
      <c r="L56" s="214" t="s">
        <v>141</v>
      </c>
      <c r="M56" s="214" t="s">
        <v>141</v>
      </c>
      <c r="N56" s="214" t="s">
        <v>141</v>
      </c>
      <c r="O56" s="214" t="s">
        <v>141</v>
      </c>
      <c r="P56" s="214" t="s">
        <v>141</v>
      </c>
      <c r="Q56" s="214" t="s">
        <v>141</v>
      </c>
    </row>
    <row r="57" spans="2:17" ht="18" customHeight="1">
      <c r="B57" s="182" t="s">
        <v>238</v>
      </c>
      <c r="C57" s="183"/>
      <c r="D57" s="184" t="s">
        <v>1</v>
      </c>
      <c r="E57" s="185"/>
      <c r="F57" s="213">
        <v>18.2</v>
      </c>
      <c r="G57" s="213">
        <v>18.2</v>
      </c>
      <c r="H57" s="213">
        <v>18.4</v>
      </c>
      <c r="I57" s="213">
        <v>158</v>
      </c>
      <c r="J57" s="213">
        <v>159.3</v>
      </c>
      <c r="K57" s="213">
        <v>142.4</v>
      </c>
      <c r="L57" s="213">
        <v>138.2</v>
      </c>
      <c r="M57" s="213">
        <v>138</v>
      </c>
      <c r="N57" s="213">
        <v>140.2</v>
      </c>
      <c r="O57" s="213">
        <v>19.8</v>
      </c>
      <c r="P57" s="213">
        <v>21.3</v>
      </c>
      <c r="Q57" s="213">
        <v>2.2</v>
      </c>
    </row>
    <row r="58" spans="2:17" ht="18" customHeight="1">
      <c r="B58" s="182" t="s">
        <v>239</v>
      </c>
      <c r="C58" s="183"/>
      <c r="D58" s="184" t="s">
        <v>2</v>
      </c>
      <c r="E58" s="185"/>
      <c r="F58" s="213">
        <v>20.1</v>
      </c>
      <c r="G58" s="213">
        <v>20.1</v>
      </c>
      <c r="H58" s="213">
        <v>20</v>
      </c>
      <c r="I58" s="213">
        <v>173.1</v>
      </c>
      <c r="J58" s="213">
        <v>177.5</v>
      </c>
      <c r="K58" s="213">
        <v>165.5</v>
      </c>
      <c r="L58" s="213">
        <v>154.6</v>
      </c>
      <c r="M58" s="213">
        <v>155.9</v>
      </c>
      <c r="N58" s="213">
        <v>152.4</v>
      </c>
      <c r="O58" s="213">
        <v>18.5</v>
      </c>
      <c r="P58" s="213">
        <v>21.6</v>
      </c>
      <c r="Q58" s="213">
        <v>13.1</v>
      </c>
    </row>
    <row r="59" spans="2:17" ht="18" customHeight="1">
      <c r="B59" s="182" t="s">
        <v>240</v>
      </c>
      <c r="C59" s="183"/>
      <c r="D59" s="184" t="s">
        <v>142</v>
      </c>
      <c r="E59" s="185"/>
      <c r="F59" s="213">
        <v>18.1</v>
      </c>
      <c r="G59" s="213">
        <v>18.3</v>
      </c>
      <c r="H59" s="213">
        <v>17.1</v>
      </c>
      <c r="I59" s="213">
        <v>152.4</v>
      </c>
      <c r="J59" s="213">
        <v>155.1</v>
      </c>
      <c r="K59" s="213">
        <v>131.5</v>
      </c>
      <c r="L59" s="213">
        <v>134.8</v>
      </c>
      <c r="M59" s="213">
        <v>136.2</v>
      </c>
      <c r="N59" s="213">
        <v>123.8</v>
      </c>
      <c r="O59" s="213">
        <v>17.6</v>
      </c>
      <c r="P59" s="213">
        <v>18.9</v>
      </c>
      <c r="Q59" s="213">
        <v>7.7</v>
      </c>
    </row>
    <row r="60" spans="2:17" ht="18" customHeight="1">
      <c r="B60" s="182" t="s">
        <v>241</v>
      </c>
      <c r="C60" s="183"/>
      <c r="D60" s="184" t="s">
        <v>118</v>
      </c>
      <c r="E60" s="185"/>
      <c r="F60" s="213">
        <v>20.8</v>
      </c>
      <c r="G60" s="213">
        <v>21</v>
      </c>
      <c r="H60" s="213">
        <v>19.8</v>
      </c>
      <c r="I60" s="213">
        <v>176.2</v>
      </c>
      <c r="J60" s="213">
        <v>179.9</v>
      </c>
      <c r="K60" s="213">
        <v>143.6</v>
      </c>
      <c r="L60" s="213">
        <v>151.7</v>
      </c>
      <c r="M60" s="213">
        <v>154.1</v>
      </c>
      <c r="N60" s="213">
        <v>129.9</v>
      </c>
      <c r="O60" s="213">
        <v>24.5</v>
      </c>
      <c r="P60" s="213">
        <v>25.8</v>
      </c>
      <c r="Q60" s="213">
        <v>13.7</v>
      </c>
    </row>
    <row r="61" spans="2:17" ht="18" customHeight="1">
      <c r="B61" s="182" t="s">
        <v>242</v>
      </c>
      <c r="C61" s="183"/>
      <c r="D61" s="184" t="s">
        <v>143</v>
      </c>
      <c r="E61" s="185"/>
      <c r="F61" s="213">
        <v>20.3</v>
      </c>
      <c r="G61" s="213">
        <v>20.7</v>
      </c>
      <c r="H61" s="213">
        <v>20</v>
      </c>
      <c r="I61" s="213">
        <v>140.3</v>
      </c>
      <c r="J61" s="213">
        <v>168.4</v>
      </c>
      <c r="K61" s="213">
        <v>124.2</v>
      </c>
      <c r="L61" s="213">
        <v>134.4</v>
      </c>
      <c r="M61" s="213">
        <v>157.5</v>
      </c>
      <c r="N61" s="213">
        <v>121.2</v>
      </c>
      <c r="O61" s="213">
        <v>5.9</v>
      </c>
      <c r="P61" s="213">
        <v>10.9</v>
      </c>
      <c r="Q61" s="213">
        <v>3</v>
      </c>
    </row>
    <row r="62" spans="2:17" ht="18" customHeight="1">
      <c r="B62" s="182" t="s">
        <v>243</v>
      </c>
      <c r="C62" s="183"/>
      <c r="D62" s="184" t="s">
        <v>121</v>
      </c>
      <c r="E62" s="185"/>
      <c r="F62" s="213">
        <v>17.9</v>
      </c>
      <c r="G62" s="213">
        <v>18.7</v>
      </c>
      <c r="H62" s="213">
        <v>17.3</v>
      </c>
      <c r="I62" s="213">
        <v>132.9</v>
      </c>
      <c r="J62" s="213">
        <v>147.4</v>
      </c>
      <c r="K62" s="213">
        <v>120.3</v>
      </c>
      <c r="L62" s="213">
        <v>128</v>
      </c>
      <c r="M62" s="213">
        <v>139.6</v>
      </c>
      <c r="N62" s="213">
        <v>118</v>
      </c>
      <c r="O62" s="213">
        <v>4.9</v>
      </c>
      <c r="P62" s="213">
        <v>7.8</v>
      </c>
      <c r="Q62" s="213">
        <v>2.3</v>
      </c>
    </row>
    <row r="63" spans="2:17" ht="18" customHeight="1">
      <c r="B63" s="182" t="s">
        <v>244</v>
      </c>
      <c r="C63" s="183"/>
      <c r="D63" s="184" t="s">
        <v>144</v>
      </c>
      <c r="E63" s="185"/>
      <c r="F63" s="213" t="s">
        <v>141</v>
      </c>
      <c r="G63" s="213" t="s">
        <v>141</v>
      </c>
      <c r="H63" s="213" t="s">
        <v>141</v>
      </c>
      <c r="I63" s="213" t="s">
        <v>141</v>
      </c>
      <c r="J63" s="213" t="s">
        <v>141</v>
      </c>
      <c r="K63" s="213" t="s">
        <v>141</v>
      </c>
      <c r="L63" s="213" t="s">
        <v>141</v>
      </c>
      <c r="M63" s="213" t="s">
        <v>141</v>
      </c>
      <c r="N63" s="213" t="s">
        <v>141</v>
      </c>
      <c r="O63" s="213" t="s">
        <v>141</v>
      </c>
      <c r="P63" s="213" t="s">
        <v>141</v>
      </c>
      <c r="Q63" s="213" t="s">
        <v>141</v>
      </c>
    </row>
    <row r="64" spans="2:17" ht="18" customHeight="1">
      <c r="B64" s="182" t="s">
        <v>245</v>
      </c>
      <c r="C64" s="183"/>
      <c r="D64" s="184" t="s">
        <v>7</v>
      </c>
      <c r="E64" s="185"/>
      <c r="F64" s="213">
        <v>19.3</v>
      </c>
      <c r="G64" s="213">
        <v>19.1</v>
      </c>
      <c r="H64" s="213">
        <v>19.4</v>
      </c>
      <c r="I64" s="213">
        <v>149</v>
      </c>
      <c r="J64" s="213">
        <v>151.5</v>
      </c>
      <c r="K64" s="213">
        <v>147</v>
      </c>
      <c r="L64" s="213">
        <v>141.9</v>
      </c>
      <c r="M64" s="213">
        <v>142.2</v>
      </c>
      <c r="N64" s="213">
        <v>141.7</v>
      </c>
      <c r="O64" s="213">
        <v>7.1</v>
      </c>
      <c r="P64" s="213">
        <v>9.3</v>
      </c>
      <c r="Q64" s="213">
        <v>5.3</v>
      </c>
    </row>
    <row r="65" spans="2:17" ht="18" customHeight="1">
      <c r="B65" s="192" t="s">
        <v>246</v>
      </c>
      <c r="C65" s="188"/>
      <c r="D65" s="189" t="s">
        <v>145</v>
      </c>
      <c r="E65" s="190"/>
      <c r="F65" s="214">
        <v>20.5</v>
      </c>
      <c r="G65" s="214">
        <v>20.7</v>
      </c>
      <c r="H65" s="214">
        <v>20.4</v>
      </c>
      <c r="I65" s="214">
        <v>166.2</v>
      </c>
      <c r="J65" s="214">
        <v>174.5</v>
      </c>
      <c r="K65" s="214">
        <v>158.9</v>
      </c>
      <c r="L65" s="214">
        <v>151.4</v>
      </c>
      <c r="M65" s="214">
        <v>156.1</v>
      </c>
      <c r="N65" s="214">
        <v>147.3</v>
      </c>
      <c r="O65" s="214">
        <v>14.8</v>
      </c>
      <c r="P65" s="214">
        <v>18.4</v>
      </c>
      <c r="Q65" s="214">
        <v>11.6</v>
      </c>
    </row>
    <row r="66" spans="2:17" ht="18" customHeight="1">
      <c r="B66" s="193" t="s">
        <v>247</v>
      </c>
      <c r="C66" s="183"/>
      <c r="D66" s="184" t="s">
        <v>146</v>
      </c>
      <c r="E66" s="185"/>
      <c r="F66" s="213">
        <v>21.9</v>
      </c>
      <c r="G66" s="213">
        <v>22.6</v>
      </c>
      <c r="H66" s="213">
        <v>20.5</v>
      </c>
      <c r="I66" s="213">
        <v>178.3</v>
      </c>
      <c r="J66" s="213">
        <v>184.3</v>
      </c>
      <c r="K66" s="213">
        <v>163.8</v>
      </c>
      <c r="L66" s="213">
        <v>171.9</v>
      </c>
      <c r="M66" s="213">
        <v>175.8</v>
      </c>
      <c r="N66" s="213">
        <v>162.5</v>
      </c>
      <c r="O66" s="213">
        <v>6.4</v>
      </c>
      <c r="P66" s="213">
        <v>8.5</v>
      </c>
      <c r="Q66" s="213">
        <v>1.3</v>
      </c>
    </row>
    <row r="67" spans="2:17" ht="18" customHeight="1">
      <c r="B67" s="193" t="s">
        <v>248</v>
      </c>
      <c r="C67" s="183"/>
      <c r="D67" s="184" t="s">
        <v>147</v>
      </c>
      <c r="E67" s="185"/>
      <c r="F67" s="213">
        <v>22.5</v>
      </c>
      <c r="G67" s="213">
        <v>24.1</v>
      </c>
      <c r="H67" s="213">
        <v>22.2</v>
      </c>
      <c r="I67" s="213">
        <v>184.5</v>
      </c>
      <c r="J67" s="213">
        <v>193.9</v>
      </c>
      <c r="K67" s="213">
        <v>183</v>
      </c>
      <c r="L67" s="213">
        <v>170.2</v>
      </c>
      <c r="M67" s="213">
        <v>177.9</v>
      </c>
      <c r="N67" s="213">
        <v>169</v>
      </c>
      <c r="O67" s="213">
        <v>14.3</v>
      </c>
      <c r="P67" s="213">
        <v>16</v>
      </c>
      <c r="Q67" s="213">
        <v>14</v>
      </c>
    </row>
    <row r="68" spans="2:17" ht="18" customHeight="1">
      <c r="B68" s="193" t="s">
        <v>249</v>
      </c>
      <c r="C68" s="183"/>
      <c r="D68" s="184" t="s">
        <v>148</v>
      </c>
      <c r="E68" s="185"/>
      <c r="F68" s="213">
        <v>19.5</v>
      </c>
      <c r="G68" s="213">
        <v>20.1</v>
      </c>
      <c r="H68" s="213">
        <v>17.6</v>
      </c>
      <c r="I68" s="213">
        <v>163.9</v>
      </c>
      <c r="J68" s="213">
        <v>169.6</v>
      </c>
      <c r="K68" s="213">
        <v>143.5</v>
      </c>
      <c r="L68" s="213">
        <v>151.4</v>
      </c>
      <c r="M68" s="213">
        <v>155.8</v>
      </c>
      <c r="N68" s="213">
        <v>135.6</v>
      </c>
      <c r="O68" s="213">
        <v>12.5</v>
      </c>
      <c r="P68" s="213">
        <v>13.8</v>
      </c>
      <c r="Q68" s="213">
        <v>7.9</v>
      </c>
    </row>
    <row r="69" spans="2:17" ht="18" customHeight="1">
      <c r="B69" s="193" t="s">
        <v>250</v>
      </c>
      <c r="C69" s="183"/>
      <c r="D69" s="184" t="s">
        <v>149</v>
      </c>
      <c r="E69" s="185"/>
      <c r="F69" s="213" t="s">
        <v>141</v>
      </c>
      <c r="G69" s="213" t="s">
        <v>141</v>
      </c>
      <c r="H69" s="213" t="s">
        <v>141</v>
      </c>
      <c r="I69" s="213" t="s">
        <v>141</v>
      </c>
      <c r="J69" s="213" t="s">
        <v>141</v>
      </c>
      <c r="K69" s="213" t="s">
        <v>141</v>
      </c>
      <c r="L69" s="213" t="s">
        <v>141</v>
      </c>
      <c r="M69" s="213" t="s">
        <v>141</v>
      </c>
      <c r="N69" s="213" t="s">
        <v>141</v>
      </c>
      <c r="O69" s="213" t="s">
        <v>141</v>
      </c>
      <c r="P69" s="213" t="s">
        <v>141</v>
      </c>
      <c r="Q69" s="213" t="s">
        <v>141</v>
      </c>
    </row>
    <row r="70" spans="2:17" ht="18" customHeight="1">
      <c r="B70" s="193" t="s">
        <v>251</v>
      </c>
      <c r="C70" s="183"/>
      <c r="D70" s="184" t="s">
        <v>150</v>
      </c>
      <c r="E70" s="185"/>
      <c r="F70" s="213">
        <v>19.8</v>
      </c>
      <c r="G70" s="213">
        <v>19.7</v>
      </c>
      <c r="H70" s="213">
        <v>20.2</v>
      </c>
      <c r="I70" s="213">
        <v>156.9</v>
      </c>
      <c r="J70" s="213">
        <v>157</v>
      </c>
      <c r="K70" s="213">
        <v>156.2</v>
      </c>
      <c r="L70" s="213">
        <v>144.1</v>
      </c>
      <c r="M70" s="213">
        <v>143.2</v>
      </c>
      <c r="N70" s="213">
        <v>150.7</v>
      </c>
      <c r="O70" s="213">
        <v>12.8</v>
      </c>
      <c r="P70" s="213">
        <v>13.8</v>
      </c>
      <c r="Q70" s="213">
        <v>5.5</v>
      </c>
    </row>
    <row r="71" spans="2:17" ht="18" customHeight="1">
      <c r="B71" s="193" t="s">
        <v>252</v>
      </c>
      <c r="C71" s="183"/>
      <c r="D71" s="184" t="s">
        <v>151</v>
      </c>
      <c r="E71" s="185"/>
      <c r="F71" s="213">
        <v>20.2</v>
      </c>
      <c r="G71" s="213">
        <v>20.3</v>
      </c>
      <c r="H71" s="213">
        <v>20.1</v>
      </c>
      <c r="I71" s="213">
        <v>177.3</v>
      </c>
      <c r="J71" s="213">
        <v>182.8</v>
      </c>
      <c r="K71" s="213">
        <v>162.9</v>
      </c>
      <c r="L71" s="213">
        <v>151.9</v>
      </c>
      <c r="M71" s="213">
        <v>153.6</v>
      </c>
      <c r="N71" s="213">
        <v>147.5</v>
      </c>
      <c r="O71" s="213">
        <v>25.4</v>
      </c>
      <c r="P71" s="213">
        <v>29.2</v>
      </c>
      <c r="Q71" s="213">
        <v>15.4</v>
      </c>
    </row>
    <row r="72" spans="2:17" ht="18" customHeight="1">
      <c r="B72" s="193" t="s">
        <v>253</v>
      </c>
      <c r="C72" s="183"/>
      <c r="D72" s="184" t="s">
        <v>152</v>
      </c>
      <c r="E72" s="185"/>
      <c r="F72" s="213">
        <v>20.2</v>
      </c>
      <c r="G72" s="213">
        <v>20.4</v>
      </c>
      <c r="H72" s="213">
        <v>19.2</v>
      </c>
      <c r="I72" s="213">
        <v>162.3</v>
      </c>
      <c r="J72" s="213">
        <v>165.8</v>
      </c>
      <c r="K72" s="213">
        <v>144.4</v>
      </c>
      <c r="L72" s="213">
        <v>148.8</v>
      </c>
      <c r="M72" s="213">
        <v>150.8</v>
      </c>
      <c r="N72" s="213">
        <v>138.5</v>
      </c>
      <c r="O72" s="213">
        <v>13.5</v>
      </c>
      <c r="P72" s="213">
        <v>15</v>
      </c>
      <c r="Q72" s="213">
        <v>5.9</v>
      </c>
    </row>
    <row r="73" spans="2:17" ht="18" customHeight="1">
      <c r="B73" s="193" t="s">
        <v>254</v>
      </c>
      <c r="C73" s="183"/>
      <c r="D73" s="184" t="s">
        <v>153</v>
      </c>
      <c r="E73" s="185"/>
      <c r="F73" s="213" t="s">
        <v>22</v>
      </c>
      <c r="G73" s="213" t="s">
        <v>22</v>
      </c>
      <c r="H73" s="213" t="s">
        <v>22</v>
      </c>
      <c r="I73" s="213" t="s">
        <v>22</v>
      </c>
      <c r="J73" s="213" t="s">
        <v>22</v>
      </c>
      <c r="K73" s="213" t="s">
        <v>22</v>
      </c>
      <c r="L73" s="213" t="s">
        <v>22</v>
      </c>
      <c r="M73" s="213" t="s">
        <v>22</v>
      </c>
      <c r="N73" s="213" t="s">
        <v>22</v>
      </c>
      <c r="O73" s="213" t="s">
        <v>22</v>
      </c>
      <c r="P73" s="213" t="s">
        <v>22</v>
      </c>
      <c r="Q73" s="213" t="s">
        <v>22</v>
      </c>
    </row>
    <row r="74" spans="2:17" ht="18" customHeight="1">
      <c r="B74" s="193" t="s">
        <v>255</v>
      </c>
      <c r="C74" s="183"/>
      <c r="D74" s="184" t="s">
        <v>154</v>
      </c>
      <c r="E74" s="185"/>
      <c r="F74" s="213">
        <v>20.7</v>
      </c>
      <c r="G74" s="213">
        <v>21.2</v>
      </c>
      <c r="H74" s="213">
        <v>20.5</v>
      </c>
      <c r="I74" s="213">
        <v>173.7</v>
      </c>
      <c r="J74" s="213">
        <v>196.2</v>
      </c>
      <c r="K74" s="213">
        <v>163.5</v>
      </c>
      <c r="L74" s="213">
        <v>152.7</v>
      </c>
      <c r="M74" s="213">
        <v>161</v>
      </c>
      <c r="N74" s="213">
        <v>148.9</v>
      </c>
      <c r="O74" s="213">
        <v>21</v>
      </c>
      <c r="P74" s="213">
        <v>35.2</v>
      </c>
      <c r="Q74" s="213">
        <v>14.6</v>
      </c>
    </row>
    <row r="75" spans="2:17" ht="18" customHeight="1">
      <c r="B75" s="193" t="s">
        <v>256</v>
      </c>
      <c r="C75" s="183"/>
      <c r="D75" s="184" t="s">
        <v>155</v>
      </c>
      <c r="E75" s="185"/>
      <c r="F75" s="213">
        <v>21.4</v>
      </c>
      <c r="G75" s="213">
        <v>21.6</v>
      </c>
      <c r="H75" s="213">
        <v>20.4</v>
      </c>
      <c r="I75" s="213">
        <v>175.2</v>
      </c>
      <c r="J75" s="213">
        <v>175.8</v>
      </c>
      <c r="K75" s="213">
        <v>173.2</v>
      </c>
      <c r="L75" s="213">
        <v>151.9</v>
      </c>
      <c r="M75" s="213">
        <v>150.2</v>
      </c>
      <c r="N75" s="213">
        <v>158.6</v>
      </c>
      <c r="O75" s="213">
        <v>23.3</v>
      </c>
      <c r="P75" s="213">
        <v>25.6</v>
      </c>
      <c r="Q75" s="213">
        <v>14.6</v>
      </c>
    </row>
    <row r="76" spans="2:17" ht="18" customHeight="1">
      <c r="B76" s="193" t="s">
        <v>257</v>
      </c>
      <c r="C76" s="183"/>
      <c r="D76" s="184" t="s">
        <v>156</v>
      </c>
      <c r="E76" s="185"/>
      <c r="F76" s="213">
        <v>22.1</v>
      </c>
      <c r="G76" s="213">
        <v>22.2</v>
      </c>
      <c r="H76" s="213">
        <v>22</v>
      </c>
      <c r="I76" s="213">
        <v>182.5</v>
      </c>
      <c r="J76" s="213">
        <v>188</v>
      </c>
      <c r="K76" s="213">
        <v>175.6</v>
      </c>
      <c r="L76" s="213">
        <v>173.3</v>
      </c>
      <c r="M76" s="213">
        <v>174.9</v>
      </c>
      <c r="N76" s="213">
        <v>171.3</v>
      </c>
      <c r="O76" s="213">
        <v>9.2</v>
      </c>
      <c r="P76" s="213">
        <v>13.1</v>
      </c>
      <c r="Q76" s="213">
        <v>4.3</v>
      </c>
    </row>
    <row r="77" spans="2:17" ht="18" customHeight="1">
      <c r="B77" s="193" t="s">
        <v>258</v>
      </c>
      <c r="C77" s="183"/>
      <c r="D77" s="184" t="s">
        <v>157</v>
      </c>
      <c r="E77" s="185"/>
      <c r="F77" s="213">
        <v>20.4</v>
      </c>
      <c r="G77" s="213">
        <v>20.6</v>
      </c>
      <c r="H77" s="213">
        <v>19.2</v>
      </c>
      <c r="I77" s="213">
        <v>162.4</v>
      </c>
      <c r="J77" s="213">
        <v>165.4</v>
      </c>
      <c r="K77" s="213">
        <v>148.6</v>
      </c>
      <c r="L77" s="213">
        <v>153.4</v>
      </c>
      <c r="M77" s="213">
        <v>155.7</v>
      </c>
      <c r="N77" s="213">
        <v>142.8</v>
      </c>
      <c r="O77" s="213">
        <v>9</v>
      </c>
      <c r="P77" s="213">
        <v>9.7</v>
      </c>
      <c r="Q77" s="213">
        <v>5.8</v>
      </c>
    </row>
    <row r="78" spans="2:17" ht="18" customHeight="1">
      <c r="B78" s="193" t="s">
        <v>259</v>
      </c>
      <c r="C78" s="183"/>
      <c r="D78" s="184" t="s">
        <v>158</v>
      </c>
      <c r="E78" s="185"/>
      <c r="F78" s="213">
        <v>21.2</v>
      </c>
      <c r="G78" s="213">
        <v>21.3</v>
      </c>
      <c r="H78" s="213">
        <v>20</v>
      </c>
      <c r="I78" s="213">
        <v>202.3</v>
      </c>
      <c r="J78" s="213">
        <v>206.8</v>
      </c>
      <c r="K78" s="213">
        <v>160.4</v>
      </c>
      <c r="L78" s="213">
        <v>169.7</v>
      </c>
      <c r="M78" s="213">
        <v>171.5</v>
      </c>
      <c r="N78" s="213">
        <v>152.8</v>
      </c>
      <c r="O78" s="213">
        <v>32.6</v>
      </c>
      <c r="P78" s="213">
        <v>35.3</v>
      </c>
      <c r="Q78" s="213">
        <v>7.6</v>
      </c>
    </row>
    <row r="79" spans="2:17" ht="18" customHeight="1">
      <c r="B79" s="193" t="s">
        <v>260</v>
      </c>
      <c r="C79" s="183"/>
      <c r="D79" s="184" t="s">
        <v>159</v>
      </c>
      <c r="E79" s="185"/>
      <c r="F79" s="213">
        <v>20.4</v>
      </c>
      <c r="G79" s="213">
        <v>20.5</v>
      </c>
      <c r="H79" s="213">
        <v>19.6</v>
      </c>
      <c r="I79" s="213">
        <v>178.1</v>
      </c>
      <c r="J79" s="213">
        <v>178.2</v>
      </c>
      <c r="K79" s="213">
        <v>176.9</v>
      </c>
      <c r="L79" s="213">
        <v>161.2</v>
      </c>
      <c r="M79" s="213">
        <v>160.8</v>
      </c>
      <c r="N79" s="213">
        <v>166.9</v>
      </c>
      <c r="O79" s="213">
        <v>16.9</v>
      </c>
      <c r="P79" s="213">
        <v>17.4</v>
      </c>
      <c r="Q79" s="213">
        <v>10</v>
      </c>
    </row>
    <row r="80" spans="2:17" ht="18" customHeight="1">
      <c r="B80" s="193" t="s">
        <v>261</v>
      </c>
      <c r="C80" s="183"/>
      <c r="D80" s="184" t="s">
        <v>160</v>
      </c>
      <c r="E80" s="185"/>
      <c r="F80" s="213">
        <v>21.8</v>
      </c>
      <c r="G80" s="213">
        <v>22.2</v>
      </c>
      <c r="H80" s="213">
        <v>20.6</v>
      </c>
      <c r="I80" s="213">
        <v>191.9</v>
      </c>
      <c r="J80" s="213">
        <v>199.8</v>
      </c>
      <c r="K80" s="213">
        <v>168.4</v>
      </c>
      <c r="L80" s="213">
        <v>169.4</v>
      </c>
      <c r="M80" s="213">
        <v>175.3</v>
      </c>
      <c r="N80" s="213">
        <v>151.9</v>
      </c>
      <c r="O80" s="213">
        <v>22.5</v>
      </c>
      <c r="P80" s="213">
        <v>24.5</v>
      </c>
      <c r="Q80" s="213">
        <v>16.5</v>
      </c>
    </row>
    <row r="81" spans="2:17" ht="18" customHeight="1">
      <c r="B81" s="193" t="s">
        <v>262</v>
      </c>
      <c r="C81" s="183"/>
      <c r="D81" s="184" t="s">
        <v>161</v>
      </c>
      <c r="E81" s="185"/>
      <c r="F81" s="213">
        <v>20.7</v>
      </c>
      <c r="G81" s="213">
        <v>21</v>
      </c>
      <c r="H81" s="213">
        <v>19.8</v>
      </c>
      <c r="I81" s="213">
        <v>178.1</v>
      </c>
      <c r="J81" s="213">
        <v>183.2</v>
      </c>
      <c r="K81" s="213">
        <v>163.2</v>
      </c>
      <c r="L81" s="213">
        <v>159.3</v>
      </c>
      <c r="M81" s="213">
        <v>163.1</v>
      </c>
      <c r="N81" s="213">
        <v>148.2</v>
      </c>
      <c r="O81" s="213">
        <v>18.8</v>
      </c>
      <c r="P81" s="213">
        <v>20.1</v>
      </c>
      <c r="Q81" s="213">
        <v>15</v>
      </c>
    </row>
    <row r="82" spans="2:17" ht="18" customHeight="1">
      <c r="B82" s="193" t="s">
        <v>263</v>
      </c>
      <c r="C82" s="183"/>
      <c r="D82" s="184" t="s">
        <v>162</v>
      </c>
      <c r="E82" s="185"/>
      <c r="F82" s="213">
        <v>19.1</v>
      </c>
      <c r="G82" s="213">
        <v>19.1</v>
      </c>
      <c r="H82" s="213">
        <v>19.1</v>
      </c>
      <c r="I82" s="213">
        <v>169</v>
      </c>
      <c r="J82" s="213">
        <v>173.6</v>
      </c>
      <c r="K82" s="213">
        <v>160.9</v>
      </c>
      <c r="L82" s="213">
        <v>149.9</v>
      </c>
      <c r="M82" s="213">
        <v>150.3</v>
      </c>
      <c r="N82" s="213">
        <v>149.2</v>
      </c>
      <c r="O82" s="213">
        <v>19.1</v>
      </c>
      <c r="P82" s="213">
        <v>23.3</v>
      </c>
      <c r="Q82" s="213">
        <v>11.7</v>
      </c>
    </row>
    <row r="83" spans="2:17" ht="18" customHeight="1">
      <c r="B83" s="193" t="s">
        <v>264</v>
      </c>
      <c r="C83" s="183"/>
      <c r="D83" s="184" t="s">
        <v>163</v>
      </c>
      <c r="E83" s="185"/>
      <c r="F83" s="213">
        <v>19.9</v>
      </c>
      <c r="G83" s="213">
        <v>19.9</v>
      </c>
      <c r="H83" s="213">
        <v>19.6</v>
      </c>
      <c r="I83" s="213">
        <v>189.8</v>
      </c>
      <c r="J83" s="213">
        <v>192.2</v>
      </c>
      <c r="K83" s="213">
        <v>173.1</v>
      </c>
      <c r="L83" s="213">
        <v>162</v>
      </c>
      <c r="M83" s="213">
        <v>162.8</v>
      </c>
      <c r="N83" s="213">
        <v>156.4</v>
      </c>
      <c r="O83" s="213">
        <v>27.8</v>
      </c>
      <c r="P83" s="213">
        <v>29.4</v>
      </c>
      <c r="Q83" s="213">
        <v>16.7</v>
      </c>
    </row>
    <row r="84" spans="2:17" ht="18" customHeight="1">
      <c r="B84" s="193" t="s">
        <v>265</v>
      </c>
      <c r="C84" s="183"/>
      <c r="D84" s="184" t="s">
        <v>164</v>
      </c>
      <c r="E84" s="185"/>
      <c r="F84" s="213">
        <v>19.6</v>
      </c>
      <c r="G84" s="213">
        <v>20</v>
      </c>
      <c r="H84" s="213">
        <v>19.2</v>
      </c>
      <c r="I84" s="213">
        <v>172.7</v>
      </c>
      <c r="J84" s="213">
        <v>171.7</v>
      </c>
      <c r="K84" s="213">
        <v>173.5</v>
      </c>
      <c r="L84" s="213">
        <v>155</v>
      </c>
      <c r="M84" s="213">
        <v>159.2</v>
      </c>
      <c r="N84" s="213">
        <v>152</v>
      </c>
      <c r="O84" s="213">
        <v>17.7</v>
      </c>
      <c r="P84" s="213">
        <v>12.5</v>
      </c>
      <c r="Q84" s="213">
        <v>21.5</v>
      </c>
    </row>
    <row r="85" spans="2:17" ht="18" customHeight="1">
      <c r="B85" s="193" t="s">
        <v>266</v>
      </c>
      <c r="C85" s="183"/>
      <c r="D85" s="184" t="s">
        <v>165</v>
      </c>
      <c r="E85" s="185"/>
      <c r="F85" s="213" t="s">
        <v>22</v>
      </c>
      <c r="G85" s="213" t="s">
        <v>22</v>
      </c>
      <c r="H85" s="213" t="s">
        <v>22</v>
      </c>
      <c r="I85" s="213" t="s">
        <v>22</v>
      </c>
      <c r="J85" s="213" t="s">
        <v>22</v>
      </c>
      <c r="K85" s="213" t="s">
        <v>22</v>
      </c>
      <c r="L85" s="213" t="s">
        <v>22</v>
      </c>
      <c r="M85" s="213" t="s">
        <v>22</v>
      </c>
      <c r="N85" s="213" t="s">
        <v>22</v>
      </c>
      <c r="O85" s="213" t="s">
        <v>22</v>
      </c>
      <c r="P85" s="213" t="s">
        <v>22</v>
      </c>
      <c r="Q85" s="213" t="s">
        <v>22</v>
      </c>
    </row>
    <row r="86" spans="2:17" ht="18" customHeight="1">
      <c r="B86" s="193" t="s">
        <v>267</v>
      </c>
      <c r="C86" s="183"/>
      <c r="D86" s="184" t="s">
        <v>166</v>
      </c>
      <c r="E86" s="185"/>
      <c r="F86" s="213">
        <v>18.8</v>
      </c>
      <c r="G86" s="213">
        <v>18.7</v>
      </c>
      <c r="H86" s="213">
        <v>18.9</v>
      </c>
      <c r="I86" s="213">
        <v>157</v>
      </c>
      <c r="J86" s="213">
        <v>157.3</v>
      </c>
      <c r="K86" s="213">
        <v>156.7</v>
      </c>
      <c r="L86" s="213">
        <v>147</v>
      </c>
      <c r="M86" s="213">
        <v>146.1</v>
      </c>
      <c r="N86" s="213">
        <v>148.9</v>
      </c>
      <c r="O86" s="213">
        <v>10</v>
      </c>
      <c r="P86" s="213">
        <v>11.2</v>
      </c>
      <c r="Q86" s="213">
        <v>7.8</v>
      </c>
    </row>
    <row r="87" spans="2:17" ht="18" customHeight="1">
      <c r="B87" s="192" t="s">
        <v>268</v>
      </c>
      <c r="C87" s="188"/>
      <c r="D87" s="189" t="s">
        <v>167</v>
      </c>
      <c r="E87" s="190"/>
      <c r="F87" s="214" t="s">
        <v>22</v>
      </c>
      <c r="G87" s="214" t="s">
        <v>22</v>
      </c>
      <c r="H87" s="214" t="s">
        <v>22</v>
      </c>
      <c r="I87" s="214" t="s">
        <v>22</v>
      </c>
      <c r="J87" s="214" t="s">
        <v>22</v>
      </c>
      <c r="K87" s="214" t="s">
        <v>22</v>
      </c>
      <c r="L87" s="214" t="s">
        <v>22</v>
      </c>
      <c r="M87" s="214" t="s">
        <v>22</v>
      </c>
      <c r="N87" s="214" t="s">
        <v>22</v>
      </c>
      <c r="O87" s="214" t="s">
        <v>22</v>
      </c>
      <c r="P87" s="214" t="s">
        <v>22</v>
      </c>
      <c r="Q87" s="214" t="s">
        <v>22</v>
      </c>
    </row>
    <row r="88" spans="2:17" ht="18" customHeight="1">
      <c r="B88" s="193" t="s">
        <v>269</v>
      </c>
      <c r="C88" s="183"/>
      <c r="D88" s="184" t="s">
        <v>168</v>
      </c>
      <c r="E88" s="185"/>
      <c r="F88" s="213">
        <v>21.7</v>
      </c>
      <c r="G88" s="213">
        <v>22.5</v>
      </c>
      <c r="H88" s="213">
        <v>20.9</v>
      </c>
      <c r="I88" s="213">
        <v>159</v>
      </c>
      <c r="J88" s="213">
        <v>170.5</v>
      </c>
      <c r="K88" s="213">
        <v>147</v>
      </c>
      <c r="L88" s="213">
        <v>155.2</v>
      </c>
      <c r="M88" s="213">
        <v>165.8</v>
      </c>
      <c r="N88" s="213">
        <v>144.1</v>
      </c>
      <c r="O88" s="213">
        <v>3.8</v>
      </c>
      <c r="P88" s="213">
        <v>4.7</v>
      </c>
      <c r="Q88" s="213">
        <v>2.9</v>
      </c>
    </row>
    <row r="89" spans="2:17" ht="18" customHeight="1">
      <c r="B89" s="193" t="s">
        <v>270</v>
      </c>
      <c r="C89" s="183"/>
      <c r="D89" s="184" t="s">
        <v>169</v>
      </c>
      <c r="E89" s="185"/>
      <c r="F89" s="213">
        <v>18.3</v>
      </c>
      <c r="G89" s="213">
        <v>22.3</v>
      </c>
      <c r="H89" s="213">
        <v>14.5</v>
      </c>
      <c r="I89" s="213">
        <v>129.4</v>
      </c>
      <c r="J89" s="213">
        <v>162.5</v>
      </c>
      <c r="K89" s="213">
        <v>97.8</v>
      </c>
      <c r="L89" s="213">
        <v>126.6</v>
      </c>
      <c r="M89" s="213">
        <v>158.1</v>
      </c>
      <c r="N89" s="213">
        <v>96.5</v>
      </c>
      <c r="O89" s="213">
        <v>2.8</v>
      </c>
      <c r="P89" s="213">
        <v>4.4</v>
      </c>
      <c r="Q89" s="213">
        <v>1.3</v>
      </c>
    </row>
    <row r="90" spans="2:17" ht="18" customHeight="1">
      <c r="B90" s="193" t="s">
        <v>271</v>
      </c>
      <c r="C90" s="183"/>
      <c r="D90" s="184" t="s">
        <v>170</v>
      </c>
      <c r="E90" s="185"/>
      <c r="F90" s="213">
        <v>19.9</v>
      </c>
      <c r="G90" s="213">
        <v>19.8</v>
      </c>
      <c r="H90" s="213">
        <v>20.1</v>
      </c>
      <c r="I90" s="213">
        <v>153.3</v>
      </c>
      <c r="J90" s="213">
        <v>152.3</v>
      </c>
      <c r="K90" s="213">
        <v>155.5</v>
      </c>
      <c r="L90" s="213">
        <v>150.2</v>
      </c>
      <c r="M90" s="213">
        <v>149.9</v>
      </c>
      <c r="N90" s="213">
        <v>150.8</v>
      </c>
      <c r="O90" s="213">
        <v>3.1</v>
      </c>
      <c r="P90" s="213">
        <v>2.4</v>
      </c>
      <c r="Q90" s="213">
        <v>4.7</v>
      </c>
    </row>
    <row r="91" spans="2:17" ht="18" customHeight="1">
      <c r="B91" s="193" t="s">
        <v>272</v>
      </c>
      <c r="C91" s="183"/>
      <c r="D91" s="184" t="s">
        <v>171</v>
      </c>
      <c r="E91" s="185"/>
      <c r="F91" s="213">
        <v>20.2</v>
      </c>
      <c r="G91" s="213">
        <v>20.6</v>
      </c>
      <c r="H91" s="213">
        <v>20.1</v>
      </c>
      <c r="I91" s="213">
        <v>155</v>
      </c>
      <c r="J91" s="213">
        <v>160.5</v>
      </c>
      <c r="K91" s="213">
        <v>153.6</v>
      </c>
      <c r="L91" s="213">
        <v>148.1</v>
      </c>
      <c r="M91" s="213">
        <v>150.4</v>
      </c>
      <c r="N91" s="213">
        <v>147.5</v>
      </c>
      <c r="O91" s="213">
        <v>6.9</v>
      </c>
      <c r="P91" s="213">
        <v>10.1</v>
      </c>
      <c r="Q91" s="213">
        <v>6.1</v>
      </c>
    </row>
    <row r="92" spans="2:17" ht="18" customHeight="1">
      <c r="B92" s="193" t="s">
        <v>273</v>
      </c>
      <c r="C92" s="183"/>
      <c r="D92" s="184" t="s">
        <v>172</v>
      </c>
      <c r="E92" s="185"/>
      <c r="F92" s="213">
        <v>19.1</v>
      </c>
      <c r="G92" s="213">
        <v>18.8</v>
      </c>
      <c r="H92" s="213">
        <v>19.2</v>
      </c>
      <c r="I92" s="213">
        <v>147</v>
      </c>
      <c r="J92" s="213">
        <v>148.5</v>
      </c>
      <c r="K92" s="213">
        <v>146.4</v>
      </c>
      <c r="L92" s="213">
        <v>145.2</v>
      </c>
      <c r="M92" s="213">
        <v>146</v>
      </c>
      <c r="N92" s="213">
        <v>144.8</v>
      </c>
      <c r="O92" s="213">
        <v>1.8</v>
      </c>
      <c r="P92" s="213">
        <v>2.5</v>
      </c>
      <c r="Q92" s="213">
        <v>1.6</v>
      </c>
    </row>
    <row r="93" spans="2:17" ht="18" customHeight="1">
      <c r="B93" s="193" t="s">
        <v>274</v>
      </c>
      <c r="C93" s="183"/>
      <c r="D93" s="184" t="s">
        <v>173</v>
      </c>
      <c r="E93" s="185"/>
      <c r="F93" s="213">
        <v>17</v>
      </c>
      <c r="G93" s="213">
        <v>16.7</v>
      </c>
      <c r="H93" s="213">
        <v>17.3</v>
      </c>
      <c r="I93" s="213">
        <v>133</v>
      </c>
      <c r="J93" s="213">
        <v>131.2</v>
      </c>
      <c r="K93" s="213">
        <v>135.4</v>
      </c>
      <c r="L93" s="213">
        <v>128.6</v>
      </c>
      <c r="M93" s="213">
        <v>126.4</v>
      </c>
      <c r="N93" s="213">
        <v>131.5</v>
      </c>
      <c r="O93" s="213">
        <v>4.4</v>
      </c>
      <c r="P93" s="213">
        <v>4.8</v>
      </c>
      <c r="Q93" s="213">
        <v>3.9</v>
      </c>
    </row>
    <row r="94" spans="2:17" ht="18" customHeight="1">
      <c r="B94" s="193" t="s">
        <v>275</v>
      </c>
      <c r="C94" s="183"/>
      <c r="D94" s="184" t="s">
        <v>174</v>
      </c>
      <c r="E94" s="185"/>
      <c r="F94" s="213" t="s">
        <v>22</v>
      </c>
      <c r="G94" s="213" t="s">
        <v>22</v>
      </c>
      <c r="H94" s="213" t="s">
        <v>22</v>
      </c>
      <c r="I94" s="213" t="s">
        <v>22</v>
      </c>
      <c r="J94" s="213" t="s">
        <v>22</v>
      </c>
      <c r="K94" s="213" t="s">
        <v>22</v>
      </c>
      <c r="L94" s="213" t="s">
        <v>22</v>
      </c>
      <c r="M94" s="213" t="s">
        <v>22</v>
      </c>
      <c r="N94" s="213" t="s">
        <v>22</v>
      </c>
      <c r="O94" s="213" t="s">
        <v>22</v>
      </c>
      <c r="P94" s="213" t="s">
        <v>22</v>
      </c>
      <c r="Q94" s="213" t="s">
        <v>22</v>
      </c>
    </row>
    <row r="95" spans="2:17" ht="18" customHeight="1">
      <c r="B95" s="194" t="s">
        <v>276</v>
      </c>
      <c r="C95" s="195"/>
      <c r="D95" s="196" t="s">
        <v>175</v>
      </c>
      <c r="E95" s="197"/>
      <c r="F95" s="215">
        <v>19.2</v>
      </c>
      <c r="G95" s="215">
        <v>19</v>
      </c>
      <c r="H95" s="215">
        <v>19.7</v>
      </c>
      <c r="I95" s="215">
        <v>152.3</v>
      </c>
      <c r="J95" s="215">
        <v>155</v>
      </c>
      <c r="K95" s="215">
        <v>146</v>
      </c>
      <c r="L95" s="215">
        <v>140.4</v>
      </c>
      <c r="M95" s="215">
        <v>141.3</v>
      </c>
      <c r="N95" s="215">
        <v>138.3</v>
      </c>
      <c r="O95" s="215">
        <v>11.9</v>
      </c>
      <c r="P95" s="215">
        <v>13.7</v>
      </c>
      <c r="Q95" s="215">
        <v>7.7</v>
      </c>
    </row>
    <row r="97" spans="2:17" ht="18" customHeight="1">
      <c r="B97" s="165" t="s">
        <v>293</v>
      </c>
      <c r="C97" s="166"/>
      <c r="D97" s="167"/>
      <c r="E97" s="166"/>
      <c r="G97" s="166"/>
      <c r="H97" s="166"/>
      <c r="I97" s="166"/>
      <c r="J97" s="166"/>
      <c r="K97" s="166"/>
      <c r="L97" s="166"/>
      <c r="M97" s="166"/>
      <c r="N97" s="166"/>
      <c r="O97" s="168" t="s">
        <v>278</v>
      </c>
      <c r="P97" s="166"/>
      <c r="Q97" s="168" t="s">
        <v>285</v>
      </c>
    </row>
    <row r="98" spans="2:17" ht="6" customHeight="1">
      <c r="B98" s="165"/>
      <c r="C98" s="166"/>
      <c r="D98" s="167"/>
      <c r="E98" s="166"/>
      <c r="G98" s="166"/>
      <c r="H98" s="166"/>
      <c r="I98" s="166"/>
      <c r="J98" s="166"/>
      <c r="K98" s="166"/>
      <c r="L98" s="166"/>
      <c r="M98" s="166"/>
      <c r="N98" s="166"/>
      <c r="O98" s="168"/>
      <c r="P98" s="166"/>
      <c r="Q98" s="168"/>
    </row>
    <row r="99" spans="2:17" s="173" customFormat="1" ht="18" customHeight="1">
      <c r="B99" s="169"/>
      <c r="C99" s="170"/>
      <c r="D99" s="171"/>
      <c r="E99" s="172"/>
      <c r="F99" s="320" t="s">
        <v>286</v>
      </c>
      <c r="G99" s="325"/>
      <c r="H99" s="325"/>
      <c r="I99" s="320" t="s">
        <v>287</v>
      </c>
      <c r="J99" s="321"/>
      <c r="K99" s="321"/>
      <c r="L99" s="320" t="s">
        <v>288</v>
      </c>
      <c r="M99" s="321"/>
      <c r="N99" s="321"/>
      <c r="O99" s="217" t="s">
        <v>289</v>
      </c>
      <c r="P99" s="322"/>
      <c r="Q99" s="323"/>
    </row>
    <row r="100" spans="2:17" s="173" customFormat="1" ht="18" customHeight="1" thickBot="1">
      <c r="B100" s="316" t="s">
        <v>190</v>
      </c>
      <c r="C100" s="324"/>
      <c r="D100" s="324"/>
      <c r="E100" s="175"/>
      <c r="F100" s="175" t="s">
        <v>191</v>
      </c>
      <c r="G100" s="174" t="s">
        <v>192</v>
      </c>
      <c r="H100" s="174" t="s">
        <v>193</v>
      </c>
      <c r="I100" s="176" t="s">
        <v>191</v>
      </c>
      <c r="J100" s="174" t="s">
        <v>192</v>
      </c>
      <c r="K100" s="174" t="s">
        <v>193</v>
      </c>
      <c r="L100" s="176" t="s">
        <v>191</v>
      </c>
      <c r="M100" s="174" t="s">
        <v>192</v>
      </c>
      <c r="N100" s="174" t="s">
        <v>193</v>
      </c>
      <c r="O100" s="174" t="s">
        <v>191</v>
      </c>
      <c r="P100" s="176" t="s">
        <v>192</v>
      </c>
      <c r="Q100" s="175" t="s">
        <v>193</v>
      </c>
    </row>
    <row r="101" spans="2:17" s="173" customFormat="1" ht="9.75" customHeight="1" thickTop="1">
      <c r="B101" s="202"/>
      <c r="C101" s="202"/>
      <c r="D101" s="203"/>
      <c r="E101" s="204"/>
      <c r="F101" s="205" t="s">
        <v>290</v>
      </c>
      <c r="G101" s="206" t="s">
        <v>290</v>
      </c>
      <c r="H101" s="206" t="s">
        <v>290</v>
      </c>
      <c r="I101" s="207" t="s">
        <v>291</v>
      </c>
      <c r="J101" s="207" t="s">
        <v>291</v>
      </c>
      <c r="K101" s="207" t="s">
        <v>291</v>
      </c>
      <c r="L101" s="207" t="s">
        <v>291</v>
      </c>
      <c r="M101" s="207" t="s">
        <v>291</v>
      </c>
      <c r="N101" s="207" t="s">
        <v>291</v>
      </c>
      <c r="O101" s="207" t="s">
        <v>291</v>
      </c>
      <c r="P101" s="207" t="s">
        <v>291</v>
      </c>
      <c r="Q101" s="207" t="s">
        <v>291</v>
      </c>
    </row>
    <row r="102" spans="2:17" ht="18" customHeight="1">
      <c r="B102" s="208" t="s">
        <v>194</v>
      </c>
      <c r="C102" s="209"/>
      <c r="D102" s="210" t="s">
        <v>138</v>
      </c>
      <c r="E102" s="211"/>
      <c r="F102" s="212">
        <v>21.3</v>
      </c>
      <c r="G102" s="212">
        <v>22</v>
      </c>
      <c r="H102" s="212">
        <v>20.3</v>
      </c>
      <c r="I102" s="212">
        <v>164.3</v>
      </c>
      <c r="J102" s="212">
        <v>179.4</v>
      </c>
      <c r="K102" s="212">
        <v>143.5</v>
      </c>
      <c r="L102" s="212">
        <v>154.9</v>
      </c>
      <c r="M102" s="212">
        <v>166.3</v>
      </c>
      <c r="N102" s="212">
        <v>139.2</v>
      </c>
      <c r="O102" s="212">
        <v>9.4</v>
      </c>
      <c r="P102" s="212">
        <v>13.1</v>
      </c>
      <c r="Q102" s="212">
        <v>4.3</v>
      </c>
    </row>
    <row r="103" spans="2:17" ht="18" customHeight="1">
      <c r="B103" s="182" t="s">
        <v>195</v>
      </c>
      <c r="C103" s="183"/>
      <c r="D103" s="184" t="s">
        <v>139</v>
      </c>
      <c r="E103" s="185"/>
      <c r="F103" s="213">
        <v>21.3</v>
      </c>
      <c r="G103" s="213">
        <v>21.9</v>
      </c>
      <c r="H103" s="213">
        <v>20.5</v>
      </c>
      <c r="I103" s="213">
        <v>161.8</v>
      </c>
      <c r="J103" s="213">
        <v>175.6</v>
      </c>
      <c r="K103" s="213">
        <v>140.5</v>
      </c>
      <c r="L103" s="213">
        <v>152.8</v>
      </c>
      <c r="M103" s="213">
        <v>163.3</v>
      </c>
      <c r="N103" s="213">
        <v>136.6</v>
      </c>
      <c r="O103" s="213">
        <v>9</v>
      </c>
      <c r="P103" s="213">
        <v>12.3</v>
      </c>
      <c r="Q103" s="213">
        <v>3.9</v>
      </c>
    </row>
    <row r="104" spans="2:17" ht="18" customHeight="1">
      <c r="B104" s="187" t="s">
        <v>196</v>
      </c>
      <c r="C104" s="188"/>
      <c r="D104" s="189" t="s">
        <v>140</v>
      </c>
      <c r="E104" s="190"/>
      <c r="F104" s="214" t="s">
        <v>22</v>
      </c>
      <c r="G104" s="214" t="s">
        <v>22</v>
      </c>
      <c r="H104" s="214" t="s">
        <v>22</v>
      </c>
      <c r="I104" s="214" t="s">
        <v>22</v>
      </c>
      <c r="J104" s="214" t="s">
        <v>22</v>
      </c>
      <c r="K104" s="214" t="s">
        <v>22</v>
      </c>
      <c r="L104" s="214" t="s">
        <v>22</v>
      </c>
      <c r="M104" s="214" t="s">
        <v>22</v>
      </c>
      <c r="N104" s="214" t="s">
        <v>22</v>
      </c>
      <c r="O104" s="214" t="s">
        <v>22</v>
      </c>
      <c r="P104" s="214" t="s">
        <v>22</v>
      </c>
      <c r="Q104" s="214" t="s">
        <v>22</v>
      </c>
    </row>
    <row r="105" spans="2:17" ht="18" customHeight="1">
      <c r="B105" s="182" t="s">
        <v>238</v>
      </c>
      <c r="C105" s="183"/>
      <c r="D105" s="184" t="s">
        <v>1</v>
      </c>
      <c r="E105" s="185"/>
      <c r="F105" s="213">
        <v>22.8</v>
      </c>
      <c r="G105" s="213">
        <v>23</v>
      </c>
      <c r="H105" s="213">
        <v>21.6</v>
      </c>
      <c r="I105" s="213">
        <v>182</v>
      </c>
      <c r="J105" s="213">
        <v>185.2</v>
      </c>
      <c r="K105" s="213">
        <v>165.4</v>
      </c>
      <c r="L105" s="213">
        <v>174.5</v>
      </c>
      <c r="M105" s="213">
        <v>176.3</v>
      </c>
      <c r="N105" s="213">
        <v>165.1</v>
      </c>
      <c r="O105" s="213">
        <v>7.5</v>
      </c>
      <c r="P105" s="213">
        <v>8.9</v>
      </c>
      <c r="Q105" s="213">
        <v>0.3</v>
      </c>
    </row>
    <row r="106" spans="2:17" ht="18" customHeight="1">
      <c r="B106" s="182" t="s">
        <v>239</v>
      </c>
      <c r="C106" s="183"/>
      <c r="D106" s="184" t="s">
        <v>2</v>
      </c>
      <c r="E106" s="185"/>
      <c r="F106" s="213">
        <v>21</v>
      </c>
      <c r="G106" s="213">
        <v>22.2</v>
      </c>
      <c r="H106" s="213">
        <v>19.9</v>
      </c>
      <c r="I106" s="213">
        <v>161.7</v>
      </c>
      <c r="J106" s="213">
        <v>184.4</v>
      </c>
      <c r="K106" s="213">
        <v>139.4</v>
      </c>
      <c r="L106" s="213">
        <v>147.5</v>
      </c>
      <c r="M106" s="213">
        <v>162.6</v>
      </c>
      <c r="N106" s="213">
        <v>132.7</v>
      </c>
      <c r="O106" s="213">
        <v>14.2</v>
      </c>
      <c r="P106" s="213">
        <v>21.8</v>
      </c>
      <c r="Q106" s="213">
        <v>6.7</v>
      </c>
    </row>
    <row r="107" spans="2:17" ht="18" customHeight="1">
      <c r="B107" s="182" t="s">
        <v>240</v>
      </c>
      <c r="C107" s="183"/>
      <c r="D107" s="184" t="s">
        <v>142</v>
      </c>
      <c r="E107" s="185"/>
      <c r="F107" s="213" t="s">
        <v>141</v>
      </c>
      <c r="G107" s="213" t="s">
        <v>141</v>
      </c>
      <c r="H107" s="213" t="s">
        <v>141</v>
      </c>
      <c r="I107" s="213" t="s">
        <v>141</v>
      </c>
      <c r="J107" s="213" t="s">
        <v>141</v>
      </c>
      <c r="K107" s="213" t="s">
        <v>141</v>
      </c>
      <c r="L107" s="213" t="s">
        <v>141</v>
      </c>
      <c r="M107" s="213" t="s">
        <v>141</v>
      </c>
      <c r="N107" s="213" t="s">
        <v>141</v>
      </c>
      <c r="O107" s="213" t="s">
        <v>141</v>
      </c>
      <c r="P107" s="213" t="s">
        <v>141</v>
      </c>
      <c r="Q107" s="213" t="s">
        <v>141</v>
      </c>
    </row>
    <row r="108" spans="2:17" ht="18" customHeight="1">
      <c r="B108" s="182" t="s">
        <v>241</v>
      </c>
      <c r="C108" s="183"/>
      <c r="D108" s="184" t="s">
        <v>118</v>
      </c>
      <c r="E108" s="185"/>
      <c r="F108" s="213">
        <v>21.6</v>
      </c>
      <c r="G108" s="213">
        <v>21.6</v>
      </c>
      <c r="H108" s="213">
        <v>21.5</v>
      </c>
      <c r="I108" s="213">
        <v>183.9</v>
      </c>
      <c r="J108" s="213">
        <v>185.4</v>
      </c>
      <c r="K108" s="213">
        <v>174.1</v>
      </c>
      <c r="L108" s="213">
        <v>158.6</v>
      </c>
      <c r="M108" s="213">
        <v>158.6</v>
      </c>
      <c r="N108" s="213">
        <v>159</v>
      </c>
      <c r="O108" s="213">
        <v>25.3</v>
      </c>
      <c r="P108" s="213">
        <v>26.8</v>
      </c>
      <c r="Q108" s="213">
        <v>15.1</v>
      </c>
    </row>
    <row r="109" spans="2:17" ht="18" customHeight="1">
      <c r="B109" s="182" t="s">
        <v>242</v>
      </c>
      <c r="C109" s="183"/>
      <c r="D109" s="184" t="s">
        <v>143</v>
      </c>
      <c r="E109" s="185"/>
      <c r="F109" s="213">
        <v>21.1</v>
      </c>
      <c r="G109" s="213">
        <v>21.5</v>
      </c>
      <c r="H109" s="213">
        <v>20.8</v>
      </c>
      <c r="I109" s="213">
        <v>151.1</v>
      </c>
      <c r="J109" s="213">
        <v>166.7</v>
      </c>
      <c r="K109" s="213">
        <v>135.5</v>
      </c>
      <c r="L109" s="213">
        <v>146.4</v>
      </c>
      <c r="M109" s="213">
        <v>159.6</v>
      </c>
      <c r="N109" s="213">
        <v>133.1</v>
      </c>
      <c r="O109" s="213">
        <v>4.7</v>
      </c>
      <c r="P109" s="213">
        <v>7.1</v>
      </c>
      <c r="Q109" s="213">
        <v>2.4</v>
      </c>
    </row>
    <row r="110" spans="2:17" ht="18" customHeight="1">
      <c r="B110" s="182" t="s">
        <v>243</v>
      </c>
      <c r="C110" s="183"/>
      <c r="D110" s="184" t="s">
        <v>121</v>
      </c>
      <c r="E110" s="185"/>
      <c r="F110" s="213">
        <v>18.3</v>
      </c>
      <c r="G110" s="213">
        <v>18.3</v>
      </c>
      <c r="H110" s="213">
        <v>18.4</v>
      </c>
      <c r="I110" s="213">
        <v>139.7</v>
      </c>
      <c r="J110" s="213">
        <v>142.1</v>
      </c>
      <c r="K110" s="213">
        <v>135.9</v>
      </c>
      <c r="L110" s="213">
        <v>134</v>
      </c>
      <c r="M110" s="213">
        <v>135.8</v>
      </c>
      <c r="N110" s="213">
        <v>131.1</v>
      </c>
      <c r="O110" s="213">
        <v>5.7</v>
      </c>
      <c r="P110" s="213">
        <v>6.3</v>
      </c>
      <c r="Q110" s="213">
        <v>4.8</v>
      </c>
    </row>
    <row r="111" spans="2:17" ht="18" customHeight="1">
      <c r="B111" s="182" t="s">
        <v>244</v>
      </c>
      <c r="C111" s="183"/>
      <c r="D111" s="184" t="s">
        <v>144</v>
      </c>
      <c r="E111" s="185"/>
      <c r="F111" s="213">
        <v>22</v>
      </c>
      <c r="G111" s="213">
        <v>23.3</v>
      </c>
      <c r="H111" s="213">
        <v>20.4</v>
      </c>
      <c r="I111" s="213">
        <v>169.6</v>
      </c>
      <c r="J111" s="213">
        <v>173.1</v>
      </c>
      <c r="K111" s="213">
        <v>165.2</v>
      </c>
      <c r="L111" s="213">
        <v>163.5</v>
      </c>
      <c r="M111" s="213">
        <v>166.4</v>
      </c>
      <c r="N111" s="213">
        <v>159.9</v>
      </c>
      <c r="O111" s="213">
        <v>6.1</v>
      </c>
      <c r="P111" s="213">
        <v>6.7</v>
      </c>
      <c r="Q111" s="213">
        <v>5.3</v>
      </c>
    </row>
    <row r="112" spans="2:17" ht="18" customHeight="1">
      <c r="B112" s="199" t="s">
        <v>245</v>
      </c>
      <c r="C112" s="195"/>
      <c r="D112" s="196" t="s">
        <v>7</v>
      </c>
      <c r="E112" s="197"/>
      <c r="F112" s="215">
        <v>21.2</v>
      </c>
      <c r="G112" s="215">
        <v>22.5</v>
      </c>
      <c r="H112" s="215">
        <v>19.9</v>
      </c>
      <c r="I112" s="215">
        <v>170.4</v>
      </c>
      <c r="J112" s="215">
        <v>190.3</v>
      </c>
      <c r="K112" s="215">
        <v>149.2</v>
      </c>
      <c r="L112" s="215">
        <v>160</v>
      </c>
      <c r="M112" s="215">
        <v>174.8</v>
      </c>
      <c r="N112" s="215">
        <v>144.2</v>
      </c>
      <c r="O112" s="215">
        <v>10.4</v>
      </c>
      <c r="P112" s="215">
        <v>15.5</v>
      </c>
      <c r="Q112" s="215">
        <v>5</v>
      </c>
    </row>
    <row r="114" spans="2:17" ht="18" customHeight="1">
      <c r="B114" s="165" t="s">
        <v>294</v>
      </c>
      <c r="C114" s="166"/>
      <c r="D114" s="167"/>
      <c r="E114" s="166"/>
      <c r="G114" s="166"/>
      <c r="H114" s="166"/>
      <c r="I114" s="166"/>
      <c r="J114" s="166"/>
      <c r="K114" s="166"/>
      <c r="L114" s="166"/>
      <c r="M114" s="166"/>
      <c r="N114" s="166"/>
      <c r="O114" s="168" t="s">
        <v>295</v>
      </c>
      <c r="P114" s="166"/>
      <c r="Q114" s="168" t="s">
        <v>285</v>
      </c>
    </row>
    <row r="115" spans="2:17" ht="6" customHeight="1">
      <c r="B115" s="165"/>
      <c r="C115" s="166"/>
      <c r="D115" s="167"/>
      <c r="E115" s="166"/>
      <c r="G115" s="166"/>
      <c r="H115" s="166"/>
      <c r="I115" s="166"/>
      <c r="J115" s="166"/>
      <c r="K115" s="166"/>
      <c r="L115" s="166"/>
      <c r="M115" s="166"/>
      <c r="N115" s="166"/>
      <c r="O115" s="168"/>
      <c r="P115" s="166"/>
      <c r="Q115" s="168"/>
    </row>
    <row r="116" spans="2:17" s="173" customFormat="1" ht="18" customHeight="1">
      <c r="B116" s="169"/>
      <c r="C116" s="170"/>
      <c r="D116" s="171"/>
      <c r="E116" s="172"/>
      <c r="F116" s="320" t="s">
        <v>286</v>
      </c>
      <c r="G116" s="325"/>
      <c r="H116" s="325"/>
      <c r="I116" s="320" t="s">
        <v>287</v>
      </c>
      <c r="J116" s="321"/>
      <c r="K116" s="321"/>
      <c r="L116" s="320" t="s">
        <v>288</v>
      </c>
      <c r="M116" s="321"/>
      <c r="N116" s="321"/>
      <c r="O116" s="217" t="s">
        <v>289</v>
      </c>
      <c r="P116" s="322"/>
      <c r="Q116" s="323"/>
    </row>
    <row r="117" spans="2:17" s="173" customFormat="1" ht="18" customHeight="1" thickBot="1">
      <c r="B117" s="316" t="s">
        <v>190</v>
      </c>
      <c r="C117" s="324"/>
      <c r="D117" s="324"/>
      <c r="E117" s="175"/>
      <c r="F117" s="175" t="s">
        <v>191</v>
      </c>
      <c r="G117" s="174" t="s">
        <v>192</v>
      </c>
      <c r="H117" s="174" t="s">
        <v>193</v>
      </c>
      <c r="I117" s="176" t="s">
        <v>191</v>
      </c>
      <c r="J117" s="174" t="s">
        <v>192</v>
      </c>
      <c r="K117" s="174" t="s">
        <v>193</v>
      </c>
      <c r="L117" s="176" t="s">
        <v>191</v>
      </c>
      <c r="M117" s="174" t="s">
        <v>192</v>
      </c>
      <c r="N117" s="174" t="s">
        <v>193</v>
      </c>
      <c r="O117" s="174" t="s">
        <v>191</v>
      </c>
      <c r="P117" s="176" t="s">
        <v>192</v>
      </c>
      <c r="Q117" s="175" t="s">
        <v>193</v>
      </c>
    </row>
    <row r="118" spans="2:17" s="173" customFormat="1" ht="9.75" customHeight="1" thickTop="1">
      <c r="B118" s="202"/>
      <c r="C118" s="202"/>
      <c r="D118" s="203"/>
      <c r="E118" s="204"/>
      <c r="F118" s="205" t="s">
        <v>290</v>
      </c>
      <c r="G118" s="206" t="s">
        <v>290</v>
      </c>
      <c r="H118" s="206" t="s">
        <v>290</v>
      </c>
      <c r="I118" s="207" t="s">
        <v>291</v>
      </c>
      <c r="J118" s="207" t="s">
        <v>291</v>
      </c>
      <c r="K118" s="207" t="s">
        <v>291</v>
      </c>
      <c r="L118" s="207" t="s">
        <v>291</v>
      </c>
      <c r="M118" s="207" t="s">
        <v>291</v>
      </c>
      <c r="N118" s="207" t="s">
        <v>291</v>
      </c>
      <c r="O118" s="207" t="s">
        <v>291</v>
      </c>
      <c r="P118" s="207" t="s">
        <v>291</v>
      </c>
      <c r="Q118" s="207" t="s">
        <v>291</v>
      </c>
    </row>
    <row r="119" spans="2:17" ht="18" customHeight="1">
      <c r="B119" s="208" t="s">
        <v>194</v>
      </c>
      <c r="C119" s="209"/>
      <c r="D119" s="210" t="s">
        <v>138</v>
      </c>
      <c r="E119" s="211"/>
      <c r="F119" s="212">
        <v>20</v>
      </c>
      <c r="G119" s="212">
        <v>20.1</v>
      </c>
      <c r="H119" s="212">
        <v>19.9</v>
      </c>
      <c r="I119" s="212">
        <v>159.4</v>
      </c>
      <c r="J119" s="212">
        <v>168.7</v>
      </c>
      <c r="K119" s="212">
        <v>147.5</v>
      </c>
      <c r="L119" s="212">
        <v>147.1</v>
      </c>
      <c r="M119" s="212">
        <v>152.2</v>
      </c>
      <c r="N119" s="212">
        <v>140.6</v>
      </c>
      <c r="O119" s="212">
        <v>12.3</v>
      </c>
      <c r="P119" s="212">
        <v>16.5</v>
      </c>
      <c r="Q119" s="212">
        <v>6.9</v>
      </c>
    </row>
    <row r="120" spans="2:17" ht="18" customHeight="1">
      <c r="B120" s="182" t="s">
        <v>195</v>
      </c>
      <c r="C120" s="183"/>
      <c r="D120" s="184" t="s">
        <v>139</v>
      </c>
      <c r="E120" s="185"/>
      <c r="F120" s="213">
        <v>20.4</v>
      </c>
      <c r="G120" s="213">
        <v>20.4</v>
      </c>
      <c r="H120" s="213">
        <v>20.4</v>
      </c>
      <c r="I120" s="213">
        <v>164.2</v>
      </c>
      <c r="J120" s="213">
        <v>174.6</v>
      </c>
      <c r="K120" s="213">
        <v>149.7</v>
      </c>
      <c r="L120" s="213">
        <v>149</v>
      </c>
      <c r="M120" s="213">
        <v>154.7</v>
      </c>
      <c r="N120" s="213">
        <v>141</v>
      </c>
      <c r="O120" s="213">
        <v>15.2</v>
      </c>
      <c r="P120" s="213">
        <v>19.9</v>
      </c>
      <c r="Q120" s="213">
        <v>8.7</v>
      </c>
    </row>
    <row r="121" spans="2:17" ht="18" customHeight="1">
      <c r="B121" s="187" t="s">
        <v>196</v>
      </c>
      <c r="C121" s="188"/>
      <c r="D121" s="189" t="s">
        <v>140</v>
      </c>
      <c r="E121" s="190"/>
      <c r="F121" s="214" t="s">
        <v>141</v>
      </c>
      <c r="G121" s="214" t="s">
        <v>141</v>
      </c>
      <c r="H121" s="214" t="s">
        <v>141</v>
      </c>
      <c r="I121" s="214" t="s">
        <v>141</v>
      </c>
      <c r="J121" s="214" t="s">
        <v>141</v>
      </c>
      <c r="K121" s="214" t="s">
        <v>141</v>
      </c>
      <c r="L121" s="214" t="s">
        <v>141</v>
      </c>
      <c r="M121" s="214" t="s">
        <v>141</v>
      </c>
      <c r="N121" s="214" t="s">
        <v>141</v>
      </c>
      <c r="O121" s="214" t="s">
        <v>141</v>
      </c>
      <c r="P121" s="214" t="s">
        <v>141</v>
      </c>
      <c r="Q121" s="214" t="s">
        <v>141</v>
      </c>
    </row>
    <row r="122" spans="2:17" ht="18" customHeight="1">
      <c r="B122" s="182" t="s">
        <v>238</v>
      </c>
      <c r="C122" s="183"/>
      <c r="D122" s="184" t="s">
        <v>1</v>
      </c>
      <c r="E122" s="185"/>
      <c r="F122" s="213" t="s">
        <v>141</v>
      </c>
      <c r="G122" s="213" t="s">
        <v>141</v>
      </c>
      <c r="H122" s="213" t="s">
        <v>141</v>
      </c>
      <c r="I122" s="213" t="s">
        <v>141</v>
      </c>
      <c r="J122" s="213" t="s">
        <v>141</v>
      </c>
      <c r="K122" s="213" t="s">
        <v>141</v>
      </c>
      <c r="L122" s="213" t="s">
        <v>141</v>
      </c>
      <c r="M122" s="213" t="s">
        <v>141</v>
      </c>
      <c r="N122" s="213" t="s">
        <v>141</v>
      </c>
      <c r="O122" s="213" t="s">
        <v>141</v>
      </c>
      <c r="P122" s="213" t="s">
        <v>141</v>
      </c>
      <c r="Q122" s="213" t="s">
        <v>141</v>
      </c>
    </row>
    <row r="123" spans="2:17" ht="18" customHeight="1">
      <c r="B123" s="182" t="s">
        <v>239</v>
      </c>
      <c r="C123" s="183"/>
      <c r="D123" s="184" t="s">
        <v>2</v>
      </c>
      <c r="E123" s="185"/>
      <c r="F123" s="213">
        <v>20.9</v>
      </c>
      <c r="G123" s="213">
        <v>21.2</v>
      </c>
      <c r="H123" s="213">
        <v>20.7</v>
      </c>
      <c r="I123" s="213">
        <v>177.9</v>
      </c>
      <c r="J123" s="213">
        <v>184.2</v>
      </c>
      <c r="K123" s="213">
        <v>171.6</v>
      </c>
      <c r="L123" s="213">
        <v>161.5</v>
      </c>
      <c r="M123" s="213">
        <v>165.1</v>
      </c>
      <c r="N123" s="213">
        <v>157.9</v>
      </c>
      <c r="O123" s="213">
        <v>16.4</v>
      </c>
      <c r="P123" s="213">
        <v>19.1</v>
      </c>
      <c r="Q123" s="213">
        <v>13.7</v>
      </c>
    </row>
    <row r="124" spans="2:17" ht="18" customHeight="1">
      <c r="B124" s="182" t="s">
        <v>240</v>
      </c>
      <c r="C124" s="183"/>
      <c r="D124" s="184" t="s">
        <v>142</v>
      </c>
      <c r="E124" s="185"/>
      <c r="F124" s="213">
        <v>18.6</v>
      </c>
      <c r="G124" s="213">
        <v>18.7</v>
      </c>
      <c r="H124" s="213">
        <v>18.2</v>
      </c>
      <c r="I124" s="213">
        <v>149.4</v>
      </c>
      <c r="J124" s="213">
        <v>151.6</v>
      </c>
      <c r="K124" s="213">
        <v>133.8</v>
      </c>
      <c r="L124" s="213">
        <v>139.4</v>
      </c>
      <c r="M124" s="213">
        <v>140.8</v>
      </c>
      <c r="N124" s="213">
        <v>129.8</v>
      </c>
      <c r="O124" s="213">
        <v>10</v>
      </c>
      <c r="P124" s="213">
        <v>10.8</v>
      </c>
      <c r="Q124" s="213">
        <v>4</v>
      </c>
    </row>
    <row r="125" spans="2:17" ht="18" customHeight="1">
      <c r="B125" s="182" t="s">
        <v>241</v>
      </c>
      <c r="C125" s="183"/>
      <c r="D125" s="184" t="s">
        <v>118</v>
      </c>
      <c r="E125" s="185"/>
      <c r="F125" s="213">
        <v>21.7</v>
      </c>
      <c r="G125" s="213">
        <v>21.7</v>
      </c>
      <c r="H125" s="213">
        <v>21.5</v>
      </c>
      <c r="I125" s="213">
        <v>183.4</v>
      </c>
      <c r="J125" s="213">
        <v>184.9</v>
      </c>
      <c r="K125" s="213">
        <v>167.1</v>
      </c>
      <c r="L125" s="213">
        <v>158.6</v>
      </c>
      <c r="M125" s="213">
        <v>159.8</v>
      </c>
      <c r="N125" s="213">
        <v>145.1</v>
      </c>
      <c r="O125" s="213">
        <v>24.8</v>
      </c>
      <c r="P125" s="213">
        <v>25.1</v>
      </c>
      <c r="Q125" s="213">
        <v>22</v>
      </c>
    </row>
    <row r="126" spans="2:17" ht="18" customHeight="1">
      <c r="B126" s="182" t="s">
        <v>242</v>
      </c>
      <c r="C126" s="183"/>
      <c r="D126" s="184" t="s">
        <v>143</v>
      </c>
      <c r="E126" s="185"/>
      <c r="F126" s="213">
        <v>21</v>
      </c>
      <c r="G126" s="213">
        <v>21.5</v>
      </c>
      <c r="H126" s="213">
        <v>20.8</v>
      </c>
      <c r="I126" s="213">
        <v>141.9</v>
      </c>
      <c r="J126" s="213">
        <v>175.7</v>
      </c>
      <c r="K126" s="213">
        <v>126.6</v>
      </c>
      <c r="L126" s="213">
        <v>137</v>
      </c>
      <c r="M126" s="213">
        <v>166.4</v>
      </c>
      <c r="N126" s="213">
        <v>123.7</v>
      </c>
      <c r="O126" s="213">
        <v>4.9</v>
      </c>
      <c r="P126" s="213">
        <v>9.3</v>
      </c>
      <c r="Q126" s="213">
        <v>2.9</v>
      </c>
    </row>
    <row r="127" spans="2:17" ht="18" customHeight="1">
      <c r="B127" s="182" t="s">
        <v>243</v>
      </c>
      <c r="C127" s="183"/>
      <c r="D127" s="184" t="s">
        <v>121</v>
      </c>
      <c r="E127" s="185"/>
      <c r="F127" s="213">
        <v>18</v>
      </c>
      <c r="G127" s="213">
        <v>19.6</v>
      </c>
      <c r="H127" s="213">
        <v>17.2</v>
      </c>
      <c r="I127" s="213">
        <v>131.3</v>
      </c>
      <c r="J127" s="213">
        <v>154.1</v>
      </c>
      <c r="K127" s="213">
        <v>118.3</v>
      </c>
      <c r="L127" s="213">
        <v>127.2</v>
      </c>
      <c r="M127" s="213">
        <v>146.3</v>
      </c>
      <c r="N127" s="213">
        <v>116.3</v>
      </c>
      <c r="O127" s="213">
        <v>4.1</v>
      </c>
      <c r="P127" s="213">
        <v>7.8</v>
      </c>
      <c r="Q127" s="213">
        <v>2</v>
      </c>
    </row>
    <row r="128" spans="2:17" ht="18" customHeight="1">
      <c r="B128" s="182" t="s">
        <v>244</v>
      </c>
      <c r="C128" s="183"/>
      <c r="D128" s="184" t="s">
        <v>144</v>
      </c>
      <c r="E128" s="185"/>
      <c r="F128" s="213" t="s">
        <v>141</v>
      </c>
      <c r="G128" s="213" t="s">
        <v>141</v>
      </c>
      <c r="H128" s="213" t="s">
        <v>141</v>
      </c>
      <c r="I128" s="213" t="s">
        <v>141</v>
      </c>
      <c r="J128" s="213" t="s">
        <v>141</v>
      </c>
      <c r="K128" s="213" t="s">
        <v>141</v>
      </c>
      <c r="L128" s="213" t="s">
        <v>141</v>
      </c>
      <c r="M128" s="213" t="s">
        <v>141</v>
      </c>
      <c r="N128" s="213" t="s">
        <v>141</v>
      </c>
      <c r="O128" s="213" t="s">
        <v>141</v>
      </c>
      <c r="P128" s="213" t="s">
        <v>141</v>
      </c>
      <c r="Q128" s="213" t="s">
        <v>141</v>
      </c>
    </row>
    <row r="129" spans="2:17" ht="18" customHeight="1">
      <c r="B129" s="199" t="s">
        <v>245</v>
      </c>
      <c r="C129" s="195"/>
      <c r="D129" s="196" t="s">
        <v>7</v>
      </c>
      <c r="E129" s="197"/>
      <c r="F129" s="215">
        <v>19.1</v>
      </c>
      <c r="G129" s="215">
        <v>19.3</v>
      </c>
      <c r="H129" s="215">
        <v>18.9</v>
      </c>
      <c r="I129" s="215">
        <v>147.9</v>
      </c>
      <c r="J129" s="215">
        <v>152.9</v>
      </c>
      <c r="K129" s="215">
        <v>142.7</v>
      </c>
      <c r="L129" s="215">
        <v>142.6</v>
      </c>
      <c r="M129" s="215">
        <v>145.5</v>
      </c>
      <c r="N129" s="215">
        <v>139.6</v>
      </c>
      <c r="O129" s="215">
        <v>5.3</v>
      </c>
      <c r="P129" s="215">
        <v>7.4</v>
      </c>
      <c r="Q129" s="215">
        <v>3.1</v>
      </c>
    </row>
    <row r="131" spans="2:17" ht="18" customHeight="1">
      <c r="B131" s="165" t="s">
        <v>296</v>
      </c>
      <c r="C131" s="166"/>
      <c r="D131" s="167"/>
      <c r="E131" s="166"/>
      <c r="G131" s="166"/>
      <c r="H131" s="166"/>
      <c r="I131" s="166"/>
      <c r="J131" s="166"/>
      <c r="K131" s="166"/>
      <c r="L131" s="166"/>
      <c r="M131" s="166"/>
      <c r="N131" s="166"/>
      <c r="O131" s="168" t="s">
        <v>297</v>
      </c>
      <c r="P131" s="166"/>
      <c r="Q131" s="168" t="s">
        <v>285</v>
      </c>
    </row>
    <row r="132" spans="2:17" ht="6" customHeight="1">
      <c r="B132" s="165"/>
      <c r="C132" s="166"/>
      <c r="D132" s="167"/>
      <c r="E132" s="166"/>
      <c r="G132" s="166"/>
      <c r="H132" s="166"/>
      <c r="I132" s="166"/>
      <c r="J132" s="166"/>
      <c r="K132" s="166"/>
      <c r="L132" s="166"/>
      <c r="M132" s="166"/>
      <c r="N132" s="166"/>
      <c r="O132" s="168"/>
      <c r="P132" s="166"/>
      <c r="Q132" s="168"/>
    </row>
    <row r="133" spans="2:17" s="173" customFormat="1" ht="18" customHeight="1">
      <c r="B133" s="169"/>
      <c r="C133" s="170"/>
      <c r="D133" s="171"/>
      <c r="E133" s="172"/>
      <c r="F133" s="320" t="s">
        <v>286</v>
      </c>
      <c r="G133" s="325"/>
      <c r="H133" s="325"/>
      <c r="I133" s="320" t="s">
        <v>287</v>
      </c>
      <c r="J133" s="321"/>
      <c r="K133" s="321"/>
      <c r="L133" s="320" t="s">
        <v>288</v>
      </c>
      <c r="M133" s="321"/>
      <c r="N133" s="321"/>
      <c r="O133" s="217" t="s">
        <v>289</v>
      </c>
      <c r="P133" s="322"/>
      <c r="Q133" s="323"/>
    </row>
    <row r="134" spans="2:17" s="173" customFormat="1" ht="18" customHeight="1" thickBot="1">
      <c r="B134" s="316" t="s">
        <v>190</v>
      </c>
      <c r="C134" s="324"/>
      <c r="D134" s="324"/>
      <c r="E134" s="175"/>
      <c r="F134" s="175" t="s">
        <v>191</v>
      </c>
      <c r="G134" s="174" t="s">
        <v>192</v>
      </c>
      <c r="H134" s="174" t="s">
        <v>193</v>
      </c>
      <c r="I134" s="176" t="s">
        <v>191</v>
      </c>
      <c r="J134" s="174" t="s">
        <v>192</v>
      </c>
      <c r="K134" s="174" t="s">
        <v>193</v>
      </c>
      <c r="L134" s="176" t="s">
        <v>191</v>
      </c>
      <c r="M134" s="174" t="s">
        <v>192</v>
      </c>
      <c r="N134" s="174" t="s">
        <v>193</v>
      </c>
      <c r="O134" s="174" t="s">
        <v>191</v>
      </c>
      <c r="P134" s="176" t="s">
        <v>192</v>
      </c>
      <c r="Q134" s="175" t="s">
        <v>193</v>
      </c>
    </row>
    <row r="135" spans="2:17" s="173" customFormat="1" ht="9.75" customHeight="1" thickTop="1">
      <c r="B135" s="202"/>
      <c r="C135" s="202"/>
      <c r="D135" s="203"/>
      <c r="E135" s="204"/>
      <c r="F135" s="205" t="s">
        <v>290</v>
      </c>
      <c r="G135" s="206" t="s">
        <v>290</v>
      </c>
      <c r="H135" s="206" t="s">
        <v>290</v>
      </c>
      <c r="I135" s="207" t="s">
        <v>291</v>
      </c>
      <c r="J135" s="207" t="s">
        <v>291</v>
      </c>
      <c r="K135" s="207" t="s">
        <v>291</v>
      </c>
      <c r="L135" s="207" t="s">
        <v>291</v>
      </c>
      <c r="M135" s="207" t="s">
        <v>291</v>
      </c>
      <c r="N135" s="207" t="s">
        <v>291</v>
      </c>
      <c r="O135" s="207" t="s">
        <v>291</v>
      </c>
      <c r="P135" s="207" t="s">
        <v>291</v>
      </c>
      <c r="Q135" s="207" t="s">
        <v>291</v>
      </c>
    </row>
    <row r="136" spans="2:17" ht="18" customHeight="1">
      <c r="B136" s="208" t="s">
        <v>194</v>
      </c>
      <c r="C136" s="209"/>
      <c r="D136" s="210" t="s">
        <v>138</v>
      </c>
      <c r="E136" s="211"/>
      <c r="F136" s="212">
        <v>19.4</v>
      </c>
      <c r="G136" s="212">
        <v>19.5</v>
      </c>
      <c r="H136" s="212">
        <v>19.4</v>
      </c>
      <c r="I136" s="212">
        <v>160.8</v>
      </c>
      <c r="J136" s="212">
        <v>167.6</v>
      </c>
      <c r="K136" s="212">
        <v>149.5</v>
      </c>
      <c r="L136" s="212">
        <v>145.2</v>
      </c>
      <c r="M136" s="212">
        <v>147.9</v>
      </c>
      <c r="N136" s="212">
        <v>140.7</v>
      </c>
      <c r="O136" s="212">
        <v>15.6</v>
      </c>
      <c r="P136" s="212">
        <v>19.7</v>
      </c>
      <c r="Q136" s="212">
        <v>8.8</v>
      </c>
    </row>
    <row r="137" spans="2:17" ht="18" customHeight="1">
      <c r="B137" s="182" t="s">
        <v>195</v>
      </c>
      <c r="C137" s="183"/>
      <c r="D137" s="184" t="s">
        <v>139</v>
      </c>
      <c r="E137" s="185"/>
      <c r="F137" s="213">
        <v>19.4</v>
      </c>
      <c r="G137" s="213">
        <v>19.6</v>
      </c>
      <c r="H137" s="213">
        <v>18.9</v>
      </c>
      <c r="I137" s="213">
        <v>165</v>
      </c>
      <c r="J137" s="213">
        <v>171.9</v>
      </c>
      <c r="K137" s="213">
        <v>148.5</v>
      </c>
      <c r="L137" s="213">
        <v>146.8</v>
      </c>
      <c r="M137" s="213">
        <v>150.3</v>
      </c>
      <c r="N137" s="213">
        <v>138.4</v>
      </c>
      <c r="O137" s="213">
        <v>18.2</v>
      </c>
      <c r="P137" s="213">
        <v>21.6</v>
      </c>
      <c r="Q137" s="213">
        <v>10.1</v>
      </c>
    </row>
    <row r="138" spans="2:17" ht="18" customHeight="1">
      <c r="B138" s="187" t="s">
        <v>196</v>
      </c>
      <c r="C138" s="188"/>
      <c r="D138" s="189" t="s">
        <v>140</v>
      </c>
      <c r="E138" s="190"/>
      <c r="F138" s="214" t="s">
        <v>22</v>
      </c>
      <c r="G138" s="214" t="s">
        <v>22</v>
      </c>
      <c r="H138" s="214" t="s">
        <v>22</v>
      </c>
      <c r="I138" s="214" t="s">
        <v>22</v>
      </c>
      <c r="J138" s="214" t="s">
        <v>22</v>
      </c>
      <c r="K138" s="214" t="s">
        <v>22</v>
      </c>
      <c r="L138" s="214" t="s">
        <v>22</v>
      </c>
      <c r="M138" s="214" t="s">
        <v>22</v>
      </c>
      <c r="N138" s="214" t="s">
        <v>22</v>
      </c>
      <c r="O138" s="214" t="s">
        <v>22</v>
      </c>
      <c r="P138" s="214" t="s">
        <v>22</v>
      </c>
      <c r="Q138" s="214" t="s">
        <v>22</v>
      </c>
    </row>
    <row r="139" spans="2:17" ht="18" customHeight="1">
      <c r="B139" s="182" t="s">
        <v>238</v>
      </c>
      <c r="C139" s="183"/>
      <c r="D139" s="184" t="s">
        <v>1</v>
      </c>
      <c r="E139" s="185"/>
      <c r="F139" s="213">
        <v>20.8</v>
      </c>
      <c r="G139" s="213">
        <v>20.8</v>
      </c>
      <c r="H139" s="213">
        <v>20.4</v>
      </c>
      <c r="I139" s="213">
        <v>171.9</v>
      </c>
      <c r="J139" s="213">
        <v>172.7</v>
      </c>
      <c r="K139" s="213">
        <v>165.4</v>
      </c>
      <c r="L139" s="213">
        <v>164.2</v>
      </c>
      <c r="M139" s="213">
        <v>164.4</v>
      </c>
      <c r="N139" s="213">
        <v>162.4</v>
      </c>
      <c r="O139" s="213">
        <v>7.7</v>
      </c>
      <c r="P139" s="213">
        <v>8.3</v>
      </c>
      <c r="Q139" s="213">
        <v>3</v>
      </c>
    </row>
    <row r="140" spans="2:17" ht="18" customHeight="1">
      <c r="B140" s="182" t="s">
        <v>239</v>
      </c>
      <c r="C140" s="183"/>
      <c r="D140" s="184" t="s">
        <v>2</v>
      </c>
      <c r="E140" s="185"/>
      <c r="F140" s="213">
        <v>19.6</v>
      </c>
      <c r="G140" s="213">
        <v>19.6</v>
      </c>
      <c r="H140" s="213">
        <v>19.3</v>
      </c>
      <c r="I140" s="213">
        <v>170.3</v>
      </c>
      <c r="J140" s="213">
        <v>174.8</v>
      </c>
      <c r="K140" s="213">
        <v>159.3</v>
      </c>
      <c r="L140" s="213">
        <v>150.6</v>
      </c>
      <c r="M140" s="213">
        <v>152.1</v>
      </c>
      <c r="N140" s="213">
        <v>146.8</v>
      </c>
      <c r="O140" s="213">
        <v>19.7</v>
      </c>
      <c r="P140" s="213">
        <v>22.7</v>
      </c>
      <c r="Q140" s="213">
        <v>12.5</v>
      </c>
    </row>
    <row r="141" spans="2:17" ht="18" customHeight="1">
      <c r="B141" s="182" t="s">
        <v>240</v>
      </c>
      <c r="C141" s="183"/>
      <c r="D141" s="184" t="s">
        <v>142</v>
      </c>
      <c r="E141" s="185"/>
      <c r="F141" s="213">
        <v>17.9</v>
      </c>
      <c r="G141" s="213">
        <v>18.1</v>
      </c>
      <c r="H141" s="213">
        <v>16.6</v>
      </c>
      <c r="I141" s="213">
        <v>153.8</v>
      </c>
      <c r="J141" s="213">
        <v>156.5</v>
      </c>
      <c r="K141" s="213">
        <v>130.2</v>
      </c>
      <c r="L141" s="213">
        <v>132.9</v>
      </c>
      <c r="M141" s="213">
        <v>134.3</v>
      </c>
      <c r="N141" s="213">
        <v>120.7</v>
      </c>
      <c r="O141" s="213">
        <v>20.9</v>
      </c>
      <c r="P141" s="213">
        <v>22.2</v>
      </c>
      <c r="Q141" s="213">
        <v>9.5</v>
      </c>
    </row>
    <row r="142" spans="2:17" ht="18" customHeight="1">
      <c r="B142" s="182" t="s">
        <v>241</v>
      </c>
      <c r="C142" s="183"/>
      <c r="D142" s="184" t="s">
        <v>118</v>
      </c>
      <c r="E142" s="185"/>
      <c r="F142" s="213">
        <v>19.5</v>
      </c>
      <c r="G142" s="213">
        <v>19.7</v>
      </c>
      <c r="H142" s="213">
        <v>18.3</v>
      </c>
      <c r="I142" s="213">
        <v>164.9</v>
      </c>
      <c r="J142" s="213">
        <v>171.7</v>
      </c>
      <c r="K142" s="213">
        <v>123.2</v>
      </c>
      <c r="L142" s="213">
        <v>140.8</v>
      </c>
      <c r="M142" s="213">
        <v>144.7</v>
      </c>
      <c r="N142" s="213">
        <v>116.8</v>
      </c>
      <c r="O142" s="213">
        <v>24.1</v>
      </c>
      <c r="P142" s="213">
        <v>27</v>
      </c>
      <c r="Q142" s="213">
        <v>6.4</v>
      </c>
    </row>
    <row r="143" spans="2:17" ht="18" customHeight="1">
      <c r="B143" s="182" t="s">
        <v>242</v>
      </c>
      <c r="C143" s="183"/>
      <c r="D143" s="184" t="s">
        <v>143</v>
      </c>
      <c r="E143" s="185"/>
      <c r="F143" s="213">
        <v>18.6</v>
      </c>
      <c r="G143" s="213">
        <v>19.5</v>
      </c>
      <c r="H143" s="213">
        <v>17.8</v>
      </c>
      <c r="I143" s="213">
        <v>137</v>
      </c>
      <c r="J143" s="213">
        <v>158.5</v>
      </c>
      <c r="K143" s="213">
        <v>117.8</v>
      </c>
      <c r="L143" s="213">
        <v>129.1</v>
      </c>
      <c r="M143" s="213">
        <v>145.5</v>
      </c>
      <c r="N143" s="213">
        <v>114.4</v>
      </c>
      <c r="O143" s="213">
        <v>7.9</v>
      </c>
      <c r="P143" s="213">
        <v>13</v>
      </c>
      <c r="Q143" s="213">
        <v>3.4</v>
      </c>
    </row>
    <row r="144" spans="2:17" ht="18" customHeight="1">
      <c r="B144" s="182" t="s">
        <v>243</v>
      </c>
      <c r="C144" s="183"/>
      <c r="D144" s="184" t="s">
        <v>121</v>
      </c>
      <c r="E144" s="185"/>
      <c r="F144" s="213">
        <v>17.7</v>
      </c>
      <c r="G144" s="213">
        <v>17.6</v>
      </c>
      <c r="H144" s="213">
        <v>18</v>
      </c>
      <c r="I144" s="213">
        <v>136.5</v>
      </c>
      <c r="J144" s="213">
        <v>139.5</v>
      </c>
      <c r="K144" s="213">
        <v>129.5</v>
      </c>
      <c r="L144" s="213">
        <v>129.9</v>
      </c>
      <c r="M144" s="213">
        <v>131.6</v>
      </c>
      <c r="N144" s="213">
        <v>125.9</v>
      </c>
      <c r="O144" s="213">
        <v>6.6</v>
      </c>
      <c r="P144" s="213">
        <v>7.9</v>
      </c>
      <c r="Q144" s="213">
        <v>3.6</v>
      </c>
    </row>
    <row r="145" spans="2:17" ht="18" customHeight="1">
      <c r="B145" s="182" t="s">
        <v>244</v>
      </c>
      <c r="C145" s="183"/>
      <c r="D145" s="184" t="s">
        <v>144</v>
      </c>
      <c r="E145" s="185"/>
      <c r="F145" s="213" t="s">
        <v>141</v>
      </c>
      <c r="G145" s="213" t="s">
        <v>141</v>
      </c>
      <c r="H145" s="213" t="s">
        <v>141</v>
      </c>
      <c r="I145" s="213" t="s">
        <v>141</v>
      </c>
      <c r="J145" s="213" t="s">
        <v>141</v>
      </c>
      <c r="K145" s="213" t="s">
        <v>141</v>
      </c>
      <c r="L145" s="213" t="s">
        <v>141</v>
      </c>
      <c r="M145" s="213" t="s">
        <v>141</v>
      </c>
      <c r="N145" s="213" t="s">
        <v>141</v>
      </c>
      <c r="O145" s="213" t="s">
        <v>141</v>
      </c>
      <c r="P145" s="213" t="s">
        <v>141</v>
      </c>
      <c r="Q145" s="213" t="s">
        <v>141</v>
      </c>
    </row>
    <row r="146" spans="2:17" ht="18" customHeight="1">
      <c r="B146" s="199" t="s">
        <v>245</v>
      </c>
      <c r="C146" s="195"/>
      <c r="D146" s="196" t="s">
        <v>7</v>
      </c>
      <c r="E146" s="197"/>
      <c r="F146" s="215">
        <v>19.5</v>
      </c>
      <c r="G146" s="215">
        <v>18.8</v>
      </c>
      <c r="H146" s="215">
        <v>20</v>
      </c>
      <c r="I146" s="215">
        <v>150.2</v>
      </c>
      <c r="J146" s="215">
        <v>149.5</v>
      </c>
      <c r="K146" s="215">
        <v>150.8</v>
      </c>
      <c r="L146" s="215">
        <v>141.1</v>
      </c>
      <c r="M146" s="215">
        <v>137.7</v>
      </c>
      <c r="N146" s="215">
        <v>143.6</v>
      </c>
      <c r="O146" s="215">
        <v>9.1</v>
      </c>
      <c r="P146" s="215">
        <v>11.8</v>
      </c>
      <c r="Q146" s="215">
        <v>7.2</v>
      </c>
    </row>
  </sheetData>
  <mergeCells count="25">
    <mergeCell ref="O133:Q133"/>
    <mergeCell ref="B134:D134"/>
    <mergeCell ref="B117:D117"/>
    <mergeCell ref="F133:H133"/>
    <mergeCell ref="I133:K133"/>
    <mergeCell ref="L133:N133"/>
    <mergeCell ref="O99:Q99"/>
    <mergeCell ref="B100:D100"/>
    <mergeCell ref="F116:H116"/>
    <mergeCell ref="I116:K116"/>
    <mergeCell ref="L116:N116"/>
    <mergeCell ref="O116:Q116"/>
    <mergeCell ref="F99:H99"/>
    <mergeCell ref="I99:K99"/>
    <mergeCell ref="L99:N99"/>
    <mergeCell ref="F3:H3"/>
    <mergeCell ref="I3:K3"/>
    <mergeCell ref="L3:N3"/>
    <mergeCell ref="O3:Q3"/>
    <mergeCell ref="L51:N51"/>
    <mergeCell ref="O51:Q51"/>
    <mergeCell ref="B52:D52"/>
    <mergeCell ref="B4:D4"/>
    <mergeCell ref="F51:H51"/>
    <mergeCell ref="I51:K51"/>
  </mergeCells>
  <dataValidations count="2">
    <dataValidation type="whole" allowBlank="1" showInputMessage="1" showErrorMessage="1" errorTitle="入力エラー" error="入力した値に誤りがあります" sqref="C54:IV95 A54:A95 A6:A47 C6:IV47 C102:IV112 A102:A112 C119:IV129 A119:A129 C136:IV146 A136:A146">
      <formula1>-999999999999</formula1>
      <formula2>999999999999</formula2>
    </dataValidation>
    <dataValidation allowBlank="1" showInputMessage="1" showErrorMessage="1" errorTitle="入力エラー" error="入力した値に誤りがあります" sqref="B54:B95 B6:B47 B102:B112 B119:B129 B136:B146"/>
  </dataValidations>
  <printOptions horizontalCentered="1"/>
  <pageMargins left="0.1968503937007874" right="0.1968503937007874" top="0.7874015748031497" bottom="0.5905511811023623" header="0.1968503937007874" footer="0.1968503937007874"/>
  <pageSetup horizontalDpi="600" verticalDpi="600" orientation="landscape" paperSize="9" scale="6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1:W146"/>
  <sheetViews>
    <sheetView workbookViewId="0" topLeftCell="N1">
      <selection activeCell="BG18" sqref="BG18"/>
    </sheetView>
  </sheetViews>
  <sheetFormatPr defaultColWidth="9.00390625" defaultRowHeight="13.5"/>
  <cols>
    <col min="2" max="2" width="3.625" style="0" customWidth="1"/>
    <col min="3" max="3" width="0.2421875" style="0" customWidth="1"/>
    <col min="4" max="4" width="38.625" style="200" customWidth="1"/>
    <col min="5" max="5" width="0.2421875" style="0" customWidth="1"/>
    <col min="6" max="17" width="12.75390625" style="0" customWidth="1"/>
    <col min="18" max="23" width="11.50390625" style="0" customWidth="1"/>
  </cols>
  <sheetData>
    <row r="1" spans="2:23" ht="18" customHeight="1">
      <c r="B1" s="165" t="s">
        <v>298</v>
      </c>
      <c r="C1" s="166"/>
      <c r="D1" s="167"/>
      <c r="E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 t="s">
        <v>299</v>
      </c>
      <c r="V1" s="166"/>
      <c r="W1" s="166" t="s">
        <v>300</v>
      </c>
    </row>
    <row r="2" spans="2:23" ht="9" customHeight="1">
      <c r="B2" s="216"/>
      <c r="C2" s="166"/>
      <c r="D2" s="167"/>
      <c r="E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</row>
    <row r="3" spans="2:23" s="173" customFormat="1" ht="22.5" customHeight="1">
      <c r="B3" s="169"/>
      <c r="C3" s="170"/>
      <c r="D3" s="171"/>
      <c r="E3" s="172"/>
      <c r="F3" s="320" t="s">
        <v>301</v>
      </c>
      <c r="G3" s="325"/>
      <c r="H3" s="325"/>
      <c r="I3" s="320" t="s">
        <v>302</v>
      </c>
      <c r="J3" s="321"/>
      <c r="K3" s="321"/>
      <c r="L3" s="320" t="s">
        <v>303</v>
      </c>
      <c r="M3" s="321"/>
      <c r="N3" s="321"/>
      <c r="O3" s="217" t="s">
        <v>304</v>
      </c>
      <c r="P3" s="322"/>
      <c r="Q3" s="322"/>
      <c r="R3" s="217" t="s">
        <v>305</v>
      </c>
      <c r="S3" s="322"/>
      <c r="T3" s="323"/>
      <c r="U3" s="217" t="s">
        <v>306</v>
      </c>
      <c r="V3" s="322"/>
      <c r="W3" s="323"/>
    </row>
    <row r="4" spans="2:23" s="173" customFormat="1" ht="22.5" customHeight="1" thickBot="1">
      <c r="B4" s="316" t="s">
        <v>190</v>
      </c>
      <c r="C4" s="324"/>
      <c r="D4" s="324"/>
      <c r="E4" s="175"/>
      <c r="F4" s="175" t="s">
        <v>191</v>
      </c>
      <c r="G4" s="174" t="s">
        <v>307</v>
      </c>
      <c r="H4" s="174" t="s">
        <v>308</v>
      </c>
      <c r="I4" s="176" t="s">
        <v>191</v>
      </c>
      <c r="J4" s="174" t="s">
        <v>307</v>
      </c>
      <c r="K4" s="174" t="s">
        <v>308</v>
      </c>
      <c r="L4" s="176" t="s">
        <v>191</v>
      </c>
      <c r="M4" s="174" t="s">
        <v>307</v>
      </c>
      <c r="N4" s="174" t="s">
        <v>308</v>
      </c>
      <c r="O4" s="174" t="s">
        <v>191</v>
      </c>
      <c r="P4" s="176" t="s">
        <v>307</v>
      </c>
      <c r="Q4" s="201" t="s">
        <v>308</v>
      </c>
      <c r="R4" s="176" t="s">
        <v>191</v>
      </c>
      <c r="S4" s="176" t="s">
        <v>307</v>
      </c>
      <c r="T4" s="175" t="s">
        <v>308</v>
      </c>
      <c r="U4" s="176" t="s">
        <v>191</v>
      </c>
      <c r="V4" s="176" t="s">
        <v>307</v>
      </c>
      <c r="W4" s="175" t="s">
        <v>308</v>
      </c>
    </row>
    <row r="5" spans="2:23" s="225" customFormat="1" ht="22.5" customHeight="1" thickTop="1">
      <c r="B5" s="220"/>
      <c r="C5" s="220"/>
      <c r="D5" s="221"/>
      <c r="E5" s="222"/>
      <c r="F5" s="223" t="s">
        <v>309</v>
      </c>
      <c r="G5" s="223" t="s">
        <v>309</v>
      </c>
      <c r="H5" s="223" t="s">
        <v>309</v>
      </c>
      <c r="I5" s="223" t="s">
        <v>309</v>
      </c>
      <c r="J5" s="223" t="s">
        <v>309</v>
      </c>
      <c r="K5" s="223" t="s">
        <v>309</v>
      </c>
      <c r="L5" s="223" t="s">
        <v>309</v>
      </c>
      <c r="M5" s="223" t="s">
        <v>309</v>
      </c>
      <c r="N5" s="223" t="s">
        <v>309</v>
      </c>
      <c r="O5" s="223" t="s">
        <v>309</v>
      </c>
      <c r="P5" s="223" t="s">
        <v>309</v>
      </c>
      <c r="Q5" s="223" t="s">
        <v>309</v>
      </c>
      <c r="R5" s="224" t="s">
        <v>309</v>
      </c>
      <c r="S5" s="224" t="s">
        <v>309</v>
      </c>
      <c r="T5" s="224" t="s">
        <v>309</v>
      </c>
      <c r="U5" s="224" t="s">
        <v>310</v>
      </c>
      <c r="V5" s="224" t="s">
        <v>310</v>
      </c>
      <c r="W5" s="224" t="s">
        <v>310</v>
      </c>
    </row>
    <row r="6" spans="2:23" ht="22.5" customHeight="1">
      <c r="B6" s="208" t="s">
        <v>311</v>
      </c>
      <c r="C6" s="209"/>
      <c r="D6" s="210" t="s">
        <v>138</v>
      </c>
      <c r="E6" s="211"/>
      <c r="F6" s="226">
        <v>636681</v>
      </c>
      <c r="G6" s="226">
        <v>374369</v>
      </c>
      <c r="H6" s="226">
        <v>262312</v>
      </c>
      <c r="I6" s="226">
        <v>9633</v>
      </c>
      <c r="J6" s="226">
        <v>4171</v>
      </c>
      <c r="K6" s="226">
        <v>5462</v>
      </c>
      <c r="L6" s="226">
        <v>11771</v>
      </c>
      <c r="M6" s="226">
        <v>6448</v>
      </c>
      <c r="N6" s="226">
        <v>5323</v>
      </c>
      <c r="O6" s="226">
        <v>634543</v>
      </c>
      <c r="P6" s="226">
        <v>372092</v>
      </c>
      <c r="Q6" s="226">
        <v>262451</v>
      </c>
      <c r="R6" s="226">
        <v>108510</v>
      </c>
      <c r="S6" s="226">
        <v>21963</v>
      </c>
      <c r="T6" s="226">
        <v>86547</v>
      </c>
      <c r="U6" s="212">
        <v>17.1</v>
      </c>
      <c r="V6" s="212">
        <v>5.9</v>
      </c>
      <c r="W6" s="212">
        <v>33</v>
      </c>
    </row>
    <row r="7" spans="2:23" ht="22.5" customHeight="1">
      <c r="B7" s="182" t="s">
        <v>312</v>
      </c>
      <c r="C7" s="183"/>
      <c r="D7" s="184" t="s">
        <v>139</v>
      </c>
      <c r="E7" s="185"/>
      <c r="F7" s="186">
        <v>451021</v>
      </c>
      <c r="G7" s="186">
        <v>284075</v>
      </c>
      <c r="H7" s="186">
        <v>166946</v>
      </c>
      <c r="I7" s="186">
        <v>5559</v>
      </c>
      <c r="J7" s="186">
        <v>2090</v>
      </c>
      <c r="K7" s="186">
        <v>3469</v>
      </c>
      <c r="L7" s="186">
        <v>9037</v>
      </c>
      <c r="M7" s="186">
        <v>5760</v>
      </c>
      <c r="N7" s="186">
        <v>3277</v>
      </c>
      <c r="O7" s="186">
        <v>447543</v>
      </c>
      <c r="P7" s="186">
        <v>280405</v>
      </c>
      <c r="Q7" s="186">
        <v>167138</v>
      </c>
      <c r="R7" s="186">
        <v>89237</v>
      </c>
      <c r="S7" s="186">
        <v>16876</v>
      </c>
      <c r="T7" s="186">
        <v>72361</v>
      </c>
      <c r="U7" s="213">
        <v>19.9</v>
      </c>
      <c r="V7" s="213">
        <v>6</v>
      </c>
      <c r="W7" s="213">
        <v>43.3</v>
      </c>
    </row>
    <row r="8" spans="2:23" ht="22.5" customHeight="1">
      <c r="B8" s="187" t="s">
        <v>313</v>
      </c>
      <c r="C8" s="188"/>
      <c r="D8" s="189" t="s">
        <v>140</v>
      </c>
      <c r="E8" s="190"/>
      <c r="F8" s="191" t="s">
        <v>141</v>
      </c>
      <c r="G8" s="191" t="s">
        <v>141</v>
      </c>
      <c r="H8" s="191" t="s">
        <v>141</v>
      </c>
      <c r="I8" s="191" t="s">
        <v>141</v>
      </c>
      <c r="J8" s="191" t="s">
        <v>141</v>
      </c>
      <c r="K8" s="191" t="s">
        <v>141</v>
      </c>
      <c r="L8" s="191" t="s">
        <v>141</v>
      </c>
      <c r="M8" s="191" t="s">
        <v>141</v>
      </c>
      <c r="N8" s="191" t="s">
        <v>141</v>
      </c>
      <c r="O8" s="191" t="s">
        <v>141</v>
      </c>
      <c r="P8" s="191" t="s">
        <v>141</v>
      </c>
      <c r="Q8" s="191" t="s">
        <v>141</v>
      </c>
      <c r="R8" s="191" t="s">
        <v>141</v>
      </c>
      <c r="S8" s="191" t="s">
        <v>141</v>
      </c>
      <c r="T8" s="191" t="s">
        <v>141</v>
      </c>
      <c r="U8" s="214" t="s">
        <v>141</v>
      </c>
      <c r="V8" s="214" t="s">
        <v>141</v>
      </c>
      <c r="W8" s="214" t="s">
        <v>141</v>
      </c>
    </row>
    <row r="9" spans="2:23" ht="22.5" customHeight="1">
      <c r="B9" s="182" t="s">
        <v>314</v>
      </c>
      <c r="C9" s="183"/>
      <c r="D9" s="184" t="s">
        <v>1</v>
      </c>
      <c r="E9" s="185"/>
      <c r="F9" s="186">
        <v>67403</v>
      </c>
      <c r="G9" s="186">
        <v>58681</v>
      </c>
      <c r="H9" s="186">
        <v>8722</v>
      </c>
      <c r="I9" s="186">
        <v>470</v>
      </c>
      <c r="J9" s="186">
        <v>355</v>
      </c>
      <c r="K9" s="186">
        <v>115</v>
      </c>
      <c r="L9" s="186">
        <v>4034</v>
      </c>
      <c r="M9" s="186">
        <v>3780</v>
      </c>
      <c r="N9" s="186">
        <v>254</v>
      </c>
      <c r="O9" s="186">
        <v>63839</v>
      </c>
      <c r="P9" s="186">
        <v>55256</v>
      </c>
      <c r="Q9" s="186">
        <v>8583</v>
      </c>
      <c r="R9" s="186">
        <v>2011</v>
      </c>
      <c r="S9" s="186">
        <v>1209</v>
      </c>
      <c r="T9" s="186">
        <v>802</v>
      </c>
      <c r="U9" s="213">
        <v>3.2</v>
      </c>
      <c r="V9" s="213">
        <v>2.2</v>
      </c>
      <c r="W9" s="213">
        <v>9.3</v>
      </c>
    </row>
    <row r="10" spans="2:23" ht="22.5" customHeight="1">
      <c r="B10" s="182" t="s">
        <v>315</v>
      </c>
      <c r="C10" s="183"/>
      <c r="D10" s="184" t="s">
        <v>2</v>
      </c>
      <c r="E10" s="185"/>
      <c r="F10" s="186">
        <v>180173</v>
      </c>
      <c r="G10" s="186">
        <v>108167</v>
      </c>
      <c r="H10" s="186">
        <v>72006</v>
      </c>
      <c r="I10" s="186">
        <v>1917</v>
      </c>
      <c r="J10" s="186">
        <v>866</v>
      </c>
      <c r="K10" s="186">
        <v>1051</v>
      </c>
      <c r="L10" s="186">
        <v>1371</v>
      </c>
      <c r="M10" s="186">
        <v>557</v>
      </c>
      <c r="N10" s="186">
        <v>814</v>
      </c>
      <c r="O10" s="186">
        <v>180719</v>
      </c>
      <c r="P10" s="186">
        <v>108476</v>
      </c>
      <c r="Q10" s="186">
        <v>72243</v>
      </c>
      <c r="R10" s="186">
        <v>23449</v>
      </c>
      <c r="S10" s="186">
        <v>3187</v>
      </c>
      <c r="T10" s="186">
        <v>20262</v>
      </c>
      <c r="U10" s="213">
        <v>13</v>
      </c>
      <c r="V10" s="213">
        <v>2.9</v>
      </c>
      <c r="W10" s="213">
        <v>28</v>
      </c>
    </row>
    <row r="11" spans="2:23" ht="22.5" customHeight="1">
      <c r="B11" s="182" t="s">
        <v>316</v>
      </c>
      <c r="C11" s="183"/>
      <c r="D11" s="184" t="s">
        <v>142</v>
      </c>
      <c r="E11" s="185"/>
      <c r="F11" s="186">
        <v>6876</v>
      </c>
      <c r="G11" s="186">
        <v>6123</v>
      </c>
      <c r="H11" s="186">
        <v>753</v>
      </c>
      <c r="I11" s="186">
        <v>39</v>
      </c>
      <c r="J11" s="186">
        <v>21</v>
      </c>
      <c r="K11" s="186">
        <v>18</v>
      </c>
      <c r="L11" s="186">
        <v>44</v>
      </c>
      <c r="M11" s="186">
        <v>22</v>
      </c>
      <c r="N11" s="186">
        <v>22</v>
      </c>
      <c r="O11" s="186">
        <v>6871</v>
      </c>
      <c r="P11" s="186">
        <v>6122</v>
      </c>
      <c r="Q11" s="186">
        <v>749</v>
      </c>
      <c r="R11" s="186">
        <v>107</v>
      </c>
      <c r="S11" s="186">
        <v>24</v>
      </c>
      <c r="T11" s="186">
        <v>83</v>
      </c>
      <c r="U11" s="213">
        <v>1.6</v>
      </c>
      <c r="V11" s="213">
        <v>0.4</v>
      </c>
      <c r="W11" s="213">
        <v>11.1</v>
      </c>
    </row>
    <row r="12" spans="2:23" ht="22.5" customHeight="1">
      <c r="B12" s="182" t="s">
        <v>317</v>
      </c>
      <c r="C12" s="183"/>
      <c r="D12" s="184" t="s">
        <v>118</v>
      </c>
      <c r="E12" s="185"/>
      <c r="F12" s="186">
        <v>44059</v>
      </c>
      <c r="G12" s="186">
        <v>39142</v>
      </c>
      <c r="H12" s="186">
        <v>4917</v>
      </c>
      <c r="I12" s="186">
        <v>701</v>
      </c>
      <c r="J12" s="186">
        <v>443</v>
      </c>
      <c r="K12" s="186">
        <v>258</v>
      </c>
      <c r="L12" s="186">
        <v>239</v>
      </c>
      <c r="M12" s="186">
        <v>187</v>
      </c>
      <c r="N12" s="186">
        <v>52</v>
      </c>
      <c r="O12" s="186">
        <v>44521</v>
      </c>
      <c r="P12" s="186">
        <v>39398</v>
      </c>
      <c r="Q12" s="186">
        <v>5123</v>
      </c>
      <c r="R12" s="186">
        <v>5106</v>
      </c>
      <c r="S12" s="186">
        <v>3532</v>
      </c>
      <c r="T12" s="186">
        <v>1574</v>
      </c>
      <c r="U12" s="213">
        <v>11.5</v>
      </c>
      <c r="V12" s="213">
        <v>9</v>
      </c>
      <c r="W12" s="213">
        <v>30.7</v>
      </c>
    </row>
    <row r="13" spans="2:23" ht="22.5" customHeight="1">
      <c r="B13" s="182" t="s">
        <v>318</v>
      </c>
      <c r="C13" s="183"/>
      <c r="D13" s="184" t="s">
        <v>143</v>
      </c>
      <c r="E13" s="185"/>
      <c r="F13" s="186">
        <v>131574</v>
      </c>
      <c r="G13" s="186">
        <v>60323</v>
      </c>
      <c r="H13" s="186">
        <v>71251</v>
      </c>
      <c r="I13" s="186">
        <v>2324</v>
      </c>
      <c r="J13" s="186">
        <v>329</v>
      </c>
      <c r="K13" s="186">
        <v>1995</v>
      </c>
      <c r="L13" s="186">
        <v>3121</v>
      </c>
      <c r="M13" s="186">
        <v>1158</v>
      </c>
      <c r="N13" s="186">
        <v>1963</v>
      </c>
      <c r="O13" s="186">
        <v>130777</v>
      </c>
      <c r="P13" s="186">
        <v>59494</v>
      </c>
      <c r="Q13" s="186">
        <v>71283</v>
      </c>
      <c r="R13" s="186">
        <v>56148</v>
      </c>
      <c r="S13" s="186">
        <v>8475</v>
      </c>
      <c r="T13" s="186">
        <v>47673</v>
      </c>
      <c r="U13" s="213">
        <v>42.9</v>
      </c>
      <c r="V13" s="213">
        <v>14.2</v>
      </c>
      <c r="W13" s="213">
        <v>66.9</v>
      </c>
    </row>
    <row r="14" spans="2:23" ht="22.5" customHeight="1">
      <c r="B14" s="182" t="s">
        <v>319</v>
      </c>
      <c r="C14" s="183"/>
      <c r="D14" s="184" t="s">
        <v>121</v>
      </c>
      <c r="E14" s="185"/>
      <c r="F14" s="186">
        <v>19355</v>
      </c>
      <c r="G14" s="186">
        <v>10789</v>
      </c>
      <c r="H14" s="186">
        <v>8566</v>
      </c>
      <c r="I14" s="186">
        <v>14</v>
      </c>
      <c r="J14" s="186">
        <v>5</v>
      </c>
      <c r="K14" s="186">
        <v>9</v>
      </c>
      <c r="L14" s="186">
        <v>183</v>
      </c>
      <c r="M14" s="186">
        <v>12</v>
      </c>
      <c r="N14" s="186">
        <v>171</v>
      </c>
      <c r="O14" s="186">
        <v>19186</v>
      </c>
      <c r="P14" s="186">
        <v>10782</v>
      </c>
      <c r="Q14" s="186">
        <v>8404</v>
      </c>
      <c r="R14" s="186">
        <v>1770</v>
      </c>
      <c r="S14" s="186">
        <v>313</v>
      </c>
      <c r="T14" s="186">
        <v>1457</v>
      </c>
      <c r="U14" s="213">
        <v>9.2</v>
      </c>
      <c r="V14" s="213">
        <v>2.9</v>
      </c>
      <c r="W14" s="213">
        <v>17.3</v>
      </c>
    </row>
    <row r="15" spans="2:23" ht="22.5" customHeight="1">
      <c r="B15" s="182" t="s">
        <v>320</v>
      </c>
      <c r="C15" s="183"/>
      <c r="D15" s="184" t="s">
        <v>144</v>
      </c>
      <c r="E15" s="185"/>
      <c r="F15" s="186">
        <v>1524</v>
      </c>
      <c r="G15" s="186">
        <v>798</v>
      </c>
      <c r="H15" s="186">
        <v>726</v>
      </c>
      <c r="I15" s="186">
        <v>93</v>
      </c>
      <c r="J15" s="186">
        <v>70</v>
      </c>
      <c r="K15" s="186">
        <v>23</v>
      </c>
      <c r="L15" s="186">
        <v>44</v>
      </c>
      <c r="M15" s="186">
        <v>43</v>
      </c>
      <c r="N15" s="186">
        <v>1</v>
      </c>
      <c r="O15" s="186">
        <v>1573</v>
      </c>
      <c r="P15" s="186">
        <v>825</v>
      </c>
      <c r="Q15" s="186">
        <v>748</v>
      </c>
      <c r="R15" s="186">
        <v>646</v>
      </c>
      <c r="S15" s="186">
        <v>136</v>
      </c>
      <c r="T15" s="186">
        <v>510</v>
      </c>
      <c r="U15" s="213">
        <v>41.1</v>
      </c>
      <c r="V15" s="213">
        <v>16.5</v>
      </c>
      <c r="W15" s="213">
        <v>68.2</v>
      </c>
    </row>
    <row r="16" spans="2:23" ht="22.5" customHeight="1">
      <c r="B16" s="182" t="s">
        <v>321</v>
      </c>
      <c r="C16" s="183"/>
      <c r="D16" s="184" t="s">
        <v>7</v>
      </c>
      <c r="E16" s="185"/>
      <c r="F16" s="186">
        <v>185660</v>
      </c>
      <c r="G16" s="186">
        <v>90294</v>
      </c>
      <c r="H16" s="186">
        <v>95366</v>
      </c>
      <c r="I16" s="186">
        <v>4074</v>
      </c>
      <c r="J16" s="186">
        <v>2081</v>
      </c>
      <c r="K16" s="186">
        <v>1993</v>
      </c>
      <c r="L16" s="186">
        <v>2734</v>
      </c>
      <c r="M16" s="186">
        <v>688</v>
      </c>
      <c r="N16" s="186">
        <v>2046</v>
      </c>
      <c r="O16" s="186">
        <v>187000</v>
      </c>
      <c r="P16" s="186">
        <v>91687</v>
      </c>
      <c r="Q16" s="186">
        <v>95313</v>
      </c>
      <c r="R16" s="186">
        <v>19273</v>
      </c>
      <c r="S16" s="186">
        <v>5087</v>
      </c>
      <c r="T16" s="186">
        <v>14186</v>
      </c>
      <c r="U16" s="213">
        <v>10.3</v>
      </c>
      <c r="V16" s="213">
        <v>5.5</v>
      </c>
      <c r="W16" s="213">
        <v>14.9</v>
      </c>
    </row>
    <row r="17" spans="2:23" ht="22.5" customHeight="1">
      <c r="B17" s="192" t="s">
        <v>322</v>
      </c>
      <c r="C17" s="188"/>
      <c r="D17" s="189" t="s">
        <v>145</v>
      </c>
      <c r="E17" s="190"/>
      <c r="F17" s="191">
        <v>19191</v>
      </c>
      <c r="G17" s="191">
        <v>7631</v>
      </c>
      <c r="H17" s="191">
        <v>11560</v>
      </c>
      <c r="I17" s="191">
        <v>703</v>
      </c>
      <c r="J17" s="191">
        <v>262</v>
      </c>
      <c r="K17" s="191">
        <v>441</v>
      </c>
      <c r="L17" s="191">
        <v>105</v>
      </c>
      <c r="M17" s="191">
        <v>28</v>
      </c>
      <c r="N17" s="191">
        <v>77</v>
      </c>
      <c r="O17" s="191">
        <v>19789</v>
      </c>
      <c r="P17" s="191">
        <v>7865</v>
      </c>
      <c r="Q17" s="191">
        <v>11924</v>
      </c>
      <c r="R17" s="191">
        <v>7159</v>
      </c>
      <c r="S17" s="191">
        <v>1056</v>
      </c>
      <c r="T17" s="191">
        <v>6103</v>
      </c>
      <c r="U17" s="214">
        <v>36.2</v>
      </c>
      <c r="V17" s="214">
        <v>13.4</v>
      </c>
      <c r="W17" s="214">
        <v>51.2</v>
      </c>
    </row>
    <row r="18" spans="2:23" ht="22.5" customHeight="1">
      <c r="B18" s="193" t="s">
        <v>323</v>
      </c>
      <c r="C18" s="183"/>
      <c r="D18" s="184" t="s">
        <v>146</v>
      </c>
      <c r="E18" s="185"/>
      <c r="F18" s="186">
        <v>874</v>
      </c>
      <c r="G18" s="186">
        <v>505</v>
      </c>
      <c r="H18" s="186">
        <v>369</v>
      </c>
      <c r="I18" s="186">
        <v>27</v>
      </c>
      <c r="J18" s="186">
        <v>0</v>
      </c>
      <c r="K18" s="186">
        <v>27</v>
      </c>
      <c r="L18" s="186">
        <v>27</v>
      </c>
      <c r="M18" s="186">
        <v>2</v>
      </c>
      <c r="N18" s="186">
        <v>25</v>
      </c>
      <c r="O18" s="186">
        <v>874</v>
      </c>
      <c r="P18" s="186">
        <v>503</v>
      </c>
      <c r="Q18" s="186">
        <v>371</v>
      </c>
      <c r="R18" s="186">
        <v>92</v>
      </c>
      <c r="S18" s="186">
        <v>0</v>
      </c>
      <c r="T18" s="186">
        <v>92</v>
      </c>
      <c r="U18" s="213">
        <v>10.5</v>
      </c>
      <c r="V18" s="213">
        <v>0</v>
      </c>
      <c r="W18" s="213">
        <v>24.8</v>
      </c>
    </row>
    <row r="19" spans="2:23" ht="22.5" customHeight="1">
      <c r="B19" s="193" t="s">
        <v>324</v>
      </c>
      <c r="C19" s="183"/>
      <c r="D19" s="184" t="s">
        <v>147</v>
      </c>
      <c r="E19" s="185"/>
      <c r="F19" s="186">
        <v>13643</v>
      </c>
      <c r="G19" s="186">
        <v>1545</v>
      </c>
      <c r="H19" s="186">
        <v>12098</v>
      </c>
      <c r="I19" s="186">
        <v>82</v>
      </c>
      <c r="J19" s="186">
        <v>0</v>
      </c>
      <c r="K19" s="186">
        <v>82</v>
      </c>
      <c r="L19" s="186">
        <v>257</v>
      </c>
      <c r="M19" s="186">
        <v>31</v>
      </c>
      <c r="N19" s="186">
        <v>226</v>
      </c>
      <c r="O19" s="186">
        <v>13468</v>
      </c>
      <c r="P19" s="186">
        <v>1514</v>
      </c>
      <c r="Q19" s="186">
        <v>11954</v>
      </c>
      <c r="R19" s="186">
        <v>3969</v>
      </c>
      <c r="S19" s="186">
        <v>87</v>
      </c>
      <c r="T19" s="186">
        <v>3882</v>
      </c>
      <c r="U19" s="213">
        <v>29.5</v>
      </c>
      <c r="V19" s="213">
        <v>5.7</v>
      </c>
      <c r="W19" s="213">
        <v>32.5</v>
      </c>
    </row>
    <row r="20" spans="2:23" ht="22.5" customHeight="1">
      <c r="B20" s="193" t="s">
        <v>325</v>
      </c>
      <c r="C20" s="183"/>
      <c r="D20" s="184" t="s">
        <v>148</v>
      </c>
      <c r="E20" s="185"/>
      <c r="F20" s="186">
        <v>2634</v>
      </c>
      <c r="G20" s="186">
        <v>1833</v>
      </c>
      <c r="H20" s="186">
        <v>801</v>
      </c>
      <c r="I20" s="186">
        <v>3</v>
      </c>
      <c r="J20" s="186">
        <v>2</v>
      </c>
      <c r="K20" s="186">
        <v>1</v>
      </c>
      <c r="L20" s="186">
        <v>27</v>
      </c>
      <c r="M20" s="186">
        <v>7</v>
      </c>
      <c r="N20" s="186">
        <v>20</v>
      </c>
      <c r="O20" s="186">
        <v>2610</v>
      </c>
      <c r="P20" s="186">
        <v>1828</v>
      </c>
      <c r="Q20" s="186">
        <v>782</v>
      </c>
      <c r="R20" s="186">
        <v>215</v>
      </c>
      <c r="S20" s="186">
        <v>49</v>
      </c>
      <c r="T20" s="186">
        <v>166</v>
      </c>
      <c r="U20" s="213">
        <v>8.2</v>
      </c>
      <c r="V20" s="213">
        <v>2.7</v>
      </c>
      <c r="W20" s="213">
        <v>21.2</v>
      </c>
    </row>
    <row r="21" spans="2:23" ht="22.5" customHeight="1">
      <c r="B21" s="193" t="s">
        <v>326</v>
      </c>
      <c r="C21" s="183"/>
      <c r="D21" s="184" t="s">
        <v>149</v>
      </c>
      <c r="E21" s="185"/>
      <c r="F21" s="186">
        <v>2743</v>
      </c>
      <c r="G21" s="186">
        <v>1671</v>
      </c>
      <c r="H21" s="186">
        <v>1072</v>
      </c>
      <c r="I21" s="186">
        <v>18</v>
      </c>
      <c r="J21" s="186">
        <v>9</v>
      </c>
      <c r="K21" s="186">
        <v>9</v>
      </c>
      <c r="L21" s="186">
        <v>51</v>
      </c>
      <c r="M21" s="186">
        <v>32</v>
      </c>
      <c r="N21" s="186">
        <v>19</v>
      </c>
      <c r="O21" s="186">
        <v>2710</v>
      </c>
      <c r="P21" s="186">
        <v>1648</v>
      </c>
      <c r="Q21" s="186">
        <v>1062</v>
      </c>
      <c r="R21" s="186">
        <v>267</v>
      </c>
      <c r="S21" s="186">
        <v>32</v>
      </c>
      <c r="T21" s="186">
        <v>235</v>
      </c>
      <c r="U21" s="213">
        <v>9.9</v>
      </c>
      <c r="V21" s="213">
        <v>1.9</v>
      </c>
      <c r="W21" s="213">
        <v>22.1</v>
      </c>
    </row>
    <row r="22" spans="2:23" ht="22.5" customHeight="1">
      <c r="B22" s="193" t="s">
        <v>327</v>
      </c>
      <c r="C22" s="183"/>
      <c r="D22" s="184" t="s">
        <v>150</v>
      </c>
      <c r="E22" s="185"/>
      <c r="F22" s="186">
        <v>3235</v>
      </c>
      <c r="G22" s="186">
        <v>2685</v>
      </c>
      <c r="H22" s="186">
        <v>550</v>
      </c>
      <c r="I22" s="186">
        <v>19</v>
      </c>
      <c r="J22" s="186">
        <v>15</v>
      </c>
      <c r="K22" s="186">
        <v>4</v>
      </c>
      <c r="L22" s="186">
        <v>21</v>
      </c>
      <c r="M22" s="186">
        <v>19</v>
      </c>
      <c r="N22" s="186">
        <v>2</v>
      </c>
      <c r="O22" s="186">
        <v>3233</v>
      </c>
      <c r="P22" s="186">
        <v>2681</v>
      </c>
      <c r="Q22" s="186">
        <v>552</v>
      </c>
      <c r="R22" s="186">
        <v>153</v>
      </c>
      <c r="S22" s="186">
        <v>32</v>
      </c>
      <c r="T22" s="186">
        <v>121</v>
      </c>
      <c r="U22" s="213">
        <v>4.7</v>
      </c>
      <c r="V22" s="213">
        <v>1.2</v>
      </c>
      <c r="W22" s="213">
        <v>21.9</v>
      </c>
    </row>
    <row r="23" spans="2:23" ht="22.5" customHeight="1">
      <c r="B23" s="193" t="s">
        <v>328</v>
      </c>
      <c r="C23" s="183"/>
      <c r="D23" s="184" t="s">
        <v>151</v>
      </c>
      <c r="E23" s="185"/>
      <c r="F23" s="186">
        <v>4878</v>
      </c>
      <c r="G23" s="186">
        <v>3031</v>
      </c>
      <c r="H23" s="186">
        <v>1847</v>
      </c>
      <c r="I23" s="186">
        <v>6</v>
      </c>
      <c r="J23" s="186">
        <v>3</v>
      </c>
      <c r="K23" s="186">
        <v>3</v>
      </c>
      <c r="L23" s="186">
        <v>5</v>
      </c>
      <c r="M23" s="186">
        <v>3</v>
      </c>
      <c r="N23" s="186">
        <v>2</v>
      </c>
      <c r="O23" s="186">
        <v>4879</v>
      </c>
      <c r="P23" s="186">
        <v>3031</v>
      </c>
      <c r="Q23" s="186">
        <v>1848</v>
      </c>
      <c r="R23" s="186">
        <v>298</v>
      </c>
      <c r="S23" s="186">
        <v>17</v>
      </c>
      <c r="T23" s="186">
        <v>281</v>
      </c>
      <c r="U23" s="213">
        <v>6.1</v>
      </c>
      <c r="V23" s="213">
        <v>0.6</v>
      </c>
      <c r="W23" s="213">
        <v>15.2</v>
      </c>
    </row>
    <row r="24" spans="2:23" ht="22.5" customHeight="1">
      <c r="B24" s="193" t="s">
        <v>329</v>
      </c>
      <c r="C24" s="183"/>
      <c r="D24" s="184" t="s">
        <v>152</v>
      </c>
      <c r="E24" s="185"/>
      <c r="F24" s="186">
        <v>7525</v>
      </c>
      <c r="G24" s="186">
        <v>6301</v>
      </c>
      <c r="H24" s="186">
        <v>1224</v>
      </c>
      <c r="I24" s="186">
        <v>3</v>
      </c>
      <c r="J24" s="186">
        <v>3</v>
      </c>
      <c r="K24" s="186">
        <v>0</v>
      </c>
      <c r="L24" s="186">
        <v>19</v>
      </c>
      <c r="M24" s="186">
        <v>13</v>
      </c>
      <c r="N24" s="186">
        <v>6</v>
      </c>
      <c r="O24" s="186">
        <v>7509</v>
      </c>
      <c r="P24" s="186">
        <v>6291</v>
      </c>
      <c r="Q24" s="186">
        <v>1218</v>
      </c>
      <c r="R24" s="186">
        <v>609</v>
      </c>
      <c r="S24" s="186">
        <v>263</v>
      </c>
      <c r="T24" s="186">
        <v>346</v>
      </c>
      <c r="U24" s="213">
        <v>8.1</v>
      </c>
      <c r="V24" s="213">
        <v>4.2</v>
      </c>
      <c r="W24" s="213">
        <v>28.4</v>
      </c>
    </row>
    <row r="25" spans="2:23" ht="22.5" customHeight="1">
      <c r="B25" s="193" t="s">
        <v>330</v>
      </c>
      <c r="C25" s="183"/>
      <c r="D25" s="184" t="s">
        <v>153</v>
      </c>
      <c r="E25" s="185"/>
      <c r="F25" s="186" t="s">
        <v>22</v>
      </c>
      <c r="G25" s="186" t="s">
        <v>22</v>
      </c>
      <c r="H25" s="186" t="s">
        <v>22</v>
      </c>
      <c r="I25" s="186" t="s">
        <v>22</v>
      </c>
      <c r="J25" s="186" t="s">
        <v>22</v>
      </c>
      <c r="K25" s="186" t="s">
        <v>22</v>
      </c>
      <c r="L25" s="186" t="s">
        <v>22</v>
      </c>
      <c r="M25" s="186" t="s">
        <v>22</v>
      </c>
      <c r="N25" s="186" t="s">
        <v>22</v>
      </c>
      <c r="O25" s="186" t="s">
        <v>22</v>
      </c>
      <c r="P25" s="186" t="s">
        <v>22</v>
      </c>
      <c r="Q25" s="186" t="s">
        <v>22</v>
      </c>
      <c r="R25" s="186" t="s">
        <v>22</v>
      </c>
      <c r="S25" s="186" t="s">
        <v>22</v>
      </c>
      <c r="T25" s="186" t="s">
        <v>22</v>
      </c>
      <c r="U25" s="213" t="s">
        <v>22</v>
      </c>
      <c r="V25" s="213" t="s">
        <v>22</v>
      </c>
      <c r="W25" s="213" t="s">
        <v>22</v>
      </c>
    </row>
    <row r="26" spans="2:23" ht="22.5" customHeight="1">
      <c r="B26" s="193" t="s">
        <v>331</v>
      </c>
      <c r="C26" s="183"/>
      <c r="D26" s="184" t="s">
        <v>154</v>
      </c>
      <c r="E26" s="185"/>
      <c r="F26" s="186">
        <v>6242</v>
      </c>
      <c r="G26" s="186">
        <v>2432</v>
      </c>
      <c r="H26" s="186">
        <v>3810</v>
      </c>
      <c r="I26" s="186">
        <v>68</v>
      </c>
      <c r="J26" s="186">
        <v>4</v>
      </c>
      <c r="K26" s="186">
        <v>64</v>
      </c>
      <c r="L26" s="186">
        <v>55</v>
      </c>
      <c r="M26" s="186">
        <v>0</v>
      </c>
      <c r="N26" s="186">
        <v>55</v>
      </c>
      <c r="O26" s="186">
        <v>6255</v>
      </c>
      <c r="P26" s="186">
        <v>2436</v>
      </c>
      <c r="Q26" s="186">
        <v>3819</v>
      </c>
      <c r="R26" s="186">
        <v>1633</v>
      </c>
      <c r="S26" s="186">
        <v>140</v>
      </c>
      <c r="T26" s="186">
        <v>1493</v>
      </c>
      <c r="U26" s="213">
        <v>26.1</v>
      </c>
      <c r="V26" s="213">
        <v>5.7</v>
      </c>
      <c r="W26" s="213">
        <v>39.1</v>
      </c>
    </row>
    <row r="27" spans="2:23" ht="22.5" customHeight="1">
      <c r="B27" s="193" t="s">
        <v>332</v>
      </c>
      <c r="C27" s="183"/>
      <c r="D27" s="184" t="s">
        <v>155</v>
      </c>
      <c r="E27" s="185"/>
      <c r="F27" s="186">
        <v>3279</v>
      </c>
      <c r="G27" s="186">
        <v>2597</v>
      </c>
      <c r="H27" s="186">
        <v>682</v>
      </c>
      <c r="I27" s="186">
        <v>7</v>
      </c>
      <c r="J27" s="186">
        <v>6</v>
      </c>
      <c r="K27" s="186">
        <v>1</v>
      </c>
      <c r="L27" s="186">
        <v>26</v>
      </c>
      <c r="M27" s="186">
        <v>18</v>
      </c>
      <c r="N27" s="186">
        <v>8</v>
      </c>
      <c r="O27" s="186">
        <v>3260</v>
      </c>
      <c r="P27" s="186">
        <v>2585</v>
      </c>
      <c r="Q27" s="186">
        <v>675</v>
      </c>
      <c r="R27" s="186">
        <v>104</v>
      </c>
      <c r="S27" s="186">
        <v>1</v>
      </c>
      <c r="T27" s="186">
        <v>103</v>
      </c>
      <c r="U27" s="213">
        <v>3.2</v>
      </c>
      <c r="V27" s="213">
        <v>0</v>
      </c>
      <c r="W27" s="213">
        <v>15.3</v>
      </c>
    </row>
    <row r="28" spans="2:23" ht="22.5" customHeight="1">
      <c r="B28" s="193" t="s">
        <v>333</v>
      </c>
      <c r="C28" s="183"/>
      <c r="D28" s="184" t="s">
        <v>156</v>
      </c>
      <c r="E28" s="185"/>
      <c r="F28" s="186">
        <v>866</v>
      </c>
      <c r="G28" s="186">
        <v>480</v>
      </c>
      <c r="H28" s="186">
        <v>386</v>
      </c>
      <c r="I28" s="186">
        <v>2</v>
      </c>
      <c r="J28" s="186">
        <v>0</v>
      </c>
      <c r="K28" s="186">
        <v>2</v>
      </c>
      <c r="L28" s="186">
        <v>3</v>
      </c>
      <c r="M28" s="186">
        <v>3</v>
      </c>
      <c r="N28" s="186">
        <v>0</v>
      </c>
      <c r="O28" s="186">
        <v>865</v>
      </c>
      <c r="P28" s="186">
        <v>477</v>
      </c>
      <c r="Q28" s="186">
        <v>388</v>
      </c>
      <c r="R28" s="186">
        <v>28</v>
      </c>
      <c r="S28" s="186">
        <v>2</v>
      </c>
      <c r="T28" s="186">
        <v>26</v>
      </c>
      <c r="U28" s="213">
        <v>3.2</v>
      </c>
      <c r="V28" s="213">
        <v>0.4</v>
      </c>
      <c r="W28" s="213">
        <v>6.7</v>
      </c>
    </row>
    <row r="29" spans="2:23" ht="22.5" customHeight="1">
      <c r="B29" s="193" t="s">
        <v>334</v>
      </c>
      <c r="C29" s="183"/>
      <c r="D29" s="184" t="s">
        <v>157</v>
      </c>
      <c r="E29" s="185"/>
      <c r="F29" s="186">
        <v>8152</v>
      </c>
      <c r="G29" s="186">
        <v>6282</v>
      </c>
      <c r="H29" s="186">
        <v>1870</v>
      </c>
      <c r="I29" s="186">
        <v>13</v>
      </c>
      <c r="J29" s="186">
        <v>0</v>
      </c>
      <c r="K29" s="186">
        <v>13</v>
      </c>
      <c r="L29" s="186">
        <v>48</v>
      </c>
      <c r="M29" s="186">
        <v>30</v>
      </c>
      <c r="N29" s="186">
        <v>18</v>
      </c>
      <c r="O29" s="186">
        <v>8117</v>
      </c>
      <c r="P29" s="186">
        <v>6252</v>
      </c>
      <c r="Q29" s="186">
        <v>1865</v>
      </c>
      <c r="R29" s="186">
        <v>684</v>
      </c>
      <c r="S29" s="186">
        <v>182</v>
      </c>
      <c r="T29" s="186">
        <v>502</v>
      </c>
      <c r="U29" s="213">
        <v>8.4</v>
      </c>
      <c r="V29" s="213">
        <v>2.9</v>
      </c>
      <c r="W29" s="213">
        <v>26.9</v>
      </c>
    </row>
    <row r="30" spans="2:23" ht="22.5" customHeight="1">
      <c r="B30" s="193" t="s">
        <v>335</v>
      </c>
      <c r="C30" s="183"/>
      <c r="D30" s="184" t="s">
        <v>158</v>
      </c>
      <c r="E30" s="185"/>
      <c r="F30" s="186">
        <v>1896</v>
      </c>
      <c r="G30" s="186">
        <v>1614</v>
      </c>
      <c r="H30" s="186">
        <v>282</v>
      </c>
      <c r="I30" s="186">
        <v>5</v>
      </c>
      <c r="J30" s="186">
        <v>5</v>
      </c>
      <c r="K30" s="186">
        <v>0</v>
      </c>
      <c r="L30" s="186">
        <v>0</v>
      </c>
      <c r="M30" s="186">
        <v>0</v>
      </c>
      <c r="N30" s="186">
        <v>0</v>
      </c>
      <c r="O30" s="186">
        <v>1901</v>
      </c>
      <c r="P30" s="186">
        <v>1619</v>
      </c>
      <c r="Q30" s="186">
        <v>282</v>
      </c>
      <c r="R30" s="186">
        <v>28</v>
      </c>
      <c r="S30" s="186">
        <v>3</v>
      </c>
      <c r="T30" s="186">
        <v>25</v>
      </c>
      <c r="U30" s="213">
        <v>1.5</v>
      </c>
      <c r="V30" s="213">
        <v>0.2</v>
      </c>
      <c r="W30" s="213">
        <v>8.9</v>
      </c>
    </row>
    <row r="31" spans="2:23" ht="22.5" customHeight="1">
      <c r="B31" s="193" t="s">
        <v>336</v>
      </c>
      <c r="C31" s="183"/>
      <c r="D31" s="184" t="s">
        <v>159</v>
      </c>
      <c r="E31" s="185"/>
      <c r="F31" s="186">
        <v>2930</v>
      </c>
      <c r="G31" s="186">
        <v>2746</v>
      </c>
      <c r="H31" s="186">
        <v>184</v>
      </c>
      <c r="I31" s="186">
        <v>3</v>
      </c>
      <c r="J31" s="186">
        <v>0</v>
      </c>
      <c r="K31" s="186">
        <v>3</v>
      </c>
      <c r="L31" s="186">
        <v>3</v>
      </c>
      <c r="M31" s="186">
        <v>3</v>
      </c>
      <c r="N31" s="186">
        <v>0</v>
      </c>
      <c r="O31" s="186">
        <v>2930</v>
      </c>
      <c r="P31" s="186">
        <v>2743</v>
      </c>
      <c r="Q31" s="186">
        <v>187</v>
      </c>
      <c r="R31" s="186">
        <v>9</v>
      </c>
      <c r="S31" s="186">
        <v>3</v>
      </c>
      <c r="T31" s="186">
        <v>6</v>
      </c>
      <c r="U31" s="213">
        <v>0.3</v>
      </c>
      <c r="V31" s="213">
        <v>0.1</v>
      </c>
      <c r="W31" s="213">
        <v>3.2</v>
      </c>
    </row>
    <row r="32" spans="2:23" ht="22.5" customHeight="1">
      <c r="B32" s="193" t="s">
        <v>337</v>
      </c>
      <c r="C32" s="183"/>
      <c r="D32" s="184" t="s">
        <v>160</v>
      </c>
      <c r="E32" s="185"/>
      <c r="F32" s="186">
        <v>7959</v>
      </c>
      <c r="G32" s="186">
        <v>6370</v>
      </c>
      <c r="H32" s="186">
        <v>1589</v>
      </c>
      <c r="I32" s="186">
        <v>175</v>
      </c>
      <c r="J32" s="186">
        <v>142</v>
      </c>
      <c r="K32" s="186">
        <v>33</v>
      </c>
      <c r="L32" s="186">
        <v>166</v>
      </c>
      <c r="M32" s="186">
        <v>133</v>
      </c>
      <c r="N32" s="186">
        <v>33</v>
      </c>
      <c r="O32" s="186">
        <v>7968</v>
      </c>
      <c r="P32" s="186">
        <v>6379</v>
      </c>
      <c r="Q32" s="186">
        <v>1589</v>
      </c>
      <c r="R32" s="186">
        <v>1097</v>
      </c>
      <c r="S32" s="186">
        <v>675</v>
      </c>
      <c r="T32" s="186">
        <v>422</v>
      </c>
      <c r="U32" s="213">
        <v>13.8</v>
      </c>
      <c r="V32" s="213">
        <v>10.6</v>
      </c>
      <c r="W32" s="213">
        <v>26.6</v>
      </c>
    </row>
    <row r="33" spans="2:23" ht="22.5" customHeight="1">
      <c r="B33" s="193" t="s">
        <v>338</v>
      </c>
      <c r="C33" s="183"/>
      <c r="D33" s="184" t="s">
        <v>161</v>
      </c>
      <c r="E33" s="185"/>
      <c r="F33" s="186">
        <v>12358</v>
      </c>
      <c r="G33" s="186">
        <v>9110</v>
      </c>
      <c r="H33" s="186">
        <v>3248</v>
      </c>
      <c r="I33" s="186">
        <v>477</v>
      </c>
      <c r="J33" s="186">
        <v>153</v>
      </c>
      <c r="K33" s="186">
        <v>324</v>
      </c>
      <c r="L33" s="186">
        <v>144</v>
      </c>
      <c r="M33" s="186">
        <v>44</v>
      </c>
      <c r="N33" s="186">
        <v>100</v>
      </c>
      <c r="O33" s="186">
        <v>12691</v>
      </c>
      <c r="P33" s="186">
        <v>9219</v>
      </c>
      <c r="Q33" s="186">
        <v>3472</v>
      </c>
      <c r="R33" s="186">
        <v>871</v>
      </c>
      <c r="S33" s="186">
        <v>112</v>
      </c>
      <c r="T33" s="186">
        <v>759</v>
      </c>
      <c r="U33" s="213">
        <v>6.9</v>
      </c>
      <c r="V33" s="213">
        <v>1.2</v>
      </c>
      <c r="W33" s="213">
        <v>21.9</v>
      </c>
    </row>
    <row r="34" spans="2:23" ht="22.5" customHeight="1">
      <c r="B34" s="193" t="s">
        <v>339</v>
      </c>
      <c r="C34" s="183"/>
      <c r="D34" s="184" t="s">
        <v>162</v>
      </c>
      <c r="E34" s="185"/>
      <c r="F34" s="186">
        <v>59743</v>
      </c>
      <c r="G34" s="186">
        <v>36557</v>
      </c>
      <c r="H34" s="186">
        <v>23186</v>
      </c>
      <c r="I34" s="186">
        <v>170</v>
      </c>
      <c r="J34" s="186">
        <v>149</v>
      </c>
      <c r="K34" s="186">
        <v>21</v>
      </c>
      <c r="L34" s="186">
        <v>311</v>
      </c>
      <c r="M34" s="186">
        <v>110</v>
      </c>
      <c r="N34" s="186">
        <v>201</v>
      </c>
      <c r="O34" s="186">
        <v>59602</v>
      </c>
      <c r="P34" s="186">
        <v>36596</v>
      </c>
      <c r="Q34" s="186">
        <v>23006</v>
      </c>
      <c r="R34" s="186">
        <v>5101</v>
      </c>
      <c r="S34" s="186">
        <v>252</v>
      </c>
      <c r="T34" s="186">
        <v>4849</v>
      </c>
      <c r="U34" s="213">
        <v>8.6</v>
      </c>
      <c r="V34" s="213">
        <v>0.7</v>
      </c>
      <c r="W34" s="213">
        <v>21.1</v>
      </c>
    </row>
    <row r="35" spans="2:23" ht="22.5" customHeight="1">
      <c r="B35" s="193" t="s">
        <v>340</v>
      </c>
      <c r="C35" s="183"/>
      <c r="D35" s="184" t="s">
        <v>163</v>
      </c>
      <c r="E35" s="185"/>
      <c r="F35" s="186">
        <v>11297</v>
      </c>
      <c r="G35" s="186">
        <v>9564</v>
      </c>
      <c r="H35" s="186">
        <v>1733</v>
      </c>
      <c r="I35" s="186">
        <v>90</v>
      </c>
      <c r="J35" s="186">
        <v>73</v>
      </c>
      <c r="K35" s="186">
        <v>17</v>
      </c>
      <c r="L35" s="186">
        <v>89</v>
      </c>
      <c r="M35" s="186">
        <v>76</v>
      </c>
      <c r="N35" s="186">
        <v>13</v>
      </c>
      <c r="O35" s="186">
        <v>11298</v>
      </c>
      <c r="P35" s="186">
        <v>9561</v>
      </c>
      <c r="Q35" s="186">
        <v>1737</v>
      </c>
      <c r="R35" s="186">
        <v>406</v>
      </c>
      <c r="S35" s="186">
        <v>241</v>
      </c>
      <c r="T35" s="186">
        <v>165</v>
      </c>
      <c r="U35" s="213">
        <v>3.6</v>
      </c>
      <c r="V35" s="213">
        <v>2.5</v>
      </c>
      <c r="W35" s="213">
        <v>9.5</v>
      </c>
    </row>
    <row r="36" spans="2:23" ht="22.5" customHeight="1">
      <c r="B36" s="193" t="s">
        <v>341</v>
      </c>
      <c r="C36" s="183"/>
      <c r="D36" s="184" t="s">
        <v>164</v>
      </c>
      <c r="E36" s="185"/>
      <c r="F36" s="186">
        <v>8094</v>
      </c>
      <c r="G36" s="186">
        <v>3685</v>
      </c>
      <c r="H36" s="186">
        <v>4409</v>
      </c>
      <c r="I36" s="186">
        <v>34</v>
      </c>
      <c r="J36" s="186">
        <v>34</v>
      </c>
      <c r="K36" s="186">
        <v>0</v>
      </c>
      <c r="L36" s="186">
        <v>6</v>
      </c>
      <c r="M36" s="186">
        <v>4</v>
      </c>
      <c r="N36" s="186">
        <v>2</v>
      </c>
      <c r="O36" s="186">
        <v>8122</v>
      </c>
      <c r="P36" s="186">
        <v>3715</v>
      </c>
      <c r="Q36" s="186">
        <v>4407</v>
      </c>
      <c r="R36" s="186">
        <v>414</v>
      </c>
      <c r="S36" s="186">
        <v>36</v>
      </c>
      <c r="T36" s="186">
        <v>378</v>
      </c>
      <c r="U36" s="213">
        <v>5.1</v>
      </c>
      <c r="V36" s="213">
        <v>1</v>
      </c>
      <c r="W36" s="213">
        <v>8.6</v>
      </c>
    </row>
    <row r="37" spans="2:23" ht="22.5" customHeight="1">
      <c r="B37" s="193" t="s">
        <v>342</v>
      </c>
      <c r="C37" s="183"/>
      <c r="D37" s="184" t="s">
        <v>165</v>
      </c>
      <c r="E37" s="185"/>
      <c r="F37" s="186" t="s">
        <v>22</v>
      </c>
      <c r="G37" s="186" t="s">
        <v>22</v>
      </c>
      <c r="H37" s="186" t="s">
        <v>22</v>
      </c>
      <c r="I37" s="186" t="s">
        <v>22</v>
      </c>
      <c r="J37" s="186" t="s">
        <v>22</v>
      </c>
      <c r="K37" s="186" t="s">
        <v>22</v>
      </c>
      <c r="L37" s="186" t="s">
        <v>22</v>
      </c>
      <c r="M37" s="186" t="s">
        <v>22</v>
      </c>
      <c r="N37" s="186" t="s">
        <v>22</v>
      </c>
      <c r="O37" s="186" t="s">
        <v>22</v>
      </c>
      <c r="P37" s="186" t="s">
        <v>22</v>
      </c>
      <c r="Q37" s="186" t="s">
        <v>22</v>
      </c>
      <c r="R37" s="186" t="s">
        <v>22</v>
      </c>
      <c r="S37" s="186" t="s">
        <v>22</v>
      </c>
      <c r="T37" s="186" t="s">
        <v>22</v>
      </c>
      <c r="U37" s="213" t="s">
        <v>22</v>
      </c>
      <c r="V37" s="213" t="s">
        <v>22</v>
      </c>
      <c r="W37" s="213" t="s">
        <v>22</v>
      </c>
    </row>
    <row r="38" spans="2:23" ht="22.5" customHeight="1">
      <c r="B38" s="193" t="s">
        <v>343</v>
      </c>
      <c r="C38" s="183"/>
      <c r="D38" s="184" t="s">
        <v>166</v>
      </c>
      <c r="E38" s="185"/>
      <c r="F38" s="186">
        <v>2634</v>
      </c>
      <c r="G38" s="186">
        <v>1528</v>
      </c>
      <c r="H38" s="186">
        <v>1106</v>
      </c>
      <c r="I38" s="186">
        <v>12</v>
      </c>
      <c r="J38" s="186">
        <v>6</v>
      </c>
      <c r="K38" s="186">
        <v>6</v>
      </c>
      <c r="L38" s="186">
        <v>8</v>
      </c>
      <c r="M38" s="186">
        <v>1</v>
      </c>
      <c r="N38" s="186">
        <v>7</v>
      </c>
      <c r="O38" s="186">
        <v>2638</v>
      </c>
      <c r="P38" s="186">
        <v>1533</v>
      </c>
      <c r="Q38" s="186">
        <v>1105</v>
      </c>
      <c r="R38" s="186">
        <v>312</v>
      </c>
      <c r="S38" s="186">
        <v>4</v>
      </c>
      <c r="T38" s="186">
        <v>308</v>
      </c>
      <c r="U38" s="213">
        <v>11.8</v>
      </c>
      <c r="V38" s="213">
        <v>0.3</v>
      </c>
      <c r="W38" s="213">
        <v>27.9</v>
      </c>
    </row>
    <row r="39" spans="2:23" ht="22.5" customHeight="1">
      <c r="B39" s="192" t="s">
        <v>344</v>
      </c>
      <c r="C39" s="188"/>
      <c r="D39" s="189" t="s">
        <v>167</v>
      </c>
      <c r="E39" s="190"/>
      <c r="F39" s="191" t="s">
        <v>22</v>
      </c>
      <c r="G39" s="191" t="s">
        <v>22</v>
      </c>
      <c r="H39" s="191" t="s">
        <v>22</v>
      </c>
      <c r="I39" s="191" t="s">
        <v>22</v>
      </c>
      <c r="J39" s="191" t="s">
        <v>22</v>
      </c>
      <c r="K39" s="191" t="s">
        <v>22</v>
      </c>
      <c r="L39" s="191" t="s">
        <v>22</v>
      </c>
      <c r="M39" s="191" t="s">
        <v>22</v>
      </c>
      <c r="N39" s="191" t="s">
        <v>22</v>
      </c>
      <c r="O39" s="191" t="s">
        <v>22</v>
      </c>
      <c r="P39" s="191" t="s">
        <v>22</v>
      </c>
      <c r="Q39" s="191" t="s">
        <v>22</v>
      </c>
      <c r="R39" s="191" t="s">
        <v>22</v>
      </c>
      <c r="S39" s="191" t="s">
        <v>22</v>
      </c>
      <c r="T39" s="191" t="s">
        <v>22</v>
      </c>
      <c r="U39" s="214" t="s">
        <v>22</v>
      </c>
      <c r="V39" s="214" t="s">
        <v>22</v>
      </c>
      <c r="W39" s="214" t="s">
        <v>22</v>
      </c>
    </row>
    <row r="40" spans="2:23" ht="22.5" customHeight="1">
      <c r="B40" s="193" t="s">
        <v>345</v>
      </c>
      <c r="C40" s="183"/>
      <c r="D40" s="184" t="s">
        <v>168</v>
      </c>
      <c r="E40" s="185"/>
      <c r="F40" s="186">
        <v>10597</v>
      </c>
      <c r="G40" s="186">
        <v>3741</v>
      </c>
      <c r="H40" s="186">
        <v>6856</v>
      </c>
      <c r="I40" s="186">
        <v>844</v>
      </c>
      <c r="J40" s="186">
        <v>46</v>
      </c>
      <c r="K40" s="186">
        <v>798</v>
      </c>
      <c r="L40" s="186">
        <v>899</v>
      </c>
      <c r="M40" s="186">
        <v>57</v>
      </c>
      <c r="N40" s="186">
        <v>842</v>
      </c>
      <c r="O40" s="186">
        <v>10542</v>
      </c>
      <c r="P40" s="186">
        <v>3730</v>
      </c>
      <c r="Q40" s="186">
        <v>6812</v>
      </c>
      <c r="R40" s="186">
        <v>3386</v>
      </c>
      <c r="S40" s="186">
        <v>625</v>
      </c>
      <c r="T40" s="186">
        <v>2761</v>
      </c>
      <c r="U40" s="213">
        <v>32.1</v>
      </c>
      <c r="V40" s="213">
        <v>16.8</v>
      </c>
      <c r="W40" s="213">
        <v>40.5</v>
      </c>
    </row>
    <row r="41" spans="2:23" ht="22.5" customHeight="1">
      <c r="B41" s="193" t="s">
        <v>346</v>
      </c>
      <c r="C41" s="183"/>
      <c r="D41" s="184" t="s">
        <v>169</v>
      </c>
      <c r="E41" s="185"/>
      <c r="F41" s="186">
        <v>6957</v>
      </c>
      <c r="G41" s="186">
        <v>3694</v>
      </c>
      <c r="H41" s="186">
        <v>3263</v>
      </c>
      <c r="I41" s="186">
        <v>263</v>
      </c>
      <c r="J41" s="186">
        <v>158</v>
      </c>
      <c r="K41" s="186">
        <v>105</v>
      </c>
      <c r="L41" s="186">
        <v>361</v>
      </c>
      <c r="M41" s="186">
        <v>203</v>
      </c>
      <c r="N41" s="186">
        <v>158</v>
      </c>
      <c r="O41" s="186">
        <v>6859</v>
      </c>
      <c r="P41" s="186">
        <v>3649</v>
      </c>
      <c r="Q41" s="186">
        <v>3210</v>
      </c>
      <c r="R41" s="186">
        <v>1957</v>
      </c>
      <c r="S41" s="186">
        <v>326</v>
      </c>
      <c r="T41" s="186">
        <v>1631</v>
      </c>
      <c r="U41" s="213">
        <v>28.5</v>
      </c>
      <c r="V41" s="213">
        <v>8.9</v>
      </c>
      <c r="W41" s="213">
        <v>50.8</v>
      </c>
    </row>
    <row r="42" spans="2:23" ht="22.5" customHeight="1">
      <c r="B42" s="193" t="s">
        <v>347</v>
      </c>
      <c r="C42" s="183"/>
      <c r="D42" s="184" t="s">
        <v>170</v>
      </c>
      <c r="E42" s="185"/>
      <c r="F42" s="186">
        <v>6505</v>
      </c>
      <c r="G42" s="186">
        <v>4069</v>
      </c>
      <c r="H42" s="186">
        <v>2436</v>
      </c>
      <c r="I42" s="186">
        <v>26</v>
      </c>
      <c r="J42" s="186">
        <v>17</v>
      </c>
      <c r="K42" s="186">
        <v>9</v>
      </c>
      <c r="L42" s="186">
        <v>13</v>
      </c>
      <c r="M42" s="186">
        <v>13</v>
      </c>
      <c r="N42" s="186">
        <v>0</v>
      </c>
      <c r="O42" s="186">
        <v>6518</v>
      </c>
      <c r="P42" s="186">
        <v>4073</v>
      </c>
      <c r="Q42" s="186">
        <v>2445</v>
      </c>
      <c r="R42" s="186">
        <v>177</v>
      </c>
      <c r="S42" s="186">
        <v>0</v>
      </c>
      <c r="T42" s="186">
        <v>177</v>
      </c>
      <c r="U42" s="213">
        <v>2.7</v>
      </c>
      <c r="V42" s="213">
        <v>0</v>
      </c>
      <c r="W42" s="213">
        <v>7.2</v>
      </c>
    </row>
    <row r="43" spans="2:23" ht="22.5" customHeight="1">
      <c r="B43" s="193" t="s">
        <v>348</v>
      </c>
      <c r="C43" s="183"/>
      <c r="D43" s="184" t="s">
        <v>171</v>
      </c>
      <c r="E43" s="185"/>
      <c r="F43" s="186">
        <v>43555</v>
      </c>
      <c r="G43" s="186">
        <v>9254</v>
      </c>
      <c r="H43" s="186">
        <v>34301</v>
      </c>
      <c r="I43" s="186">
        <v>156</v>
      </c>
      <c r="J43" s="186">
        <v>25</v>
      </c>
      <c r="K43" s="186">
        <v>131</v>
      </c>
      <c r="L43" s="186">
        <v>532</v>
      </c>
      <c r="M43" s="186">
        <v>37</v>
      </c>
      <c r="N43" s="186">
        <v>495</v>
      </c>
      <c r="O43" s="186">
        <v>43179</v>
      </c>
      <c r="P43" s="186">
        <v>9242</v>
      </c>
      <c r="Q43" s="186">
        <v>33937</v>
      </c>
      <c r="R43" s="186">
        <v>1291</v>
      </c>
      <c r="S43" s="186">
        <v>144</v>
      </c>
      <c r="T43" s="186">
        <v>1147</v>
      </c>
      <c r="U43" s="213">
        <v>3</v>
      </c>
      <c r="V43" s="213">
        <v>1.6</v>
      </c>
      <c r="W43" s="213">
        <v>3.4</v>
      </c>
    </row>
    <row r="44" spans="2:23" ht="22.5" customHeight="1">
      <c r="B44" s="193" t="s">
        <v>349</v>
      </c>
      <c r="C44" s="183"/>
      <c r="D44" s="184" t="s">
        <v>172</v>
      </c>
      <c r="E44" s="185"/>
      <c r="F44" s="186">
        <v>16628</v>
      </c>
      <c r="G44" s="186">
        <v>5628</v>
      </c>
      <c r="H44" s="186">
        <v>11000</v>
      </c>
      <c r="I44" s="186">
        <v>245</v>
      </c>
      <c r="J44" s="186">
        <v>0</v>
      </c>
      <c r="K44" s="186">
        <v>245</v>
      </c>
      <c r="L44" s="186">
        <v>230</v>
      </c>
      <c r="M44" s="186">
        <v>43</v>
      </c>
      <c r="N44" s="186">
        <v>187</v>
      </c>
      <c r="O44" s="186">
        <v>16643</v>
      </c>
      <c r="P44" s="186">
        <v>5585</v>
      </c>
      <c r="Q44" s="186">
        <v>11058</v>
      </c>
      <c r="R44" s="186">
        <v>1751</v>
      </c>
      <c r="S44" s="186">
        <v>290</v>
      </c>
      <c r="T44" s="186">
        <v>1461</v>
      </c>
      <c r="U44" s="213">
        <v>10.5</v>
      </c>
      <c r="V44" s="213">
        <v>5.2</v>
      </c>
      <c r="W44" s="213">
        <v>13.2</v>
      </c>
    </row>
    <row r="45" spans="2:23" ht="22.5" customHeight="1">
      <c r="B45" s="193" t="s">
        <v>350</v>
      </c>
      <c r="C45" s="183"/>
      <c r="D45" s="184" t="s">
        <v>173</v>
      </c>
      <c r="E45" s="185"/>
      <c r="F45" s="186">
        <v>33846</v>
      </c>
      <c r="G45" s="186">
        <v>18095</v>
      </c>
      <c r="H45" s="186">
        <v>15751</v>
      </c>
      <c r="I45" s="186">
        <v>1899</v>
      </c>
      <c r="J45" s="186">
        <v>1396</v>
      </c>
      <c r="K45" s="186">
        <v>503</v>
      </c>
      <c r="L45" s="186">
        <v>260</v>
      </c>
      <c r="M45" s="186">
        <v>131</v>
      </c>
      <c r="N45" s="186">
        <v>129</v>
      </c>
      <c r="O45" s="186">
        <v>35485</v>
      </c>
      <c r="P45" s="186">
        <v>19360</v>
      </c>
      <c r="Q45" s="186">
        <v>16125</v>
      </c>
      <c r="R45" s="186">
        <v>2775</v>
      </c>
      <c r="S45" s="186">
        <v>1327</v>
      </c>
      <c r="T45" s="186">
        <v>1448</v>
      </c>
      <c r="U45" s="213">
        <v>7.8</v>
      </c>
      <c r="V45" s="213">
        <v>6.9</v>
      </c>
      <c r="W45" s="213">
        <v>9</v>
      </c>
    </row>
    <row r="46" spans="2:23" ht="22.5" customHeight="1">
      <c r="B46" s="193" t="s">
        <v>351</v>
      </c>
      <c r="C46" s="183"/>
      <c r="D46" s="184" t="s">
        <v>174</v>
      </c>
      <c r="E46" s="185"/>
      <c r="F46" s="186" t="s">
        <v>22</v>
      </c>
      <c r="G46" s="186" t="s">
        <v>22</v>
      </c>
      <c r="H46" s="186" t="s">
        <v>22</v>
      </c>
      <c r="I46" s="186" t="s">
        <v>22</v>
      </c>
      <c r="J46" s="186" t="s">
        <v>22</v>
      </c>
      <c r="K46" s="186" t="s">
        <v>22</v>
      </c>
      <c r="L46" s="186" t="s">
        <v>22</v>
      </c>
      <c r="M46" s="186" t="s">
        <v>22</v>
      </c>
      <c r="N46" s="186" t="s">
        <v>22</v>
      </c>
      <c r="O46" s="186" t="s">
        <v>22</v>
      </c>
      <c r="P46" s="186" t="s">
        <v>22</v>
      </c>
      <c r="Q46" s="186" t="s">
        <v>22</v>
      </c>
      <c r="R46" s="186" t="s">
        <v>22</v>
      </c>
      <c r="S46" s="186" t="s">
        <v>22</v>
      </c>
      <c r="T46" s="186" t="s">
        <v>22</v>
      </c>
      <c r="U46" s="213" t="s">
        <v>22</v>
      </c>
      <c r="V46" s="213" t="s">
        <v>22</v>
      </c>
      <c r="W46" s="213" t="s">
        <v>22</v>
      </c>
    </row>
    <row r="47" spans="2:23" ht="22.5" customHeight="1">
      <c r="B47" s="194" t="s">
        <v>352</v>
      </c>
      <c r="C47" s="195"/>
      <c r="D47" s="196" t="s">
        <v>175</v>
      </c>
      <c r="E47" s="197"/>
      <c r="F47" s="198">
        <v>67572</v>
      </c>
      <c r="G47" s="198">
        <v>45813</v>
      </c>
      <c r="H47" s="198">
        <v>21759</v>
      </c>
      <c r="I47" s="198">
        <v>641</v>
      </c>
      <c r="J47" s="198">
        <v>439</v>
      </c>
      <c r="K47" s="198">
        <v>202</v>
      </c>
      <c r="L47" s="198">
        <v>439</v>
      </c>
      <c r="M47" s="198">
        <v>204</v>
      </c>
      <c r="N47" s="198">
        <v>235</v>
      </c>
      <c r="O47" s="198">
        <v>67774</v>
      </c>
      <c r="P47" s="198">
        <v>46048</v>
      </c>
      <c r="Q47" s="198">
        <v>21726</v>
      </c>
      <c r="R47" s="198">
        <v>7936</v>
      </c>
      <c r="S47" s="198">
        <v>2375</v>
      </c>
      <c r="T47" s="198">
        <v>5561</v>
      </c>
      <c r="U47" s="215">
        <v>11.7</v>
      </c>
      <c r="V47" s="215">
        <v>5.2</v>
      </c>
      <c r="W47" s="215">
        <v>25.6</v>
      </c>
    </row>
    <row r="49" spans="2:23" ht="18" customHeight="1">
      <c r="B49" s="165" t="s">
        <v>353</v>
      </c>
      <c r="C49" s="166"/>
      <c r="D49" s="167"/>
      <c r="E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 t="s">
        <v>354</v>
      </c>
      <c r="V49" s="166"/>
      <c r="W49" s="166" t="s">
        <v>300</v>
      </c>
    </row>
    <row r="50" spans="2:23" ht="9" customHeight="1">
      <c r="B50" s="165"/>
      <c r="C50" s="166"/>
      <c r="D50" s="167"/>
      <c r="E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</row>
    <row r="51" spans="2:23" s="173" customFormat="1" ht="22.5" customHeight="1">
      <c r="B51" s="169"/>
      <c r="C51" s="170"/>
      <c r="D51" s="171"/>
      <c r="E51" s="172"/>
      <c r="F51" s="320" t="s">
        <v>301</v>
      </c>
      <c r="G51" s="325"/>
      <c r="H51" s="325"/>
      <c r="I51" s="320" t="s">
        <v>302</v>
      </c>
      <c r="J51" s="321"/>
      <c r="K51" s="321"/>
      <c r="L51" s="320" t="s">
        <v>303</v>
      </c>
      <c r="M51" s="321"/>
      <c r="N51" s="321"/>
      <c r="O51" s="217" t="s">
        <v>304</v>
      </c>
      <c r="P51" s="322"/>
      <c r="Q51" s="322"/>
      <c r="R51" s="217" t="s">
        <v>305</v>
      </c>
      <c r="S51" s="322"/>
      <c r="T51" s="323"/>
      <c r="U51" s="217" t="s">
        <v>306</v>
      </c>
      <c r="V51" s="322"/>
      <c r="W51" s="323"/>
    </row>
    <row r="52" spans="2:23" s="173" customFormat="1" ht="22.5" customHeight="1" thickBot="1">
      <c r="B52" s="316" t="s">
        <v>190</v>
      </c>
      <c r="C52" s="324"/>
      <c r="D52" s="324"/>
      <c r="E52" s="175"/>
      <c r="F52" s="175" t="s">
        <v>191</v>
      </c>
      <c r="G52" s="174" t="s">
        <v>307</v>
      </c>
      <c r="H52" s="174" t="s">
        <v>308</v>
      </c>
      <c r="I52" s="176" t="s">
        <v>191</v>
      </c>
      <c r="J52" s="174" t="s">
        <v>307</v>
      </c>
      <c r="K52" s="174" t="s">
        <v>308</v>
      </c>
      <c r="L52" s="176" t="s">
        <v>191</v>
      </c>
      <c r="M52" s="174" t="s">
        <v>307</v>
      </c>
      <c r="N52" s="174" t="s">
        <v>308</v>
      </c>
      <c r="O52" s="174" t="s">
        <v>191</v>
      </c>
      <c r="P52" s="176" t="s">
        <v>307</v>
      </c>
      <c r="Q52" s="201" t="s">
        <v>308</v>
      </c>
      <c r="R52" s="176" t="s">
        <v>191</v>
      </c>
      <c r="S52" s="176" t="s">
        <v>307</v>
      </c>
      <c r="T52" s="175" t="s">
        <v>308</v>
      </c>
      <c r="U52" s="176" t="s">
        <v>191</v>
      </c>
      <c r="V52" s="176" t="s">
        <v>307</v>
      </c>
      <c r="W52" s="175" t="s">
        <v>308</v>
      </c>
    </row>
    <row r="53" spans="2:23" s="225" customFormat="1" ht="22.5" customHeight="1" thickTop="1">
      <c r="B53" s="220"/>
      <c r="C53" s="220"/>
      <c r="D53" s="221"/>
      <c r="E53" s="222"/>
      <c r="F53" s="223" t="s">
        <v>309</v>
      </c>
      <c r="G53" s="223" t="s">
        <v>309</v>
      </c>
      <c r="H53" s="223" t="s">
        <v>309</v>
      </c>
      <c r="I53" s="223" t="s">
        <v>309</v>
      </c>
      <c r="J53" s="223" t="s">
        <v>309</v>
      </c>
      <c r="K53" s="223" t="s">
        <v>309</v>
      </c>
      <c r="L53" s="223" t="s">
        <v>309</v>
      </c>
      <c r="M53" s="223" t="s">
        <v>309</v>
      </c>
      <c r="N53" s="223" t="s">
        <v>309</v>
      </c>
      <c r="O53" s="223" t="s">
        <v>309</v>
      </c>
      <c r="P53" s="223" t="s">
        <v>309</v>
      </c>
      <c r="Q53" s="223" t="s">
        <v>309</v>
      </c>
      <c r="R53" s="224" t="s">
        <v>309</v>
      </c>
      <c r="S53" s="224" t="s">
        <v>309</v>
      </c>
      <c r="T53" s="224" t="s">
        <v>309</v>
      </c>
      <c r="U53" s="224" t="s">
        <v>310</v>
      </c>
      <c r="V53" s="224" t="s">
        <v>310</v>
      </c>
      <c r="W53" s="224" t="s">
        <v>310</v>
      </c>
    </row>
    <row r="54" spans="2:23" ht="22.5" customHeight="1">
      <c r="B54" s="208" t="s">
        <v>311</v>
      </c>
      <c r="C54" s="209"/>
      <c r="D54" s="210" t="s">
        <v>138</v>
      </c>
      <c r="E54" s="211"/>
      <c r="F54" s="226">
        <v>351664</v>
      </c>
      <c r="G54" s="226">
        <v>208747</v>
      </c>
      <c r="H54" s="226">
        <v>142917</v>
      </c>
      <c r="I54" s="226">
        <v>3563</v>
      </c>
      <c r="J54" s="226">
        <v>1902</v>
      </c>
      <c r="K54" s="226">
        <v>1661</v>
      </c>
      <c r="L54" s="226">
        <v>5845</v>
      </c>
      <c r="M54" s="226">
        <v>3809</v>
      </c>
      <c r="N54" s="226">
        <v>2036</v>
      </c>
      <c r="O54" s="226">
        <v>349382</v>
      </c>
      <c r="P54" s="226">
        <v>206840</v>
      </c>
      <c r="Q54" s="226">
        <v>142542</v>
      </c>
      <c r="R54" s="226">
        <v>51589</v>
      </c>
      <c r="S54" s="226">
        <v>11502</v>
      </c>
      <c r="T54" s="226">
        <v>40087</v>
      </c>
      <c r="U54" s="212">
        <v>14.8</v>
      </c>
      <c r="V54" s="212">
        <v>5.6</v>
      </c>
      <c r="W54" s="212">
        <v>28.1</v>
      </c>
    </row>
    <row r="55" spans="2:23" ht="22.5" customHeight="1">
      <c r="B55" s="182" t="s">
        <v>312</v>
      </c>
      <c r="C55" s="183"/>
      <c r="D55" s="184" t="s">
        <v>139</v>
      </c>
      <c r="E55" s="185"/>
      <c r="F55" s="186">
        <v>249661</v>
      </c>
      <c r="G55" s="186">
        <v>161275</v>
      </c>
      <c r="H55" s="186">
        <v>88386</v>
      </c>
      <c r="I55" s="186">
        <v>2593</v>
      </c>
      <c r="J55" s="186">
        <v>1353</v>
      </c>
      <c r="K55" s="186">
        <v>1240</v>
      </c>
      <c r="L55" s="186">
        <v>4604</v>
      </c>
      <c r="M55" s="186">
        <v>3238</v>
      </c>
      <c r="N55" s="186">
        <v>1366</v>
      </c>
      <c r="O55" s="186">
        <v>247650</v>
      </c>
      <c r="P55" s="186">
        <v>159390</v>
      </c>
      <c r="Q55" s="186">
        <v>88260</v>
      </c>
      <c r="R55" s="186">
        <v>40247</v>
      </c>
      <c r="S55" s="186">
        <v>7598</v>
      </c>
      <c r="T55" s="186">
        <v>32649</v>
      </c>
      <c r="U55" s="213">
        <v>16.3</v>
      </c>
      <c r="V55" s="213">
        <v>4.8</v>
      </c>
      <c r="W55" s="213">
        <v>37</v>
      </c>
    </row>
    <row r="56" spans="2:23" ht="22.5" customHeight="1">
      <c r="B56" s="187" t="s">
        <v>313</v>
      </c>
      <c r="C56" s="188"/>
      <c r="D56" s="189" t="s">
        <v>140</v>
      </c>
      <c r="E56" s="190"/>
      <c r="F56" s="191" t="s">
        <v>141</v>
      </c>
      <c r="G56" s="191" t="s">
        <v>141</v>
      </c>
      <c r="H56" s="191" t="s">
        <v>141</v>
      </c>
      <c r="I56" s="191" t="s">
        <v>141</v>
      </c>
      <c r="J56" s="191" t="s">
        <v>141</v>
      </c>
      <c r="K56" s="191" t="s">
        <v>141</v>
      </c>
      <c r="L56" s="191" t="s">
        <v>141</v>
      </c>
      <c r="M56" s="191" t="s">
        <v>141</v>
      </c>
      <c r="N56" s="191" t="s">
        <v>141</v>
      </c>
      <c r="O56" s="191" t="s">
        <v>141</v>
      </c>
      <c r="P56" s="191" t="s">
        <v>141</v>
      </c>
      <c r="Q56" s="191" t="s">
        <v>141</v>
      </c>
      <c r="R56" s="191" t="s">
        <v>141</v>
      </c>
      <c r="S56" s="191" t="s">
        <v>141</v>
      </c>
      <c r="T56" s="191" t="s">
        <v>141</v>
      </c>
      <c r="U56" s="214" t="s">
        <v>141</v>
      </c>
      <c r="V56" s="214" t="s">
        <v>141</v>
      </c>
      <c r="W56" s="214" t="s">
        <v>141</v>
      </c>
    </row>
    <row r="57" spans="2:23" ht="22.5" customHeight="1">
      <c r="B57" s="182" t="s">
        <v>314</v>
      </c>
      <c r="C57" s="183"/>
      <c r="D57" s="184" t="s">
        <v>1</v>
      </c>
      <c r="E57" s="185"/>
      <c r="F57" s="186">
        <v>25731</v>
      </c>
      <c r="G57" s="186">
        <v>23858</v>
      </c>
      <c r="H57" s="186">
        <v>1873</v>
      </c>
      <c r="I57" s="186">
        <v>46</v>
      </c>
      <c r="J57" s="186">
        <v>46</v>
      </c>
      <c r="K57" s="186">
        <v>0</v>
      </c>
      <c r="L57" s="186">
        <v>2191</v>
      </c>
      <c r="M57" s="186">
        <v>2191</v>
      </c>
      <c r="N57" s="186">
        <v>0</v>
      </c>
      <c r="O57" s="186">
        <v>23586</v>
      </c>
      <c r="P57" s="186">
        <v>21713</v>
      </c>
      <c r="Q57" s="186">
        <v>1873</v>
      </c>
      <c r="R57" s="186">
        <v>1025</v>
      </c>
      <c r="S57" s="186">
        <v>759</v>
      </c>
      <c r="T57" s="186">
        <v>266</v>
      </c>
      <c r="U57" s="213">
        <v>4.3</v>
      </c>
      <c r="V57" s="213">
        <v>3.5</v>
      </c>
      <c r="W57" s="213">
        <v>14.2</v>
      </c>
    </row>
    <row r="58" spans="2:23" ht="22.5" customHeight="1">
      <c r="B58" s="182" t="s">
        <v>315</v>
      </c>
      <c r="C58" s="183"/>
      <c r="D58" s="184" t="s">
        <v>2</v>
      </c>
      <c r="E58" s="185"/>
      <c r="F58" s="186">
        <v>139476</v>
      </c>
      <c r="G58" s="186">
        <v>88020</v>
      </c>
      <c r="H58" s="186">
        <v>51456</v>
      </c>
      <c r="I58" s="186">
        <v>1205</v>
      </c>
      <c r="J58" s="186">
        <v>580</v>
      </c>
      <c r="K58" s="186">
        <v>625</v>
      </c>
      <c r="L58" s="186">
        <v>904</v>
      </c>
      <c r="M58" s="186">
        <v>392</v>
      </c>
      <c r="N58" s="186">
        <v>512</v>
      </c>
      <c r="O58" s="186">
        <v>139777</v>
      </c>
      <c r="P58" s="186">
        <v>88208</v>
      </c>
      <c r="Q58" s="186">
        <v>51569</v>
      </c>
      <c r="R58" s="186">
        <v>10529</v>
      </c>
      <c r="S58" s="186">
        <v>1944</v>
      </c>
      <c r="T58" s="186">
        <v>8585</v>
      </c>
      <c r="U58" s="213">
        <v>7.5</v>
      </c>
      <c r="V58" s="213">
        <v>2.2</v>
      </c>
      <c r="W58" s="213">
        <v>16.6</v>
      </c>
    </row>
    <row r="59" spans="2:23" ht="22.5" customHeight="1">
      <c r="B59" s="182" t="s">
        <v>316</v>
      </c>
      <c r="C59" s="183"/>
      <c r="D59" s="184" t="s">
        <v>142</v>
      </c>
      <c r="E59" s="185"/>
      <c r="F59" s="186">
        <v>5470</v>
      </c>
      <c r="G59" s="186">
        <v>4858</v>
      </c>
      <c r="H59" s="186">
        <v>612</v>
      </c>
      <c r="I59" s="186">
        <v>39</v>
      </c>
      <c r="J59" s="186">
        <v>21</v>
      </c>
      <c r="K59" s="186">
        <v>18</v>
      </c>
      <c r="L59" s="186">
        <v>44</v>
      </c>
      <c r="M59" s="186">
        <v>22</v>
      </c>
      <c r="N59" s="186">
        <v>22</v>
      </c>
      <c r="O59" s="186">
        <v>5465</v>
      </c>
      <c r="P59" s="186">
        <v>4857</v>
      </c>
      <c r="Q59" s="186">
        <v>608</v>
      </c>
      <c r="R59" s="186">
        <v>107</v>
      </c>
      <c r="S59" s="186">
        <v>24</v>
      </c>
      <c r="T59" s="186">
        <v>83</v>
      </c>
      <c r="U59" s="213">
        <v>2</v>
      </c>
      <c r="V59" s="213">
        <v>0.5</v>
      </c>
      <c r="W59" s="213">
        <v>13.7</v>
      </c>
    </row>
    <row r="60" spans="2:23" ht="22.5" customHeight="1">
      <c r="B60" s="182" t="s">
        <v>317</v>
      </c>
      <c r="C60" s="183"/>
      <c r="D60" s="184" t="s">
        <v>118</v>
      </c>
      <c r="E60" s="185"/>
      <c r="F60" s="186">
        <v>27969</v>
      </c>
      <c r="G60" s="186">
        <v>25201</v>
      </c>
      <c r="H60" s="186">
        <v>2768</v>
      </c>
      <c r="I60" s="186">
        <v>688</v>
      </c>
      <c r="J60" s="186">
        <v>430</v>
      </c>
      <c r="K60" s="186">
        <v>258</v>
      </c>
      <c r="L60" s="186">
        <v>239</v>
      </c>
      <c r="M60" s="186">
        <v>187</v>
      </c>
      <c r="N60" s="186">
        <v>52</v>
      </c>
      <c r="O60" s="186">
        <v>28418</v>
      </c>
      <c r="P60" s="186">
        <v>25444</v>
      </c>
      <c r="Q60" s="186">
        <v>2974</v>
      </c>
      <c r="R60" s="186">
        <v>4489</v>
      </c>
      <c r="S60" s="186">
        <v>2974</v>
      </c>
      <c r="T60" s="186">
        <v>1515</v>
      </c>
      <c r="U60" s="213">
        <v>15.8</v>
      </c>
      <c r="V60" s="213">
        <v>11.7</v>
      </c>
      <c r="W60" s="213">
        <v>50.9</v>
      </c>
    </row>
    <row r="61" spans="2:23" ht="22.5" customHeight="1">
      <c r="B61" s="182" t="s">
        <v>318</v>
      </c>
      <c r="C61" s="183"/>
      <c r="D61" s="184" t="s">
        <v>143</v>
      </c>
      <c r="E61" s="185"/>
      <c r="F61" s="186">
        <v>42954</v>
      </c>
      <c r="G61" s="186">
        <v>15634</v>
      </c>
      <c r="H61" s="186">
        <v>27320</v>
      </c>
      <c r="I61" s="186">
        <v>599</v>
      </c>
      <c r="J61" s="186">
        <v>269</v>
      </c>
      <c r="K61" s="186">
        <v>330</v>
      </c>
      <c r="L61" s="186">
        <v>1064</v>
      </c>
      <c r="M61" s="186">
        <v>430</v>
      </c>
      <c r="N61" s="186">
        <v>634</v>
      </c>
      <c r="O61" s="186">
        <v>42489</v>
      </c>
      <c r="P61" s="186">
        <v>15473</v>
      </c>
      <c r="Q61" s="186">
        <v>27016</v>
      </c>
      <c r="R61" s="186">
        <v>23497</v>
      </c>
      <c r="S61" s="186">
        <v>1813</v>
      </c>
      <c r="T61" s="186">
        <v>21684</v>
      </c>
      <c r="U61" s="213">
        <v>55.3</v>
      </c>
      <c r="V61" s="213">
        <v>11.7</v>
      </c>
      <c r="W61" s="213">
        <v>80.3</v>
      </c>
    </row>
    <row r="62" spans="2:23" ht="22.5" customHeight="1">
      <c r="B62" s="182" t="s">
        <v>319</v>
      </c>
      <c r="C62" s="183"/>
      <c r="D62" s="184" t="s">
        <v>121</v>
      </c>
      <c r="E62" s="185"/>
      <c r="F62" s="186">
        <v>7679</v>
      </c>
      <c r="G62" s="186">
        <v>3530</v>
      </c>
      <c r="H62" s="186">
        <v>4149</v>
      </c>
      <c r="I62" s="186">
        <v>14</v>
      </c>
      <c r="J62" s="186">
        <v>5</v>
      </c>
      <c r="K62" s="186">
        <v>9</v>
      </c>
      <c r="L62" s="186">
        <v>157</v>
      </c>
      <c r="M62" s="186">
        <v>12</v>
      </c>
      <c r="N62" s="186">
        <v>145</v>
      </c>
      <c r="O62" s="186">
        <v>7536</v>
      </c>
      <c r="P62" s="186">
        <v>3523</v>
      </c>
      <c r="Q62" s="186">
        <v>4013</v>
      </c>
      <c r="R62" s="186">
        <v>442</v>
      </c>
      <c r="S62" s="186">
        <v>58</v>
      </c>
      <c r="T62" s="186">
        <v>384</v>
      </c>
      <c r="U62" s="213">
        <v>5.9</v>
      </c>
      <c r="V62" s="213">
        <v>1.6</v>
      </c>
      <c r="W62" s="213">
        <v>9.6</v>
      </c>
    </row>
    <row r="63" spans="2:23" ht="22.5" customHeight="1">
      <c r="B63" s="182" t="s">
        <v>320</v>
      </c>
      <c r="C63" s="183"/>
      <c r="D63" s="184" t="s">
        <v>144</v>
      </c>
      <c r="E63" s="185"/>
      <c r="F63" s="186" t="s">
        <v>141</v>
      </c>
      <c r="G63" s="186" t="s">
        <v>141</v>
      </c>
      <c r="H63" s="186" t="s">
        <v>141</v>
      </c>
      <c r="I63" s="186" t="s">
        <v>141</v>
      </c>
      <c r="J63" s="186" t="s">
        <v>141</v>
      </c>
      <c r="K63" s="186" t="s">
        <v>141</v>
      </c>
      <c r="L63" s="186" t="s">
        <v>141</v>
      </c>
      <c r="M63" s="186" t="s">
        <v>141</v>
      </c>
      <c r="N63" s="186" t="s">
        <v>141</v>
      </c>
      <c r="O63" s="186" t="s">
        <v>141</v>
      </c>
      <c r="P63" s="186" t="s">
        <v>141</v>
      </c>
      <c r="Q63" s="186" t="s">
        <v>141</v>
      </c>
      <c r="R63" s="186" t="s">
        <v>141</v>
      </c>
      <c r="S63" s="186" t="s">
        <v>141</v>
      </c>
      <c r="T63" s="186" t="s">
        <v>141</v>
      </c>
      <c r="U63" s="213" t="s">
        <v>141</v>
      </c>
      <c r="V63" s="213" t="s">
        <v>141</v>
      </c>
      <c r="W63" s="213" t="s">
        <v>141</v>
      </c>
    </row>
    <row r="64" spans="2:23" ht="22.5" customHeight="1">
      <c r="B64" s="182" t="s">
        <v>321</v>
      </c>
      <c r="C64" s="183"/>
      <c r="D64" s="184" t="s">
        <v>7</v>
      </c>
      <c r="E64" s="185"/>
      <c r="F64" s="186">
        <v>102003</v>
      </c>
      <c r="G64" s="186">
        <v>47472</v>
      </c>
      <c r="H64" s="186">
        <v>54531</v>
      </c>
      <c r="I64" s="186">
        <v>970</v>
      </c>
      <c r="J64" s="186">
        <v>549</v>
      </c>
      <c r="K64" s="186">
        <v>421</v>
      </c>
      <c r="L64" s="186">
        <v>1241</v>
      </c>
      <c r="M64" s="186">
        <v>571</v>
      </c>
      <c r="N64" s="186">
        <v>670</v>
      </c>
      <c r="O64" s="186">
        <v>101732</v>
      </c>
      <c r="P64" s="186">
        <v>47450</v>
      </c>
      <c r="Q64" s="186">
        <v>54282</v>
      </c>
      <c r="R64" s="186">
        <v>11342</v>
      </c>
      <c r="S64" s="186">
        <v>3904</v>
      </c>
      <c r="T64" s="186">
        <v>7438</v>
      </c>
      <c r="U64" s="213">
        <v>11.1</v>
      </c>
      <c r="V64" s="213">
        <v>8.2</v>
      </c>
      <c r="W64" s="213">
        <v>13.7</v>
      </c>
    </row>
    <row r="65" spans="2:23" ht="22.5" customHeight="1">
      <c r="B65" s="192" t="s">
        <v>322</v>
      </c>
      <c r="C65" s="188"/>
      <c r="D65" s="189" t="s">
        <v>145</v>
      </c>
      <c r="E65" s="190"/>
      <c r="F65" s="191">
        <v>13486</v>
      </c>
      <c r="G65" s="191">
        <v>6323</v>
      </c>
      <c r="H65" s="191">
        <v>7163</v>
      </c>
      <c r="I65" s="191">
        <v>703</v>
      </c>
      <c r="J65" s="191">
        <v>262</v>
      </c>
      <c r="K65" s="191">
        <v>441</v>
      </c>
      <c r="L65" s="191">
        <v>105</v>
      </c>
      <c r="M65" s="191">
        <v>28</v>
      </c>
      <c r="N65" s="191">
        <v>77</v>
      </c>
      <c r="O65" s="191">
        <v>14084</v>
      </c>
      <c r="P65" s="191">
        <v>6557</v>
      </c>
      <c r="Q65" s="191">
        <v>7527</v>
      </c>
      <c r="R65" s="191">
        <v>4090</v>
      </c>
      <c r="S65" s="191">
        <v>777</v>
      </c>
      <c r="T65" s="191">
        <v>3313</v>
      </c>
      <c r="U65" s="214">
        <v>29</v>
      </c>
      <c r="V65" s="214">
        <v>11.8</v>
      </c>
      <c r="W65" s="214">
        <v>44</v>
      </c>
    </row>
    <row r="66" spans="2:23" ht="22.5" customHeight="1">
      <c r="B66" s="193" t="s">
        <v>323</v>
      </c>
      <c r="C66" s="183"/>
      <c r="D66" s="184" t="s">
        <v>146</v>
      </c>
      <c r="E66" s="185"/>
      <c r="F66" s="186">
        <v>390</v>
      </c>
      <c r="G66" s="186">
        <v>276</v>
      </c>
      <c r="H66" s="186">
        <v>114</v>
      </c>
      <c r="I66" s="186">
        <v>2</v>
      </c>
      <c r="J66" s="186">
        <v>0</v>
      </c>
      <c r="K66" s="186">
        <v>2</v>
      </c>
      <c r="L66" s="186">
        <v>2</v>
      </c>
      <c r="M66" s="186">
        <v>2</v>
      </c>
      <c r="N66" s="186">
        <v>0</v>
      </c>
      <c r="O66" s="186">
        <v>390</v>
      </c>
      <c r="P66" s="186">
        <v>274</v>
      </c>
      <c r="Q66" s="186">
        <v>116</v>
      </c>
      <c r="R66" s="186">
        <v>16</v>
      </c>
      <c r="S66" s="186">
        <v>0</v>
      </c>
      <c r="T66" s="186">
        <v>16</v>
      </c>
      <c r="U66" s="213">
        <v>4.1</v>
      </c>
      <c r="V66" s="213">
        <v>0</v>
      </c>
      <c r="W66" s="213">
        <v>13.8</v>
      </c>
    </row>
    <row r="67" spans="2:23" ht="22.5" customHeight="1">
      <c r="B67" s="193" t="s">
        <v>324</v>
      </c>
      <c r="C67" s="183"/>
      <c r="D67" s="184" t="s">
        <v>147</v>
      </c>
      <c r="E67" s="185"/>
      <c r="F67" s="186">
        <v>9211</v>
      </c>
      <c r="G67" s="186">
        <v>1316</v>
      </c>
      <c r="H67" s="186">
        <v>7895</v>
      </c>
      <c r="I67" s="186">
        <v>15</v>
      </c>
      <c r="J67" s="186">
        <v>0</v>
      </c>
      <c r="K67" s="186">
        <v>15</v>
      </c>
      <c r="L67" s="186">
        <v>65</v>
      </c>
      <c r="M67" s="186">
        <v>31</v>
      </c>
      <c r="N67" s="186">
        <v>34</v>
      </c>
      <c r="O67" s="186">
        <v>9161</v>
      </c>
      <c r="P67" s="186">
        <v>1285</v>
      </c>
      <c r="Q67" s="186">
        <v>7876</v>
      </c>
      <c r="R67" s="186">
        <v>673</v>
      </c>
      <c r="S67" s="186">
        <v>87</v>
      </c>
      <c r="T67" s="186">
        <v>586</v>
      </c>
      <c r="U67" s="213">
        <v>7.3</v>
      </c>
      <c r="V67" s="213">
        <v>6.8</v>
      </c>
      <c r="W67" s="213">
        <v>7.4</v>
      </c>
    </row>
    <row r="68" spans="2:23" ht="22.5" customHeight="1">
      <c r="B68" s="193" t="s">
        <v>325</v>
      </c>
      <c r="C68" s="183"/>
      <c r="D68" s="184" t="s">
        <v>148</v>
      </c>
      <c r="E68" s="185"/>
      <c r="F68" s="186">
        <v>1537</v>
      </c>
      <c r="G68" s="186">
        <v>1196</v>
      </c>
      <c r="H68" s="186">
        <v>341</v>
      </c>
      <c r="I68" s="186">
        <v>3</v>
      </c>
      <c r="J68" s="186">
        <v>2</v>
      </c>
      <c r="K68" s="186">
        <v>1</v>
      </c>
      <c r="L68" s="186">
        <v>27</v>
      </c>
      <c r="M68" s="186">
        <v>7</v>
      </c>
      <c r="N68" s="186">
        <v>20</v>
      </c>
      <c r="O68" s="186">
        <v>1513</v>
      </c>
      <c r="P68" s="186">
        <v>1191</v>
      </c>
      <c r="Q68" s="186">
        <v>322</v>
      </c>
      <c r="R68" s="186">
        <v>117</v>
      </c>
      <c r="S68" s="186">
        <v>49</v>
      </c>
      <c r="T68" s="186">
        <v>68</v>
      </c>
      <c r="U68" s="213">
        <v>7.7</v>
      </c>
      <c r="V68" s="213">
        <v>4.1</v>
      </c>
      <c r="W68" s="213">
        <v>21.1</v>
      </c>
    </row>
    <row r="69" spans="2:23" ht="22.5" customHeight="1">
      <c r="B69" s="193" t="s">
        <v>326</v>
      </c>
      <c r="C69" s="183"/>
      <c r="D69" s="184" t="s">
        <v>149</v>
      </c>
      <c r="E69" s="185"/>
      <c r="F69" s="186" t="s">
        <v>141</v>
      </c>
      <c r="G69" s="186" t="s">
        <v>141</v>
      </c>
      <c r="H69" s="186" t="s">
        <v>141</v>
      </c>
      <c r="I69" s="186" t="s">
        <v>141</v>
      </c>
      <c r="J69" s="186" t="s">
        <v>141</v>
      </c>
      <c r="K69" s="186" t="s">
        <v>141</v>
      </c>
      <c r="L69" s="186" t="s">
        <v>141</v>
      </c>
      <c r="M69" s="186" t="s">
        <v>141</v>
      </c>
      <c r="N69" s="186" t="s">
        <v>141</v>
      </c>
      <c r="O69" s="186" t="s">
        <v>141</v>
      </c>
      <c r="P69" s="186" t="s">
        <v>141</v>
      </c>
      <c r="Q69" s="186" t="s">
        <v>141</v>
      </c>
      <c r="R69" s="186" t="s">
        <v>141</v>
      </c>
      <c r="S69" s="186" t="s">
        <v>141</v>
      </c>
      <c r="T69" s="186" t="s">
        <v>141</v>
      </c>
      <c r="U69" s="213" t="s">
        <v>141</v>
      </c>
      <c r="V69" s="213" t="s">
        <v>141</v>
      </c>
      <c r="W69" s="213" t="s">
        <v>141</v>
      </c>
    </row>
    <row r="70" spans="2:23" ht="22.5" customHeight="1">
      <c r="B70" s="193" t="s">
        <v>327</v>
      </c>
      <c r="C70" s="183"/>
      <c r="D70" s="184" t="s">
        <v>150</v>
      </c>
      <c r="E70" s="185"/>
      <c r="F70" s="186">
        <v>2380</v>
      </c>
      <c r="G70" s="186">
        <v>2095</v>
      </c>
      <c r="H70" s="186">
        <v>285</v>
      </c>
      <c r="I70" s="186">
        <v>19</v>
      </c>
      <c r="J70" s="186">
        <v>15</v>
      </c>
      <c r="K70" s="186">
        <v>4</v>
      </c>
      <c r="L70" s="186">
        <v>10</v>
      </c>
      <c r="M70" s="186">
        <v>8</v>
      </c>
      <c r="N70" s="186">
        <v>2</v>
      </c>
      <c r="O70" s="186">
        <v>2389</v>
      </c>
      <c r="P70" s="186">
        <v>2102</v>
      </c>
      <c r="Q70" s="186">
        <v>287</v>
      </c>
      <c r="R70" s="186">
        <v>72</v>
      </c>
      <c r="S70" s="186">
        <v>4</v>
      </c>
      <c r="T70" s="186">
        <v>68</v>
      </c>
      <c r="U70" s="213">
        <v>3</v>
      </c>
      <c r="V70" s="213">
        <v>0.2</v>
      </c>
      <c r="W70" s="213">
        <v>23.7</v>
      </c>
    </row>
    <row r="71" spans="2:23" ht="22.5" customHeight="1">
      <c r="B71" s="193" t="s">
        <v>328</v>
      </c>
      <c r="C71" s="183"/>
      <c r="D71" s="184" t="s">
        <v>151</v>
      </c>
      <c r="E71" s="185"/>
      <c r="F71" s="186">
        <v>3425</v>
      </c>
      <c r="G71" s="186">
        <v>2486</v>
      </c>
      <c r="H71" s="186">
        <v>939</v>
      </c>
      <c r="I71" s="186">
        <v>6</v>
      </c>
      <c r="J71" s="186">
        <v>3</v>
      </c>
      <c r="K71" s="186">
        <v>3</v>
      </c>
      <c r="L71" s="186">
        <v>5</v>
      </c>
      <c r="M71" s="186">
        <v>3</v>
      </c>
      <c r="N71" s="186">
        <v>2</v>
      </c>
      <c r="O71" s="186">
        <v>3426</v>
      </c>
      <c r="P71" s="186">
        <v>2486</v>
      </c>
      <c r="Q71" s="186">
        <v>940</v>
      </c>
      <c r="R71" s="186">
        <v>116</v>
      </c>
      <c r="S71" s="186">
        <v>17</v>
      </c>
      <c r="T71" s="186">
        <v>99</v>
      </c>
      <c r="U71" s="213">
        <v>3.4</v>
      </c>
      <c r="V71" s="213">
        <v>0.7</v>
      </c>
      <c r="W71" s="213">
        <v>10.5</v>
      </c>
    </row>
    <row r="72" spans="2:23" ht="22.5" customHeight="1">
      <c r="B72" s="193" t="s">
        <v>329</v>
      </c>
      <c r="C72" s="183"/>
      <c r="D72" s="184" t="s">
        <v>152</v>
      </c>
      <c r="E72" s="185"/>
      <c r="F72" s="186">
        <v>6124</v>
      </c>
      <c r="G72" s="186">
        <v>5113</v>
      </c>
      <c r="H72" s="186">
        <v>1011</v>
      </c>
      <c r="I72" s="186">
        <v>3</v>
      </c>
      <c r="J72" s="186">
        <v>3</v>
      </c>
      <c r="K72" s="186">
        <v>0</v>
      </c>
      <c r="L72" s="186">
        <v>19</v>
      </c>
      <c r="M72" s="186">
        <v>13</v>
      </c>
      <c r="N72" s="186">
        <v>6</v>
      </c>
      <c r="O72" s="186">
        <v>6108</v>
      </c>
      <c r="P72" s="186">
        <v>5103</v>
      </c>
      <c r="Q72" s="186">
        <v>1005</v>
      </c>
      <c r="R72" s="186">
        <v>488</v>
      </c>
      <c r="S72" s="186">
        <v>233</v>
      </c>
      <c r="T72" s="186">
        <v>255</v>
      </c>
      <c r="U72" s="213">
        <v>8</v>
      </c>
      <c r="V72" s="213">
        <v>4.6</v>
      </c>
      <c r="W72" s="213">
        <v>25.4</v>
      </c>
    </row>
    <row r="73" spans="2:23" ht="22.5" customHeight="1">
      <c r="B73" s="193" t="s">
        <v>330</v>
      </c>
      <c r="C73" s="183"/>
      <c r="D73" s="184" t="s">
        <v>153</v>
      </c>
      <c r="E73" s="185"/>
      <c r="F73" s="186" t="s">
        <v>22</v>
      </c>
      <c r="G73" s="186" t="s">
        <v>22</v>
      </c>
      <c r="H73" s="186" t="s">
        <v>22</v>
      </c>
      <c r="I73" s="186" t="s">
        <v>22</v>
      </c>
      <c r="J73" s="186" t="s">
        <v>22</v>
      </c>
      <c r="K73" s="186" t="s">
        <v>22</v>
      </c>
      <c r="L73" s="186" t="s">
        <v>22</v>
      </c>
      <c r="M73" s="186" t="s">
        <v>22</v>
      </c>
      <c r="N73" s="186" t="s">
        <v>22</v>
      </c>
      <c r="O73" s="186" t="s">
        <v>22</v>
      </c>
      <c r="P73" s="186" t="s">
        <v>22</v>
      </c>
      <c r="Q73" s="186" t="s">
        <v>22</v>
      </c>
      <c r="R73" s="186" t="s">
        <v>22</v>
      </c>
      <c r="S73" s="186" t="s">
        <v>22</v>
      </c>
      <c r="T73" s="186" t="s">
        <v>22</v>
      </c>
      <c r="U73" s="213" t="s">
        <v>22</v>
      </c>
      <c r="V73" s="213" t="s">
        <v>22</v>
      </c>
      <c r="W73" s="213" t="s">
        <v>22</v>
      </c>
    </row>
    <row r="74" spans="2:23" ht="22.5" customHeight="1">
      <c r="B74" s="193" t="s">
        <v>331</v>
      </c>
      <c r="C74" s="183"/>
      <c r="D74" s="184" t="s">
        <v>154</v>
      </c>
      <c r="E74" s="185"/>
      <c r="F74" s="186">
        <v>4235</v>
      </c>
      <c r="G74" s="186">
        <v>1315</v>
      </c>
      <c r="H74" s="186">
        <v>2920</v>
      </c>
      <c r="I74" s="186">
        <v>8</v>
      </c>
      <c r="J74" s="186">
        <v>4</v>
      </c>
      <c r="K74" s="186">
        <v>4</v>
      </c>
      <c r="L74" s="186">
        <v>55</v>
      </c>
      <c r="M74" s="186">
        <v>0</v>
      </c>
      <c r="N74" s="186">
        <v>55</v>
      </c>
      <c r="O74" s="186">
        <v>4188</v>
      </c>
      <c r="P74" s="186">
        <v>1319</v>
      </c>
      <c r="Q74" s="186">
        <v>2869</v>
      </c>
      <c r="R74" s="186">
        <v>818</v>
      </c>
      <c r="S74" s="186">
        <v>110</v>
      </c>
      <c r="T74" s="186">
        <v>708</v>
      </c>
      <c r="U74" s="213">
        <v>19.5</v>
      </c>
      <c r="V74" s="213">
        <v>8.3</v>
      </c>
      <c r="W74" s="213">
        <v>24.7</v>
      </c>
    </row>
    <row r="75" spans="2:23" ht="22.5" customHeight="1">
      <c r="B75" s="193" t="s">
        <v>332</v>
      </c>
      <c r="C75" s="183"/>
      <c r="D75" s="184" t="s">
        <v>155</v>
      </c>
      <c r="E75" s="185"/>
      <c r="F75" s="186">
        <v>3279</v>
      </c>
      <c r="G75" s="186">
        <v>2597</v>
      </c>
      <c r="H75" s="186">
        <v>682</v>
      </c>
      <c r="I75" s="186">
        <v>7</v>
      </c>
      <c r="J75" s="186">
        <v>6</v>
      </c>
      <c r="K75" s="186">
        <v>1</v>
      </c>
      <c r="L75" s="186">
        <v>26</v>
      </c>
      <c r="M75" s="186">
        <v>18</v>
      </c>
      <c r="N75" s="186">
        <v>8</v>
      </c>
      <c r="O75" s="186">
        <v>3260</v>
      </c>
      <c r="P75" s="186">
        <v>2585</v>
      </c>
      <c r="Q75" s="186">
        <v>675</v>
      </c>
      <c r="R75" s="186">
        <v>104</v>
      </c>
      <c r="S75" s="186">
        <v>1</v>
      </c>
      <c r="T75" s="186">
        <v>103</v>
      </c>
      <c r="U75" s="213">
        <v>3.2</v>
      </c>
      <c r="V75" s="213">
        <v>0</v>
      </c>
      <c r="W75" s="213">
        <v>15.3</v>
      </c>
    </row>
    <row r="76" spans="2:23" ht="22.5" customHeight="1">
      <c r="B76" s="193" t="s">
        <v>333</v>
      </c>
      <c r="C76" s="183"/>
      <c r="D76" s="184" t="s">
        <v>156</v>
      </c>
      <c r="E76" s="185"/>
      <c r="F76" s="186">
        <v>866</v>
      </c>
      <c r="G76" s="186">
        <v>480</v>
      </c>
      <c r="H76" s="186">
        <v>386</v>
      </c>
      <c r="I76" s="186">
        <v>2</v>
      </c>
      <c r="J76" s="186">
        <v>0</v>
      </c>
      <c r="K76" s="186">
        <v>2</v>
      </c>
      <c r="L76" s="186">
        <v>3</v>
      </c>
      <c r="M76" s="186">
        <v>3</v>
      </c>
      <c r="N76" s="186">
        <v>0</v>
      </c>
      <c r="O76" s="186">
        <v>865</v>
      </c>
      <c r="P76" s="186">
        <v>477</v>
      </c>
      <c r="Q76" s="186">
        <v>388</v>
      </c>
      <c r="R76" s="186">
        <v>28</v>
      </c>
      <c r="S76" s="186">
        <v>2</v>
      </c>
      <c r="T76" s="186">
        <v>26</v>
      </c>
      <c r="U76" s="213">
        <v>3.2</v>
      </c>
      <c r="V76" s="213">
        <v>0.4</v>
      </c>
      <c r="W76" s="213">
        <v>6.7</v>
      </c>
    </row>
    <row r="77" spans="2:23" ht="22.5" customHeight="1">
      <c r="B77" s="193" t="s">
        <v>334</v>
      </c>
      <c r="C77" s="183"/>
      <c r="D77" s="184" t="s">
        <v>157</v>
      </c>
      <c r="E77" s="185"/>
      <c r="F77" s="186">
        <v>4913</v>
      </c>
      <c r="G77" s="186">
        <v>4049</v>
      </c>
      <c r="H77" s="186">
        <v>864</v>
      </c>
      <c r="I77" s="186">
        <v>13</v>
      </c>
      <c r="J77" s="186">
        <v>0</v>
      </c>
      <c r="K77" s="186">
        <v>13</v>
      </c>
      <c r="L77" s="186">
        <v>48</v>
      </c>
      <c r="M77" s="186">
        <v>30</v>
      </c>
      <c r="N77" s="186">
        <v>18</v>
      </c>
      <c r="O77" s="186">
        <v>4878</v>
      </c>
      <c r="P77" s="186">
        <v>4019</v>
      </c>
      <c r="Q77" s="186">
        <v>859</v>
      </c>
      <c r="R77" s="186">
        <v>162</v>
      </c>
      <c r="S77" s="186">
        <v>13</v>
      </c>
      <c r="T77" s="186">
        <v>149</v>
      </c>
      <c r="U77" s="213">
        <v>3.3</v>
      </c>
      <c r="V77" s="213">
        <v>0.3</v>
      </c>
      <c r="W77" s="213">
        <v>17.3</v>
      </c>
    </row>
    <row r="78" spans="2:23" ht="22.5" customHeight="1">
      <c r="B78" s="193" t="s">
        <v>335</v>
      </c>
      <c r="C78" s="183"/>
      <c r="D78" s="184" t="s">
        <v>158</v>
      </c>
      <c r="E78" s="185"/>
      <c r="F78" s="186">
        <v>1300</v>
      </c>
      <c r="G78" s="186">
        <v>1172</v>
      </c>
      <c r="H78" s="186">
        <v>128</v>
      </c>
      <c r="I78" s="186">
        <v>5</v>
      </c>
      <c r="J78" s="186">
        <v>5</v>
      </c>
      <c r="K78" s="186">
        <v>0</v>
      </c>
      <c r="L78" s="186">
        <v>0</v>
      </c>
      <c r="M78" s="186">
        <v>0</v>
      </c>
      <c r="N78" s="186">
        <v>0</v>
      </c>
      <c r="O78" s="186">
        <v>1305</v>
      </c>
      <c r="P78" s="186">
        <v>1177</v>
      </c>
      <c r="Q78" s="186">
        <v>128</v>
      </c>
      <c r="R78" s="186">
        <v>28</v>
      </c>
      <c r="S78" s="186">
        <v>3</v>
      </c>
      <c r="T78" s="186">
        <v>25</v>
      </c>
      <c r="U78" s="213">
        <v>2.1</v>
      </c>
      <c r="V78" s="213">
        <v>0.3</v>
      </c>
      <c r="W78" s="213">
        <v>19.5</v>
      </c>
    </row>
    <row r="79" spans="2:23" ht="22.5" customHeight="1">
      <c r="B79" s="193" t="s">
        <v>336</v>
      </c>
      <c r="C79" s="183"/>
      <c r="D79" s="184" t="s">
        <v>159</v>
      </c>
      <c r="E79" s="185"/>
      <c r="F79" s="186">
        <v>2930</v>
      </c>
      <c r="G79" s="186">
        <v>2746</v>
      </c>
      <c r="H79" s="186">
        <v>184</v>
      </c>
      <c r="I79" s="186">
        <v>3</v>
      </c>
      <c r="J79" s="186">
        <v>0</v>
      </c>
      <c r="K79" s="186">
        <v>3</v>
      </c>
      <c r="L79" s="186">
        <v>3</v>
      </c>
      <c r="M79" s="186">
        <v>3</v>
      </c>
      <c r="N79" s="186">
        <v>0</v>
      </c>
      <c r="O79" s="186">
        <v>2930</v>
      </c>
      <c r="P79" s="186">
        <v>2743</v>
      </c>
      <c r="Q79" s="186">
        <v>187</v>
      </c>
      <c r="R79" s="186">
        <v>9</v>
      </c>
      <c r="S79" s="186">
        <v>3</v>
      </c>
      <c r="T79" s="186">
        <v>6</v>
      </c>
      <c r="U79" s="213">
        <v>0.3</v>
      </c>
      <c r="V79" s="213">
        <v>0.1</v>
      </c>
      <c r="W79" s="213">
        <v>3.2</v>
      </c>
    </row>
    <row r="80" spans="2:23" ht="22.5" customHeight="1">
      <c r="B80" s="193" t="s">
        <v>337</v>
      </c>
      <c r="C80" s="183"/>
      <c r="D80" s="184" t="s">
        <v>160</v>
      </c>
      <c r="E80" s="185"/>
      <c r="F80" s="186">
        <v>4690</v>
      </c>
      <c r="G80" s="186">
        <v>3512</v>
      </c>
      <c r="H80" s="186">
        <v>1178</v>
      </c>
      <c r="I80" s="186">
        <v>0</v>
      </c>
      <c r="J80" s="186">
        <v>0</v>
      </c>
      <c r="K80" s="186">
        <v>0</v>
      </c>
      <c r="L80" s="186">
        <v>0</v>
      </c>
      <c r="M80" s="186">
        <v>0</v>
      </c>
      <c r="N80" s="186">
        <v>0</v>
      </c>
      <c r="O80" s="186">
        <v>4690</v>
      </c>
      <c r="P80" s="186">
        <v>3512</v>
      </c>
      <c r="Q80" s="186">
        <v>1178</v>
      </c>
      <c r="R80" s="186">
        <v>442</v>
      </c>
      <c r="S80" s="186">
        <v>111</v>
      </c>
      <c r="T80" s="186">
        <v>331</v>
      </c>
      <c r="U80" s="213">
        <v>9.4</v>
      </c>
      <c r="V80" s="213">
        <v>3.2</v>
      </c>
      <c r="W80" s="213">
        <v>28.1</v>
      </c>
    </row>
    <row r="81" spans="2:23" ht="22.5" customHeight="1">
      <c r="B81" s="193" t="s">
        <v>338</v>
      </c>
      <c r="C81" s="183"/>
      <c r="D81" s="184" t="s">
        <v>161</v>
      </c>
      <c r="E81" s="185"/>
      <c r="F81" s="186">
        <v>8933</v>
      </c>
      <c r="G81" s="186">
        <v>6641</v>
      </c>
      <c r="H81" s="186">
        <v>2292</v>
      </c>
      <c r="I81" s="186">
        <v>143</v>
      </c>
      <c r="J81" s="186">
        <v>60</v>
      </c>
      <c r="K81" s="186">
        <v>83</v>
      </c>
      <c r="L81" s="186">
        <v>123</v>
      </c>
      <c r="M81" s="186">
        <v>23</v>
      </c>
      <c r="N81" s="186">
        <v>100</v>
      </c>
      <c r="O81" s="186">
        <v>8953</v>
      </c>
      <c r="P81" s="186">
        <v>6678</v>
      </c>
      <c r="Q81" s="186">
        <v>2275</v>
      </c>
      <c r="R81" s="186">
        <v>116</v>
      </c>
      <c r="S81" s="186">
        <v>24</v>
      </c>
      <c r="T81" s="186">
        <v>92</v>
      </c>
      <c r="U81" s="213">
        <v>1.3</v>
      </c>
      <c r="V81" s="213">
        <v>0.4</v>
      </c>
      <c r="W81" s="213">
        <v>4</v>
      </c>
    </row>
    <row r="82" spans="2:23" ht="22.5" customHeight="1">
      <c r="B82" s="193" t="s">
        <v>339</v>
      </c>
      <c r="C82" s="183"/>
      <c r="D82" s="184" t="s">
        <v>162</v>
      </c>
      <c r="E82" s="185"/>
      <c r="F82" s="186">
        <v>51577</v>
      </c>
      <c r="G82" s="186">
        <v>33055</v>
      </c>
      <c r="H82" s="186">
        <v>18522</v>
      </c>
      <c r="I82" s="186">
        <v>166</v>
      </c>
      <c r="J82" s="186">
        <v>145</v>
      </c>
      <c r="K82" s="186">
        <v>21</v>
      </c>
      <c r="L82" s="186">
        <v>259</v>
      </c>
      <c r="M82" s="186">
        <v>110</v>
      </c>
      <c r="N82" s="186">
        <v>149</v>
      </c>
      <c r="O82" s="186">
        <v>51484</v>
      </c>
      <c r="P82" s="186">
        <v>33090</v>
      </c>
      <c r="Q82" s="186">
        <v>18394</v>
      </c>
      <c r="R82" s="186">
        <v>2213</v>
      </c>
      <c r="S82" s="186">
        <v>197</v>
      </c>
      <c r="T82" s="186">
        <v>2016</v>
      </c>
      <c r="U82" s="213">
        <v>4.3</v>
      </c>
      <c r="V82" s="213">
        <v>0.6</v>
      </c>
      <c r="W82" s="213">
        <v>11</v>
      </c>
    </row>
    <row r="83" spans="2:23" ht="22.5" customHeight="1">
      <c r="B83" s="193" t="s">
        <v>340</v>
      </c>
      <c r="C83" s="183"/>
      <c r="D83" s="184" t="s">
        <v>163</v>
      </c>
      <c r="E83" s="185"/>
      <c r="F83" s="186">
        <v>10034</v>
      </c>
      <c r="G83" s="186">
        <v>8816</v>
      </c>
      <c r="H83" s="186">
        <v>1218</v>
      </c>
      <c r="I83" s="186">
        <v>43</v>
      </c>
      <c r="J83" s="186">
        <v>26</v>
      </c>
      <c r="K83" s="186">
        <v>17</v>
      </c>
      <c r="L83" s="186">
        <v>89</v>
      </c>
      <c r="M83" s="186">
        <v>76</v>
      </c>
      <c r="N83" s="186">
        <v>13</v>
      </c>
      <c r="O83" s="186">
        <v>9988</v>
      </c>
      <c r="P83" s="186">
        <v>8766</v>
      </c>
      <c r="Q83" s="186">
        <v>1222</v>
      </c>
      <c r="R83" s="186">
        <v>406</v>
      </c>
      <c r="S83" s="186">
        <v>241</v>
      </c>
      <c r="T83" s="186">
        <v>165</v>
      </c>
      <c r="U83" s="213">
        <v>4.1</v>
      </c>
      <c r="V83" s="213">
        <v>2.7</v>
      </c>
      <c r="W83" s="213">
        <v>13.5</v>
      </c>
    </row>
    <row r="84" spans="2:23" ht="22.5" customHeight="1">
      <c r="B84" s="193" t="s">
        <v>341</v>
      </c>
      <c r="C84" s="183"/>
      <c r="D84" s="184" t="s">
        <v>164</v>
      </c>
      <c r="E84" s="185"/>
      <c r="F84" s="186">
        <v>7028</v>
      </c>
      <c r="G84" s="186">
        <v>2943</v>
      </c>
      <c r="H84" s="186">
        <v>4085</v>
      </c>
      <c r="I84" s="186">
        <v>34</v>
      </c>
      <c r="J84" s="186">
        <v>34</v>
      </c>
      <c r="K84" s="186">
        <v>0</v>
      </c>
      <c r="L84" s="186">
        <v>6</v>
      </c>
      <c r="M84" s="186">
        <v>4</v>
      </c>
      <c r="N84" s="186">
        <v>2</v>
      </c>
      <c r="O84" s="186">
        <v>7056</v>
      </c>
      <c r="P84" s="186">
        <v>2973</v>
      </c>
      <c r="Q84" s="186">
        <v>4083</v>
      </c>
      <c r="R84" s="186">
        <v>360</v>
      </c>
      <c r="S84" s="186">
        <v>36</v>
      </c>
      <c r="T84" s="186">
        <v>324</v>
      </c>
      <c r="U84" s="213">
        <v>5.1</v>
      </c>
      <c r="V84" s="213">
        <v>1.2</v>
      </c>
      <c r="W84" s="213">
        <v>7.9</v>
      </c>
    </row>
    <row r="85" spans="2:23" ht="22.5" customHeight="1">
      <c r="B85" s="193" t="s">
        <v>342</v>
      </c>
      <c r="C85" s="183"/>
      <c r="D85" s="184" t="s">
        <v>165</v>
      </c>
      <c r="E85" s="185"/>
      <c r="F85" s="186" t="s">
        <v>22</v>
      </c>
      <c r="G85" s="186" t="s">
        <v>22</v>
      </c>
      <c r="H85" s="186" t="s">
        <v>22</v>
      </c>
      <c r="I85" s="186" t="s">
        <v>22</v>
      </c>
      <c r="J85" s="186" t="s">
        <v>22</v>
      </c>
      <c r="K85" s="186" t="s">
        <v>22</v>
      </c>
      <c r="L85" s="186" t="s">
        <v>22</v>
      </c>
      <c r="M85" s="186" t="s">
        <v>22</v>
      </c>
      <c r="N85" s="186" t="s">
        <v>22</v>
      </c>
      <c r="O85" s="186" t="s">
        <v>22</v>
      </c>
      <c r="P85" s="186" t="s">
        <v>22</v>
      </c>
      <c r="Q85" s="186" t="s">
        <v>22</v>
      </c>
      <c r="R85" s="186" t="s">
        <v>22</v>
      </c>
      <c r="S85" s="186" t="s">
        <v>22</v>
      </c>
      <c r="T85" s="186" t="s">
        <v>22</v>
      </c>
      <c r="U85" s="213" t="s">
        <v>22</v>
      </c>
      <c r="V85" s="213" t="s">
        <v>22</v>
      </c>
      <c r="W85" s="213" t="s">
        <v>22</v>
      </c>
    </row>
    <row r="86" spans="2:23" ht="22.5" customHeight="1">
      <c r="B86" s="193" t="s">
        <v>343</v>
      </c>
      <c r="C86" s="183"/>
      <c r="D86" s="184" t="s">
        <v>166</v>
      </c>
      <c r="E86" s="185"/>
      <c r="F86" s="186">
        <v>1247</v>
      </c>
      <c r="G86" s="186">
        <v>809</v>
      </c>
      <c r="H86" s="186">
        <v>438</v>
      </c>
      <c r="I86" s="186">
        <v>12</v>
      </c>
      <c r="J86" s="186">
        <v>6</v>
      </c>
      <c r="K86" s="186">
        <v>6</v>
      </c>
      <c r="L86" s="186">
        <v>8</v>
      </c>
      <c r="M86" s="186">
        <v>1</v>
      </c>
      <c r="N86" s="186">
        <v>7</v>
      </c>
      <c r="O86" s="186">
        <v>1251</v>
      </c>
      <c r="P86" s="186">
        <v>814</v>
      </c>
      <c r="Q86" s="186">
        <v>437</v>
      </c>
      <c r="R86" s="186">
        <v>4</v>
      </c>
      <c r="S86" s="186">
        <v>4</v>
      </c>
      <c r="T86" s="186">
        <v>0</v>
      </c>
      <c r="U86" s="213">
        <v>0.3</v>
      </c>
      <c r="V86" s="213">
        <v>0.5</v>
      </c>
      <c r="W86" s="213">
        <v>0</v>
      </c>
    </row>
    <row r="87" spans="2:23" ht="22.5" customHeight="1">
      <c r="B87" s="192" t="s">
        <v>344</v>
      </c>
      <c r="C87" s="188"/>
      <c r="D87" s="189" t="s">
        <v>167</v>
      </c>
      <c r="E87" s="190"/>
      <c r="F87" s="191" t="s">
        <v>22</v>
      </c>
      <c r="G87" s="191" t="s">
        <v>22</v>
      </c>
      <c r="H87" s="191" t="s">
        <v>22</v>
      </c>
      <c r="I87" s="191" t="s">
        <v>22</v>
      </c>
      <c r="J87" s="191" t="s">
        <v>22</v>
      </c>
      <c r="K87" s="191" t="s">
        <v>22</v>
      </c>
      <c r="L87" s="191" t="s">
        <v>22</v>
      </c>
      <c r="M87" s="191" t="s">
        <v>22</v>
      </c>
      <c r="N87" s="191" t="s">
        <v>22</v>
      </c>
      <c r="O87" s="191" t="s">
        <v>22</v>
      </c>
      <c r="P87" s="191" t="s">
        <v>22</v>
      </c>
      <c r="Q87" s="191" t="s">
        <v>22</v>
      </c>
      <c r="R87" s="191" t="s">
        <v>22</v>
      </c>
      <c r="S87" s="191" t="s">
        <v>22</v>
      </c>
      <c r="T87" s="191" t="s">
        <v>22</v>
      </c>
      <c r="U87" s="214" t="s">
        <v>22</v>
      </c>
      <c r="V87" s="214" t="s">
        <v>22</v>
      </c>
      <c r="W87" s="214" t="s">
        <v>22</v>
      </c>
    </row>
    <row r="88" spans="2:23" ht="22.5" customHeight="1">
      <c r="B88" s="193" t="s">
        <v>345</v>
      </c>
      <c r="C88" s="183"/>
      <c r="D88" s="184" t="s">
        <v>168</v>
      </c>
      <c r="E88" s="185"/>
      <c r="F88" s="186">
        <v>5729</v>
      </c>
      <c r="G88" s="186">
        <v>2913</v>
      </c>
      <c r="H88" s="186">
        <v>2816</v>
      </c>
      <c r="I88" s="186">
        <v>49</v>
      </c>
      <c r="J88" s="186">
        <v>46</v>
      </c>
      <c r="K88" s="186">
        <v>3</v>
      </c>
      <c r="L88" s="186">
        <v>104</v>
      </c>
      <c r="M88" s="186">
        <v>57</v>
      </c>
      <c r="N88" s="186">
        <v>47</v>
      </c>
      <c r="O88" s="186">
        <v>5674</v>
      </c>
      <c r="P88" s="186">
        <v>2902</v>
      </c>
      <c r="Q88" s="186">
        <v>2772</v>
      </c>
      <c r="R88" s="186">
        <v>1366</v>
      </c>
      <c r="S88" s="186">
        <v>228</v>
      </c>
      <c r="T88" s="186">
        <v>1138</v>
      </c>
      <c r="U88" s="213">
        <v>24.1</v>
      </c>
      <c r="V88" s="213">
        <v>7.9</v>
      </c>
      <c r="W88" s="213">
        <v>41.1</v>
      </c>
    </row>
    <row r="89" spans="2:23" ht="22.5" customHeight="1">
      <c r="B89" s="193" t="s">
        <v>346</v>
      </c>
      <c r="C89" s="183"/>
      <c r="D89" s="184" t="s">
        <v>169</v>
      </c>
      <c r="E89" s="185"/>
      <c r="F89" s="186">
        <v>3606</v>
      </c>
      <c r="G89" s="186">
        <v>1733</v>
      </c>
      <c r="H89" s="186">
        <v>1873</v>
      </c>
      <c r="I89" s="186">
        <v>263</v>
      </c>
      <c r="J89" s="186">
        <v>158</v>
      </c>
      <c r="K89" s="186">
        <v>105</v>
      </c>
      <c r="L89" s="186">
        <v>263</v>
      </c>
      <c r="M89" s="186">
        <v>105</v>
      </c>
      <c r="N89" s="186">
        <v>158</v>
      </c>
      <c r="O89" s="186">
        <v>3606</v>
      </c>
      <c r="P89" s="186">
        <v>1786</v>
      </c>
      <c r="Q89" s="186">
        <v>1820</v>
      </c>
      <c r="R89" s="186">
        <v>1611</v>
      </c>
      <c r="S89" s="186">
        <v>228</v>
      </c>
      <c r="T89" s="186">
        <v>1383</v>
      </c>
      <c r="U89" s="213">
        <v>44.7</v>
      </c>
      <c r="V89" s="213">
        <v>12.8</v>
      </c>
      <c r="W89" s="213">
        <v>76</v>
      </c>
    </row>
    <row r="90" spans="2:23" ht="22.5" customHeight="1">
      <c r="B90" s="193" t="s">
        <v>347</v>
      </c>
      <c r="C90" s="183"/>
      <c r="D90" s="184" t="s">
        <v>170</v>
      </c>
      <c r="E90" s="185"/>
      <c r="F90" s="186">
        <v>3097</v>
      </c>
      <c r="G90" s="186">
        <v>2084</v>
      </c>
      <c r="H90" s="186">
        <v>1013</v>
      </c>
      <c r="I90" s="186">
        <v>26</v>
      </c>
      <c r="J90" s="186">
        <v>17</v>
      </c>
      <c r="K90" s="186">
        <v>9</v>
      </c>
      <c r="L90" s="186">
        <v>13</v>
      </c>
      <c r="M90" s="186">
        <v>13</v>
      </c>
      <c r="N90" s="186">
        <v>0</v>
      </c>
      <c r="O90" s="186">
        <v>3110</v>
      </c>
      <c r="P90" s="186">
        <v>2088</v>
      </c>
      <c r="Q90" s="186">
        <v>1022</v>
      </c>
      <c r="R90" s="186">
        <v>0</v>
      </c>
      <c r="S90" s="186">
        <v>0</v>
      </c>
      <c r="T90" s="186">
        <v>0</v>
      </c>
      <c r="U90" s="213">
        <v>0</v>
      </c>
      <c r="V90" s="213">
        <v>0</v>
      </c>
      <c r="W90" s="213">
        <v>0</v>
      </c>
    </row>
    <row r="91" spans="2:23" ht="22.5" customHeight="1">
      <c r="B91" s="193" t="s">
        <v>348</v>
      </c>
      <c r="C91" s="183"/>
      <c r="D91" s="184" t="s">
        <v>171</v>
      </c>
      <c r="E91" s="185"/>
      <c r="F91" s="186">
        <v>34284</v>
      </c>
      <c r="G91" s="186">
        <v>7215</v>
      </c>
      <c r="H91" s="186">
        <v>27069</v>
      </c>
      <c r="I91" s="186">
        <v>112</v>
      </c>
      <c r="J91" s="186">
        <v>25</v>
      </c>
      <c r="K91" s="186">
        <v>87</v>
      </c>
      <c r="L91" s="186">
        <v>221</v>
      </c>
      <c r="M91" s="186">
        <v>37</v>
      </c>
      <c r="N91" s="186">
        <v>184</v>
      </c>
      <c r="O91" s="186">
        <v>34175</v>
      </c>
      <c r="P91" s="186">
        <v>7203</v>
      </c>
      <c r="Q91" s="186">
        <v>26972</v>
      </c>
      <c r="R91" s="186">
        <v>936</v>
      </c>
      <c r="S91" s="186">
        <v>144</v>
      </c>
      <c r="T91" s="186">
        <v>792</v>
      </c>
      <c r="U91" s="213">
        <v>2.7</v>
      </c>
      <c r="V91" s="213">
        <v>2</v>
      </c>
      <c r="W91" s="213">
        <v>2.9</v>
      </c>
    </row>
    <row r="92" spans="2:23" ht="22.5" customHeight="1">
      <c r="B92" s="193" t="s">
        <v>349</v>
      </c>
      <c r="C92" s="183"/>
      <c r="D92" s="184" t="s">
        <v>172</v>
      </c>
      <c r="E92" s="185"/>
      <c r="F92" s="186">
        <v>7384</v>
      </c>
      <c r="G92" s="186">
        <v>2245</v>
      </c>
      <c r="H92" s="186">
        <v>5139</v>
      </c>
      <c r="I92" s="186">
        <v>0</v>
      </c>
      <c r="J92" s="186">
        <v>0</v>
      </c>
      <c r="K92" s="186">
        <v>0</v>
      </c>
      <c r="L92" s="186">
        <v>43</v>
      </c>
      <c r="M92" s="186">
        <v>43</v>
      </c>
      <c r="N92" s="186">
        <v>0</v>
      </c>
      <c r="O92" s="186">
        <v>7341</v>
      </c>
      <c r="P92" s="186">
        <v>2202</v>
      </c>
      <c r="Q92" s="186">
        <v>5139</v>
      </c>
      <c r="R92" s="186">
        <v>561</v>
      </c>
      <c r="S92" s="186">
        <v>86</v>
      </c>
      <c r="T92" s="186">
        <v>475</v>
      </c>
      <c r="U92" s="213">
        <v>7.6</v>
      </c>
      <c r="V92" s="213">
        <v>3.9</v>
      </c>
      <c r="W92" s="213">
        <v>9.2</v>
      </c>
    </row>
    <row r="93" spans="2:23" ht="22.5" customHeight="1">
      <c r="B93" s="193" t="s">
        <v>350</v>
      </c>
      <c r="C93" s="183"/>
      <c r="D93" s="184" t="s">
        <v>173</v>
      </c>
      <c r="E93" s="185"/>
      <c r="F93" s="186">
        <v>17895</v>
      </c>
      <c r="G93" s="186">
        <v>10367</v>
      </c>
      <c r="H93" s="186">
        <v>7528</v>
      </c>
      <c r="I93" s="186">
        <v>146</v>
      </c>
      <c r="J93" s="186">
        <v>131</v>
      </c>
      <c r="K93" s="186">
        <v>15</v>
      </c>
      <c r="L93" s="186">
        <v>207</v>
      </c>
      <c r="M93" s="186">
        <v>131</v>
      </c>
      <c r="N93" s="186">
        <v>76</v>
      </c>
      <c r="O93" s="186">
        <v>17834</v>
      </c>
      <c r="P93" s="186">
        <v>10367</v>
      </c>
      <c r="Q93" s="186">
        <v>7467</v>
      </c>
      <c r="R93" s="186">
        <v>1981</v>
      </c>
      <c r="S93" s="186">
        <v>1274</v>
      </c>
      <c r="T93" s="186">
        <v>707</v>
      </c>
      <c r="U93" s="213">
        <v>11.1</v>
      </c>
      <c r="V93" s="213">
        <v>12.3</v>
      </c>
      <c r="W93" s="213">
        <v>9.5</v>
      </c>
    </row>
    <row r="94" spans="2:23" ht="22.5" customHeight="1">
      <c r="B94" s="193" t="s">
        <v>351</v>
      </c>
      <c r="C94" s="183"/>
      <c r="D94" s="184" t="s">
        <v>174</v>
      </c>
      <c r="E94" s="185"/>
      <c r="F94" s="186" t="s">
        <v>22</v>
      </c>
      <c r="G94" s="186" t="s">
        <v>22</v>
      </c>
      <c r="H94" s="186" t="s">
        <v>22</v>
      </c>
      <c r="I94" s="186" t="s">
        <v>22</v>
      </c>
      <c r="J94" s="186" t="s">
        <v>22</v>
      </c>
      <c r="K94" s="186" t="s">
        <v>22</v>
      </c>
      <c r="L94" s="186" t="s">
        <v>22</v>
      </c>
      <c r="M94" s="186" t="s">
        <v>22</v>
      </c>
      <c r="N94" s="186" t="s">
        <v>22</v>
      </c>
      <c r="O94" s="186" t="s">
        <v>22</v>
      </c>
      <c r="P94" s="186" t="s">
        <v>22</v>
      </c>
      <c r="Q94" s="186" t="s">
        <v>22</v>
      </c>
      <c r="R94" s="186" t="s">
        <v>22</v>
      </c>
      <c r="S94" s="186" t="s">
        <v>22</v>
      </c>
      <c r="T94" s="186" t="s">
        <v>22</v>
      </c>
      <c r="U94" s="213" t="s">
        <v>22</v>
      </c>
      <c r="V94" s="213" t="s">
        <v>22</v>
      </c>
      <c r="W94" s="213" t="s">
        <v>22</v>
      </c>
    </row>
    <row r="95" spans="2:23" ht="22.5" customHeight="1">
      <c r="B95" s="194" t="s">
        <v>352</v>
      </c>
      <c r="C95" s="195"/>
      <c r="D95" s="196" t="s">
        <v>175</v>
      </c>
      <c r="E95" s="197"/>
      <c r="F95" s="198">
        <v>30008</v>
      </c>
      <c r="G95" s="198">
        <v>20915</v>
      </c>
      <c r="H95" s="198">
        <v>9093</v>
      </c>
      <c r="I95" s="198">
        <v>374</v>
      </c>
      <c r="J95" s="198">
        <v>172</v>
      </c>
      <c r="K95" s="198">
        <v>202</v>
      </c>
      <c r="L95" s="198">
        <v>390</v>
      </c>
      <c r="M95" s="198">
        <v>185</v>
      </c>
      <c r="N95" s="198">
        <v>205</v>
      </c>
      <c r="O95" s="198">
        <v>29992</v>
      </c>
      <c r="P95" s="198">
        <v>20902</v>
      </c>
      <c r="Q95" s="198">
        <v>9090</v>
      </c>
      <c r="R95" s="198">
        <v>4887</v>
      </c>
      <c r="S95" s="198">
        <v>1944</v>
      </c>
      <c r="T95" s="198">
        <v>2943</v>
      </c>
      <c r="U95" s="215">
        <v>16.3</v>
      </c>
      <c r="V95" s="215">
        <v>9.3</v>
      </c>
      <c r="W95" s="215">
        <v>32.4</v>
      </c>
    </row>
    <row r="97" spans="2:23" ht="18" customHeight="1">
      <c r="B97" s="165" t="s">
        <v>355</v>
      </c>
      <c r="C97" s="166"/>
      <c r="D97" s="167"/>
      <c r="E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 t="s">
        <v>356</v>
      </c>
      <c r="V97" s="166"/>
      <c r="W97" s="166" t="s">
        <v>300</v>
      </c>
    </row>
    <row r="98" spans="2:23" ht="9" customHeight="1">
      <c r="B98" s="165"/>
      <c r="C98" s="166"/>
      <c r="D98" s="167"/>
      <c r="E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</row>
    <row r="99" spans="2:23" s="173" customFormat="1" ht="22.5" customHeight="1">
      <c r="B99" s="169"/>
      <c r="C99" s="170"/>
      <c r="D99" s="171"/>
      <c r="E99" s="172"/>
      <c r="F99" s="320" t="s">
        <v>301</v>
      </c>
      <c r="G99" s="325"/>
      <c r="H99" s="325"/>
      <c r="I99" s="320" t="s">
        <v>302</v>
      </c>
      <c r="J99" s="321"/>
      <c r="K99" s="321"/>
      <c r="L99" s="320" t="s">
        <v>303</v>
      </c>
      <c r="M99" s="321"/>
      <c r="N99" s="321"/>
      <c r="O99" s="217" t="s">
        <v>304</v>
      </c>
      <c r="P99" s="322"/>
      <c r="Q99" s="322"/>
      <c r="R99" s="217" t="s">
        <v>305</v>
      </c>
      <c r="S99" s="322"/>
      <c r="T99" s="323"/>
      <c r="U99" s="217" t="s">
        <v>306</v>
      </c>
      <c r="V99" s="322"/>
      <c r="W99" s="323"/>
    </row>
    <row r="100" spans="2:23" s="173" customFormat="1" ht="22.5" customHeight="1" thickBot="1">
      <c r="B100" s="316" t="s">
        <v>190</v>
      </c>
      <c r="C100" s="324"/>
      <c r="D100" s="324"/>
      <c r="E100" s="175"/>
      <c r="F100" s="175" t="s">
        <v>191</v>
      </c>
      <c r="G100" s="174" t="s">
        <v>307</v>
      </c>
      <c r="H100" s="174" t="s">
        <v>308</v>
      </c>
      <c r="I100" s="176" t="s">
        <v>191</v>
      </c>
      <c r="J100" s="174" t="s">
        <v>307</v>
      </c>
      <c r="K100" s="174" t="s">
        <v>308</v>
      </c>
      <c r="L100" s="176" t="s">
        <v>191</v>
      </c>
      <c r="M100" s="174" t="s">
        <v>307</v>
      </c>
      <c r="N100" s="174" t="s">
        <v>308</v>
      </c>
      <c r="O100" s="174" t="s">
        <v>191</v>
      </c>
      <c r="P100" s="176" t="s">
        <v>307</v>
      </c>
      <c r="Q100" s="201" t="s">
        <v>308</v>
      </c>
      <c r="R100" s="176" t="s">
        <v>191</v>
      </c>
      <c r="S100" s="176" t="s">
        <v>307</v>
      </c>
      <c r="T100" s="175" t="s">
        <v>308</v>
      </c>
      <c r="U100" s="176" t="s">
        <v>191</v>
      </c>
      <c r="V100" s="176" t="s">
        <v>307</v>
      </c>
      <c r="W100" s="175" t="s">
        <v>308</v>
      </c>
    </row>
    <row r="101" spans="2:23" s="225" customFormat="1" ht="21.75" customHeight="1" thickTop="1">
      <c r="B101" s="220"/>
      <c r="C101" s="220"/>
      <c r="D101" s="221"/>
      <c r="E101" s="222"/>
      <c r="F101" s="223" t="s">
        <v>309</v>
      </c>
      <c r="G101" s="223" t="s">
        <v>309</v>
      </c>
      <c r="H101" s="223" t="s">
        <v>309</v>
      </c>
      <c r="I101" s="223" t="s">
        <v>309</v>
      </c>
      <c r="J101" s="223" t="s">
        <v>309</v>
      </c>
      <c r="K101" s="223" t="s">
        <v>309</v>
      </c>
      <c r="L101" s="223" t="s">
        <v>309</v>
      </c>
      <c r="M101" s="223" t="s">
        <v>309</v>
      </c>
      <c r="N101" s="223" t="s">
        <v>309</v>
      </c>
      <c r="O101" s="223" t="s">
        <v>309</v>
      </c>
      <c r="P101" s="223" t="s">
        <v>309</v>
      </c>
      <c r="Q101" s="223" t="s">
        <v>309</v>
      </c>
      <c r="R101" s="224" t="s">
        <v>309</v>
      </c>
      <c r="S101" s="224" t="s">
        <v>309</v>
      </c>
      <c r="T101" s="224" t="s">
        <v>309</v>
      </c>
      <c r="U101" s="224" t="s">
        <v>310</v>
      </c>
      <c r="V101" s="224" t="s">
        <v>310</v>
      </c>
      <c r="W101" s="224" t="s">
        <v>310</v>
      </c>
    </row>
    <row r="102" spans="2:23" ht="21.75" customHeight="1">
      <c r="B102" s="208" t="s">
        <v>311</v>
      </c>
      <c r="C102" s="209"/>
      <c r="D102" s="210" t="s">
        <v>138</v>
      </c>
      <c r="E102" s="211"/>
      <c r="F102" s="226">
        <v>285017</v>
      </c>
      <c r="G102" s="226">
        <v>165622</v>
      </c>
      <c r="H102" s="226">
        <v>119395</v>
      </c>
      <c r="I102" s="226">
        <v>6070</v>
      </c>
      <c r="J102" s="226">
        <v>2269</v>
      </c>
      <c r="K102" s="226">
        <v>3801</v>
      </c>
      <c r="L102" s="226">
        <v>5926</v>
      </c>
      <c r="M102" s="226">
        <v>2639</v>
      </c>
      <c r="N102" s="226">
        <v>3287</v>
      </c>
      <c r="O102" s="226">
        <v>285161</v>
      </c>
      <c r="P102" s="226">
        <v>165252</v>
      </c>
      <c r="Q102" s="226">
        <v>119909</v>
      </c>
      <c r="R102" s="226">
        <v>56921</v>
      </c>
      <c r="S102" s="226">
        <v>10461</v>
      </c>
      <c r="T102" s="226">
        <v>46460</v>
      </c>
      <c r="U102" s="212">
        <v>20</v>
      </c>
      <c r="V102" s="212">
        <v>6.3</v>
      </c>
      <c r="W102" s="212">
        <v>38.7</v>
      </c>
    </row>
    <row r="103" spans="2:23" ht="21.75" customHeight="1">
      <c r="B103" s="182" t="s">
        <v>312</v>
      </c>
      <c r="C103" s="183"/>
      <c r="D103" s="184" t="s">
        <v>139</v>
      </c>
      <c r="E103" s="185"/>
      <c r="F103" s="186">
        <v>201360</v>
      </c>
      <c r="G103" s="186">
        <v>122800</v>
      </c>
      <c r="H103" s="186">
        <v>78560</v>
      </c>
      <c r="I103" s="186">
        <v>2966</v>
      </c>
      <c r="J103" s="186">
        <v>737</v>
      </c>
      <c r="K103" s="186">
        <v>2229</v>
      </c>
      <c r="L103" s="186">
        <v>4433</v>
      </c>
      <c r="M103" s="186">
        <v>2522</v>
      </c>
      <c r="N103" s="186">
        <v>1911</v>
      </c>
      <c r="O103" s="186">
        <v>199893</v>
      </c>
      <c r="P103" s="186">
        <v>121015</v>
      </c>
      <c r="Q103" s="186">
        <v>78878</v>
      </c>
      <c r="R103" s="186">
        <v>48990</v>
      </c>
      <c r="S103" s="186">
        <v>9278</v>
      </c>
      <c r="T103" s="186">
        <v>39712</v>
      </c>
      <c r="U103" s="213">
        <v>24.5</v>
      </c>
      <c r="V103" s="213">
        <v>7.7</v>
      </c>
      <c r="W103" s="213">
        <v>50.3</v>
      </c>
    </row>
    <row r="104" spans="2:23" ht="21.75" customHeight="1">
      <c r="B104" s="187" t="s">
        <v>313</v>
      </c>
      <c r="C104" s="188"/>
      <c r="D104" s="189" t="s">
        <v>140</v>
      </c>
      <c r="E104" s="190"/>
      <c r="F104" s="191" t="s">
        <v>22</v>
      </c>
      <c r="G104" s="191" t="s">
        <v>22</v>
      </c>
      <c r="H104" s="191" t="s">
        <v>22</v>
      </c>
      <c r="I104" s="191" t="s">
        <v>22</v>
      </c>
      <c r="J104" s="191" t="s">
        <v>22</v>
      </c>
      <c r="K104" s="191" t="s">
        <v>22</v>
      </c>
      <c r="L104" s="191" t="s">
        <v>22</v>
      </c>
      <c r="M104" s="191" t="s">
        <v>22</v>
      </c>
      <c r="N104" s="191" t="s">
        <v>22</v>
      </c>
      <c r="O104" s="191" t="s">
        <v>22</v>
      </c>
      <c r="P104" s="191" t="s">
        <v>22</v>
      </c>
      <c r="Q104" s="191" t="s">
        <v>22</v>
      </c>
      <c r="R104" s="191" t="s">
        <v>22</v>
      </c>
      <c r="S104" s="191" t="s">
        <v>22</v>
      </c>
      <c r="T104" s="191" t="s">
        <v>22</v>
      </c>
      <c r="U104" s="214" t="s">
        <v>22</v>
      </c>
      <c r="V104" s="214" t="s">
        <v>22</v>
      </c>
      <c r="W104" s="214" t="s">
        <v>22</v>
      </c>
    </row>
    <row r="105" spans="2:23" ht="21.75" customHeight="1">
      <c r="B105" s="182" t="s">
        <v>314</v>
      </c>
      <c r="C105" s="183"/>
      <c r="D105" s="184" t="s">
        <v>1</v>
      </c>
      <c r="E105" s="185"/>
      <c r="F105" s="186">
        <v>41672</v>
      </c>
      <c r="G105" s="186">
        <v>34823</v>
      </c>
      <c r="H105" s="186">
        <v>6849</v>
      </c>
      <c r="I105" s="186">
        <v>424</v>
      </c>
      <c r="J105" s="186">
        <v>309</v>
      </c>
      <c r="K105" s="186">
        <v>115</v>
      </c>
      <c r="L105" s="186">
        <v>1843</v>
      </c>
      <c r="M105" s="186">
        <v>1589</v>
      </c>
      <c r="N105" s="186">
        <v>254</v>
      </c>
      <c r="O105" s="186">
        <v>40253</v>
      </c>
      <c r="P105" s="186">
        <v>33543</v>
      </c>
      <c r="Q105" s="186">
        <v>6710</v>
      </c>
      <c r="R105" s="186">
        <v>986</v>
      </c>
      <c r="S105" s="186">
        <v>450</v>
      </c>
      <c r="T105" s="186">
        <v>536</v>
      </c>
      <c r="U105" s="213">
        <v>2.4</v>
      </c>
      <c r="V105" s="213">
        <v>1.3</v>
      </c>
      <c r="W105" s="213">
        <v>8</v>
      </c>
    </row>
    <row r="106" spans="2:23" ht="21.75" customHeight="1">
      <c r="B106" s="182" t="s">
        <v>315</v>
      </c>
      <c r="C106" s="183"/>
      <c r="D106" s="184" t="s">
        <v>2</v>
      </c>
      <c r="E106" s="185"/>
      <c r="F106" s="186">
        <v>40697</v>
      </c>
      <c r="G106" s="186">
        <v>20147</v>
      </c>
      <c r="H106" s="186">
        <v>20550</v>
      </c>
      <c r="I106" s="186">
        <v>712</v>
      </c>
      <c r="J106" s="186">
        <v>286</v>
      </c>
      <c r="K106" s="186">
        <v>426</v>
      </c>
      <c r="L106" s="186">
        <v>467</v>
      </c>
      <c r="M106" s="186">
        <v>165</v>
      </c>
      <c r="N106" s="186">
        <v>302</v>
      </c>
      <c r="O106" s="186">
        <v>40942</v>
      </c>
      <c r="P106" s="186">
        <v>20268</v>
      </c>
      <c r="Q106" s="186">
        <v>20674</v>
      </c>
      <c r="R106" s="186">
        <v>12920</v>
      </c>
      <c r="S106" s="186">
        <v>1243</v>
      </c>
      <c r="T106" s="186">
        <v>11677</v>
      </c>
      <c r="U106" s="213">
        <v>31.6</v>
      </c>
      <c r="V106" s="213">
        <v>6.1</v>
      </c>
      <c r="W106" s="213">
        <v>56.5</v>
      </c>
    </row>
    <row r="107" spans="2:23" ht="21.75" customHeight="1">
      <c r="B107" s="182" t="s">
        <v>316</v>
      </c>
      <c r="C107" s="183"/>
      <c r="D107" s="184" t="s">
        <v>142</v>
      </c>
      <c r="E107" s="185"/>
      <c r="F107" s="186" t="s">
        <v>141</v>
      </c>
      <c r="G107" s="186" t="s">
        <v>141</v>
      </c>
      <c r="H107" s="186" t="s">
        <v>141</v>
      </c>
      <c r="I107" s="186" t="s">
        <v>141</v>
      </c>
      <c r="J107" s="186" t="s">
        <v>141</v>
      </c>
      <c r="K107" s="186" t="s">
        <v>141</v>
      </c>
      <c r="L107" s="186" t="s">
        <v>141</v>
      </c>
      <c r="M107" s="186" t="s">
        <v>141</v>
      </c>
      <c r="N107" s="186" t="s">
        <v>141</v>
      </c>
      <c r="O107" s="186" t="s">
        <v>141</v>
      </c>
      <c r="P107" s="186" t="s">
        <v>141</v>
      </c>
      <c r="Q107" s="186" t="s">
        <v>141</v>
      </c>
      <c r="R107" s="186" t="s">
        <v>141</v>
      </c>
      <c r="S107" s="186" t="s">
        <v>141</v>
      </c>
      <c r="T107" s="186" t="s">
        <v>141</v>
      </c>
      <c r="U107" s="213" t="s">
        <v>141</v>
      </c>
      <c r="V107" s="213" t="s">
        <v>141</v>
      </c>
      <c r="W107" s="213" t="s">
        <v>141</v>
      </c>
    </row>
    <row r="108" spans="2:23" ht="21.75" customHeight="1">
      <c r="B108" s="182" t="s">
        <v>317</v>
      </c>
      <c r="C108" s="183"/>
      <c r="D108" s="184" t="s">
        <v>118</v>
      </c>
      <c r="E108" s="185"/>
      <c r="F108" s="186">
        <v>16090</v>
      </c>
      <c r="G108" s="186">
        <v>13941</v>
      </c>
      <c r="H108" s="186">
        <v>2149</v>
      </c>
      <c r="I108" s="186">
        <v>13</v>
      </c>
      <c r="J108" s="186">
        <v>13</v>
      </c>
      <c r="K108" s="186">
        <v>0</v>
      </c>
      <c r="L108" s="186">
        <v>0</v>
      </c>
      <c r="M108" s="186">
        <v>0</v>
      </c>
      <c r="N108" s="186">
        <v>0</v>
      </c>
      <c r="O108" s="186">
        <v>16103</v>
      </c>
      <c r="P108" s="186">
        <v>13954</v>
      </c>
      <c r="Q108" s="186">
        <v>2149</v>
      </c>
      <c r="R108" s="186">
        <v>617</v>
      </c>
      <c r="S108" s="186">
        <v>558</v>
      </c>
      <c r="T108" s="186">
        <v>59</v>
      </c>
      <c r="U108" s="213">
        <v>3.8</v>
      </c>
      <c r="V108" s="213">
        <v>4</v>
      </c>
      <c r="W108" s="213">
        <v>2.7</v>
      </c>
    </row>
    <row r="109" spans="2:23" ht="21.75" customHeight="1">
      <c r="B109" s="182" t="s">
        <v>318</v>
      </c>
      <c r="C109" s="183"/>
      <c r="D109" s="184" t="s">
        <v>143</v>
      </c>
      <c r="E109" s="185"/>
      <c r="F109" s="186">
        <v>88620</v>
      </c>
      <c r="G109" s="186">
        <v>44689</v>
      </c>
      <c r="H109" s="186">
        <v>43931</v>
      </c>
      <c r="I109" s="186">
        <v>1725</v>
      </c>
      <c r="J109" s="186">
        <v>60</v>
      </c>
      <c r="K109" s="186">
        <v>1665</v>
      </c>
      <c r="L109" s="186">
        <v>2057</v>
      </c>
      <c r="M109" s="186">
        <v>728</v>
      </c>
      <c r="N109" s="186">
        <v>1329</v>
      </c>
      <c r="O109" s="186">
        <v>88288</v>
      </c>
      <c r="P109" s="186">
        <v>44021</v>
      </c>
      <c r="Q109" s="186">
        <v>44267</v>
      </c>
      <c r="R109" s="186">
        <v>32651</v>
      </c>
      <c r="S109" s="186">
        <v>6662</v>
      </c>
      <c r="T109" s="186">
        <v>25989</v>
      </c>
      <c r="U109" s="213">
        <v>37</v>
      </c>
      <c r="V109" s="213">
        <v>15.1</v>
      </c>
      <c r="W109" s="213">
        <v>58.7</v>
      </c>
    </row>
    <row r="110" spans="2:23" ht="21.75" customHeight="1">
      <c r="B110" s="182" t="s">
        <v>319</v>
      </c>
      <c r="C110" s="183"/>
      <c r="D110" s="184" t="s">
        <v>121</v>
      </c>
      <c r="E110" s="185"/>
      <c r="F110" s="186">
        <v>11676</v>
      </c>
      <c r="G110" s="186">
        <v>7259</v>
      </c>
      <c r="H110" s="186">
        <v>4417</v>
      </c>
      <c r="I110" s="186">
        <v>0</v>
      </c>
      <c r="J110" s="186">
        <v>0</v>
      </c>
      <c r="K110" s="186">
        <v>0</v>
      </c>
      <c r="L110" s="186">
        <v>26</v>
      </c>
      <c r="M110" s="186">
        <v>0</v>
      </c>
      <c r="N110" s="186">
        <v>26</v>
      </c>
      <c r="O110" s="186">
        <v>11650</v>
      </c>
      <c r="P110" s="186">
        <v>7259</v>
      </c>
      <c r="Q110" s="186">
        <v>4391</v>
      </c>
      <c r="R110" s="186">
        <v>1328</v>
      </c>
      <c r="S110" s="186">
        <v>255</v>
      </c>
      <c r="T110" s="186">
        <v>1073</v>
      </c>
      <c r="U110" s="213">
        <v>11.4</v>
      </c>
      <c r="V110" s="213">
        <v>3.5</v>
      </c>
      <c r="W110" s="213">
        <v>24.4</v>
      </c>
    </row>
    <row r="111" spans="2:23" ht="21.75" customHeight="1">
      <c r="B111" s="182" t="s">
        <v>320</v>
      </c>
      <c r="C111" s="183"/>
      <c r="D111" s="184" t="s">
        <v>144</v>
      </c>
      <c r="E111" s="185"/>
      <c r="F111" s="186">
        <v>1199</v>
      </c>
      <c r="G111" s="186">
        <v>676</v>
      </c>
      <c r="H111" s="186">
        <v>523</v>
      </c>
      <c r="I111" s="186">
        <v>92</v>
      </c>
      <c r="J111" s="186">
        <v>69</v>
      </c>
      <c r="K111" s="186">
        <v>23</v>
      </c>
      <c r="L111" s="186">
        <v>40</v>
      </c>
      <c r="M111" s="186">
        <v>40</v>
      </c>
      <c r="N111" s="186">
        <v>0</v>
      </c>
      <c r="O111" s="186">
        <v>1251</v>
      </c>
      <c r="P111" s="186">
        <v>705</v>
      </c>
      <c r="Q111" s="186">
        <v>546</v>
      </c>
      <c r="R111" s="186">
        <v>488</v>
      </c>
      <c r="S111" s="186">
        <v>110</v>
      </c>
      <c r="T111" s="186">
        <v>378</v>
      </c>
      <c r="U111" s="213">
        <v>39</v>
      </c>
      <c r="V111" s="213">
        <v>15.6</v>
      </c>
      <c r="W111" s="213">
        <v>69.2</v>
      </c>
    </row>
    <row r="112" spans="2:23" ht="21.75" customHeight="1">
      <c r="B112" s="199" t="s">
        <v>321</v>
      </c>
      <c r="C112" s="195"/>
      <c r="D112" s="196" t="s">
        <v>7</v>
      </c>
      <c r="E112" s="197"/>
      <c r="F112" s="198">
        <v>83657</v>
      </c>
      <c r="G112" s="198">
        <v>42822</v>
      </c>
      <c r="H112" s="198">
        <v>40835</v>
      </c>
      <c r="I112" s="198">
        <v>3104</v>
      </c>
      <c r="J112" s="198">
        <v>1532</v>
      </c>
      <c r="K112" s="198">
        <v>1572</v>
      </c>
      <c r="L112" s="198">
        <v>1493</v>
      </c>
      <c r="M112" s="198">
        <v>117</v>
      </c>
      <c r="N112" s="198">
        <v>1376</v>
      </c>
      <c r="O112" s="198">
        <v>85268</v>
      </c>
      <c r="P112" s="198">
        <v>44237</v>
      </c>
      <c r="Q112" s="198">
        <v>41031</v>
      </c>
      <c r="R112" s="198">
        <v>7931</v>
      </c>
      <c r="S112" s="198">
        <v>1183</v>
      </c>
      <c r="T112" s="198">
        <v>6748</v>
      </c>
      <c r="U112" s="215">
        <v>9.3</v>
      </c>
      <c r="V112" s="215">
        <v>2.7</v>
      </c>
      <c r="W112" s="215">
        <v>16.4</v>
      </c>
    </row>
    <row r="114" spans="2:23" ht="18" customHeight="1">
      <c r="B114" s="165" t="s">
        <v>357</v>
      </c>
      <c r="C114" s="166"/>
      <c r="D114" s="167"/>
      <c r="E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 t="s">
        <v>358</v>
      </c>
      <c r="V114" s="166"/>
      <c r="W114" s="166" t="s">
        <v>300</v>
      </c>
    </row>
    <row r="115" spans="2:23" ht="9" customHeight="1">
      <c r="B115" s="165"/>
      <c r="C115" s="166"/>
      <c r="D115" s="167"/>
      <c r="E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</row>
    <row r="116" spans="2:23" s="173" customFormat="1" ht="22.5" customHeight="1">
      <c r="B116" s="169"/>
      <c r="C116" s="170"/>
      <c r="D116" s="171"/>
      <c r="E116" s="172"/>
      <c r="F116" s="320" t="s">
        <v>301</v>
      </c>
      <c r="G116" s="325"/>
      <c r="H116" s="325"/>
      <c r="I116" s="320" t="s">
        <v>302</v>
      </c>
      <c r="J116" s="321"/>
      <c r="K116" s="321"/>
      <c r="L116" s="320" t="s">
        <v>303</v>
      </c>
      <c r="M116" s="321"/>
      <c r="N116" s="321"/>
      <c r="O116" s="217" t="s">
        <v>304</v>
      </c>
      <c r="P116" s="322"/>
      <c r="Q116" s="322"/>
      <c r="R116" s="217" t="s">
        <v>305</v>
      </c>
      <c r="S116" s="322"/>
      <c r="T116" s="323"/>
      <c r="U116" s="217" t="s">
        <v>306</v>
      </c>
      <c r="V116" s="322"/>
      <c r="W116" s="323"/>
    </row>
    <row r="117" spans="2:23" s="173" customFormat="1" ht="22.5" customHeight="1" thickBot="1">
      <c r="B117" s="316" t="s">
        <v>190</v>
      </c>
      <c r="C117" s="324"/>
      <c r="D117" s="324"/>
      <c r="E117" s="175"/>
      <c r="F117" s="175" t="s">
        <v>191</v>
      </c>
      <c r="G117" s="174" t="s">
        <v>307</v>
      </c>
      <c r="H117" s="174" t="s">
        <v>308</v>
      </c>
      <c r="I117" s="176" t="s">
        <v>191</v>
      </c>
      <c r="J117" s="174" t="s">
        <v>307</v>
      </c>
      <c r="K117" s="174" t="s">
        <v>308</v>
      </c>
      <c r="L117" s="176" t="s">
        <v>191</v>
      </c>
      <c r="M117" s="174" t="s">
        <v>307</v>
      </c>
      <c r="N117" s="174" t="s">
        <v>308</v>
      </c>
      <c r="O117" s="174" t="s">
        <v>191</v>
      </c>
      <c r="P117" s="176" t="s">
        <v>307</v>
      </c>
      <c r="Q117" s="201" t="s">
        <v>308</v>
      </c>
      <c r="R117" s="176" t="s">
        <v>191</v>
      </c>
      <c r="S117" s="176" t="s">
        <v>307</v>
      </c>
      <c r="T117" s="175" t="s">
        <v>308</v>
      </c>
      <c r="U117" s="176" t="s">
        <v>191</v>
      </c>
      <c r="V117" s="176" t="s">
        <v>307</v>
      </c>
      <c r="W117" s="175" t="s">
        <v>308</v>
      </c>
    </row>
    <row r="118" spans="2:23" s="225" customFormat="1" ht="21.75" customHeight="1" thickTop="1">
      <c r="B118" s="220"/>
      <c r="C118" s="220"/>
      <c r="D118" s="221"/>
      <c r="E118" s="222"/>
      <c r="F118" s="223" t="s">
        <v>309</v>
      </c>
      <c r="G118" s="223" t="s">
        <v>309</v>
      </c>
      <c r="H118" s="223" t="s">
        <v>309</v>
      </c>
      <c r="I118" s="223" t="s">
        <v>309</v>
      </c>
      <c r="J118" s="223" t="s">
        <v>309</v>
      </c>
      <c r="K118" s="223" t="s">
        <v>309</v>
      </c>
      <c r="L118" s="223" t="s">
        <v>309</v>
      </c>
      <c r="M118" s="223" t="s">
        <v>309</v>
      </c>
      <c r="N118" s="223" t="s">
        <v>309</v>
      </c>
      <c r="O118" s="223" t="s">
        <v>309</v>
      </c>
      <c r="P118" s="223" t="s">
        <v>309</v>
      </c>
      <c r="Q118" s="223" t="s">
        <v>309</v>
      </c>
      <c r="R118" s="224" t="s">
        <v>309</v>
      </c>
      <c r="S118" s="224" t="s">
        <v>309</v>
      </c>
      <c r="T118" s="224" t="s">
        <v>309</v>
      </c>
      <c r="U118" s="224" t="s">
        <v>310</v>
      </c>
      <c r="V118" s="224" t="s">
        <v>310</v>
      </c>
      <c r="W118" s="224" t="s">
        <v>310</v>
      </c>
    </row>
    <row r="119" spans="2:23" ht="21.75" customHeight="1">
      <c r="B119" s="208" t="s">
        <v>311</v>
      </c>
      <c r="C119" s="209"/>
      <c r="D119" s="210" t="s">
        <v>138</v>
      </c>
      <c r="E119" s="211"/>
      <c r="F119" s="226">
        <v>179720</v>
      </c>
      <c r="G119" s="226">
        <v>101651</v>
      </c>
      <c r="H119" s="226">
        <v>78069</v>
      </c>
      <c r="I119" s="226">
        <v>2196</v>
      </c>
      <c r="J119" s="226">
        <v>1205</v>
      </c>
      <c r="K119" s="226">
        <v>991</v>
      </c>
      <c r="L119" s="226">
        <v>3824</v>
      </c>
      <c r="M119" s="226">
        <v>2979</v>
      </c>
      <c r="N119" s="226">
        <v>845</v>
      </c>
      <c r="O119" s="226">
        <v>178092</v>
      </c>
      <c r="P119" s="226">
        <v>99877</v>
      </c>
      <c r="Q119" s="226">
        <v>78215</v>
      </c>
      <c r="R119" s="226">
        <v>32962</v>
      </c>
      <c r="S119" s="226">
        <v>6357</v>
      </c>
      <c r="T119" s="226">
        <v>26605</v>
      </c>
      <c r="U119" s="212">
        <v>18.5</v>
      </c>
      <c r="V119" s="212">
        <v>6.4</v>
      </c>
      <c r="W119" s="212">
        <v>34</v>
      </c>
    </row>
    <row r="120" spans="2:23" ht="21.75" customHeight="1">
      <c r="B120" s="182" t="s">
        <v>312</v>
      </c>
      <c r="C120" s="183"/>
      <c r="D120" s="184" t="s">
        <v>139</v>
      </c>
      <c r="E120" s="185"/>
      <c r="F120" s="186">
        <v>126370</v>
      </c>
      <c r="G120" s="186">
        <v>74260</v>
      </c>
      <c r="H120" s="186">
        <v>52110</v>
      </c>
      <c r="I120" s="186">
        <v>1604</v>
      </c>
      <c r="J120" s="186">
        <v>784</v>
      </c>
      <c r="K120" s="186">
        <v>820</v>
      </c>
      <c r="L120" s="186">
        <v>3107</v>
      </c>
      <c r="M120" s="186">
        <v>2548</v>
      </c>
      <c r="N120" s="186">
        <v>559</v>
      </c>
      <c r="O120" s="186">
        <v>124867</v>
      </c>
      <c r="P120" s="186">
        <v>72496</v>
      </c>
      <c r="Q120" s="186">
        <v>52371</v>
      </c>
      <c r="R120" s="186">
        <v>26938</v>
      </c>
      <c r="S120" s="186">
        <v>4364</v>
      </c>
      <c r="T120" s="186">
        <v>22574</v>
      </c>
      <c r="U120" s="213">
        <v>21.6</v>
      </c>
      <c r="V120" s="213">
        <v>6</v>
      </c>
      <c r="W120" s="213">
        <v>43.1</v>
      </c>
    </row>
    <row r="121" spans="2:23" ht="21.75" customHeight="1">
      <c r="B121" s="187" t="s">
        <v>313</v>
      </c>
      <c r="C121" s="188"/>
      <c r="D121" s="189" t="s">
        <v>140</v>
      </c>
      <c r="E121" s="190"/>
      <c r="F121" s="191" t="s">
        <v>141</v>
      </c>
      <c r="G121" s="191" t="s">
        <v>141</v>
      </c>
      <c r="H121" s="191" t="s">
        <v>141</v>
      </c>
      <c r="I121" s="191" t="s">
        <v>141</v>
      </c>
      <c r="J121" s="191" t="s">
        <v>141</v>
      </c>
      <c r="K121" s="191" t="s">
        <v>141</v>
      </c>
      <c r="L121" s="191" t="s">
        <v>141</v>
      </c>
      <c r="M121" s="191" t="s">
        <v>141</v>
      </c>
      <c r="N121" s="191" t="s">
        <v>141</v>
      </c>
      <c r="O121" s="191" t="s">
        <v>141</v>
      </c>
      <c r="P121" s="191" t="s">
        <v>141</v>
      </c>
      <c r="Q121" s="191" t="s">
        <v>141</v>
      </c>
      <c r="R121" s="191" t="s">
        <v>141</v>
      </c>
      <c r="S121" s="191" t="s">
        <v>141</v>
      </c>
      <c r="T121" s="191" t="s">
        <v>141</v>
      </c>
      <c r="U121" s="214" t="s">
        <v>141</v>
      </c>
      <c r="V121" s="214" t="s">
        <v>141</v>
      </c>
      <c r="W121" s="214" t="s">
        <v>141</v>
      </c>
    </row>
    <row r="122" spans="2:23" ht="21.75" customHeight="1">
      <c r="B122" s="182" t="s">
        <v>314</v>
      </c>
      <c r="C122" s="183"/>
      <c r="D122" s="184" t="s">
        <v>1</v>
      </c>
      <c r="E122" s="185"/>
      <c r="F122" s="186" t="s">
        <v>141</v>
      </c>
      <c r="G122" s="186" t="s">
        <v>141</v>
      </c>
      <c r="H122" s="186" t="s">
        <v>141</v>
      </c>
      <c r="I122" s="186" t="s">
        <v>141</v>
      </c>
      <c r="J122" s="186" t="s">
        <v>141</v>
      </c>
      <c r="K122" s="186" t="s">
        <v>141</v>
      </c>
      <c r="L122" s="186" t="s">
        <v>141</v>
      </c>
      <c r="M122" s="186" t="s">
        <v>141</v>
      </c>
      <c r="N122" s="186" t="s">
        <v>141</v>
      </c>
      <c r="O122" s="186" t="s">
        <v>141</v>
      </c>
      <c r="P122" s="186" t="s">
        <v>141</v>
      </c>
      <c r="Q122" s="186" t="s">
        <v>141</v>
      </c>
      <c r="R122" s="186" t="s">
        <v>141</v>
      </c>
      <c r="S122" s="186" t="s">
        <v>141</v>
      </c>
      <c r="T122" s="186" t="s">
        <v>141</v>
      </c>
      <c r="U122" s="213" t="s">
        <v>141</v>
      </c>
      <c r="V122" s="213" t="s">
        <v>141</v>
      </c>
      <c r="W122" s="213" t="s">
        <v>141</v>
      </c>
    </row>
    <row r="123" spans="2:23" ht="21.75" customHeight="1">
      <c r="B123" s="182" t="s">
        <v>315</v>
      </c>
      <c r="C123" s="183"/>
      <c r="D123" s="184" t="s">
        <v>2</v>
      </c>
      <c r="E123" s="185"/>
      <c r="F123" s="186">
        <v>51518</v>
      </c>
      <c r="G123" s="186">
        <v>25699</v>
      </c>
      <c r="H123" s="186">
        <v>25819</v>
      </c>
      <c r="I123" s="186">
        <v>727</v>
      </c>
      <c r="J123" s="186">
        <v>313</v>
      </c>
      <c r="K123" s="186">
        <v>414</v>
      </c>
      <c r="L123" s="186">
        <v>327</v>
      </c>
      <c r="M123" s="186">
        <v>82</v>
      </c>
      <c r="N123" s="186">
        <v>245</v>
      </c>
      <c r="O123" s="186">
        <v>51918</v>
      </c>
      <c r="P123" s="186">
        <v>25930</v>
      </c>
      <c r="Q123" s="186">
        <v>25988</v>
      </c>
      <c r="R123" s="186">
        <v>5505</v>
      </c>
      <c r="S123" s="186">
        <v>784</v>
      </c>
      <c r="T123" s="186">
        <v>4721</v>
      </c>
      <c r="U123" s="213">
        <v>10.6</v>
      </c>
      <c r="V123" s="213">
        <v>3</v>
      </c>
      <c r="W123" s="213">
        <v>18.2</v>
      </c>
    </row>
    <row r="124" spans="2:23" ht="21.75" customHeight="1">
      <c r="B124" s="182" t="s">
        <v>316</v>
      </c>
      <c r="C124" s="183"/>
      <c r="D124" s="184" t="s">
        <v>142</v>
      </c>
      <c r="E124" s="185"/>
      <c r="F124" s="186">
        <v>1634</v>
      </c>
      <c r="G124" s="186">
        <v>1430</v>
      </c>
      <c r="H124" s="186">
        <v>204</v>
      </c>
      <c r="I124" s="186">
        <v>20</v>
      </c>
      <c r="J124" s="186">
        <v>15</v>
      </c>
      <c r="K124" s="186">
        <v>5</v>
      </c>
      <c r="L124" s="186">
        <v>10</v>
      </c>
      <c r="M124" s="186">
        <v>5</v>
      </c>
      <c r="N124" s="186">
        <v>5</v>
      </c>
      <c r="O124" s="186">
        <v>1644</v>
      </c>
      <c r="P124" s="186">
        <v>1440</v>
      </c>
      <c r="Q124" s="186">
        <v>204</v>
      </c>
      <c r="R124" s="186">
        <v>68</v>
      </c>
      <c r="S124" s="186">
        <v>24</v>
      </c>
      <c r="T124" s="186">
        <v>44</v>
      </c>
      <c r="U124" s="213">
        <v>4.1</v>
      </c>
      <c r="V124" s="213">
        <v>1.7</v>
      </c>
      <c r="W124" s="213">
        <v>21.6</v>
      </c>
    </row>
    <row r="125" spans="2:23" ht="21.75" customHeight="1">
      <c r="B125" s="182" t="s">
        <v>317</v>
      </c>
      <c r="C125" s="183"/>
      <c r="D125" s="184" t="s">
        <v>118</v>
      </c>
      <c r="E125" s="185"/>
      <c r="F125" s="186">
        <v>16975</v>
      </c>
      <c r="G125" s="186">
        <v>15738</v>
      </c>
      <c r="H125" s="186">
        <v>1237</v>
      </c>
      <c r="I125" s="186">
        <v>476</v>
      </c>
      <c r="J125" s="186">
        <v>286</v>
      </c>
      <c r="K125" s="186">
        <v>190</v>
      </c>
      <c r="L125" s="186">
        <v>63</v>
      </c>
      <c r="M125" s="186">
        <v>63</v>
      </c>
      <c r="N125" s="186">
        <v>0</v>
      </c>
      <c r="O125" s="186">
        <v>17388</v>
      </c>
      <c r="P125" s="186">
        <v>15961</v>
      </c>
      <c r="Q125" s="186">
        <v>1427</v>
      </c>
      <c r="R125" s="186">
        <v>1967</v>
      </c>
      <c r="S125" s="186">
        <v>1491</v>
      </c>
      <c r="T125" s="186">
        <v>476</v>
      </c>
      <c r="U125" s="213">
        <v>11.3</v>
      </c>
      <c r="V125" s="213">
        <v>9.3</v>
      </c>
      <c r="W125" s="213">
        <v>33.4</v>
      </c>
    </row>
    <row r="126" spans="2:23" ht="21.75" customHeight="1">
      <c r="B126" s="182" t="s">
        <v>318</v>
      </c>
      <c r="C126" s="183"/>
      <c r="D126" s="184" t="s">
        <v>143</v>
      </c>
      <c r="E126" s="185"/>
      <c r="F126" s="186">
        <v>28763</v>
      </c>
      <c r="G126" s="186">
        <v>8967</v>
      </c>
      <c r="H126" s="186">
        <v>19796</v>
      </c>
      <c r="I126" s="186">
        <v>380</v>
      </c>
      <c r="J126" s="186">
        <v>169</v>
      </c>
      <c r="K126" s="186">
        <v>211</v>
      </c>
      <c r="L126" s="186">
        <v>380</v>
      </c>
      <c r="M126" s="186">
        <v>211</v>
      </c>
      <c r="N126" s="186">
        <v>169</v>
      </c>
      <c r="O126" s="186">
        <v>28763</v>
      </c>
      <c r="P126" s="186">
        <v>8925</v>
      </c>
      <c r="Q126" s="186">
        <v>19838</v>
      </c>
      <c r="R126" s="186">
        <v>18061</v>
      </c>
      <c r="S126" s="186">
        <v>1311</v>
      </c>
      <c r="T126" s="186">
        <v>16750</v>
      </c>
      <c r="U126" s="213">
        <v>62.8</v>
      </c>
      <c r="V126" s="213">
        <v>14.7</v>
      </c>
      <c r="W126" s="213">
        <v>84.4</v>
      </c>
    </row>
    <row r="127" spans="2:23" ht="21.75" customHeight="1">
      <c r="B127" s="182" t="s">
        <v>319</v>
      </c>
      <c r="C127" s="183"/>
      <c r="D127" s="184" t="s">
        <v>121</v>
      </c>
      <c r="E127" s="185"/>
      <c r="F127" s="186">
        <v>5354</v>
      </c>
      <c r="G127" s="186">
        <v>1917</v>
      </c>
      <c r="H127" s="186">
        <v>3437</v>
      </c>
      <c r="I127" s="186">
        <v>0</v>
      </c>
      <c r="J127" s="186">
        <v>0</v>
      </c>
      <c r="K127" s="186">
        <v>0</v>
      </c>
      <c r="L127" s="186">
        <v>140</v>
      </c>
      <c r="M127" s="186">
        <v>0</v>
      </c>
      <c r="N127" s="186">
        <v>140</v>
      </c>
      <c r="O127" s="186">
        <v>5214</v>
      </c>
      <c r="P127" s="186">
        <v>1917</v>
      </c>
      <c r="Q127" s="186">
        <v>3297</v>
      </c>
      <c r="R127" s="186">
        <v>234</v>
      </c>
      <c r="S127" s="186">
        <v>0</v>
      </c>
      <c r="T127" s="186">
        <v>234</v>
      </c>
      <c r="U127" s="213">
        <v>4.5</v>
      </c>
      <c r="V127" s="213">
        <v>0</v>
      </c>
      <c r="W127" s="213">
        <v>7.1</v>
      </c>
    </row>
    <row r="128" spans="2:23" ht="21.75" customHeight="1">
      <c r="B128" s="182" t="s">
        <v>320</v>
      </c>
      <c r="C128" s="183"/>
      <c r="D128" s="184" t="s">
        <v>144</v>
      </c>
      <c r="E128" s="185"/>
      <c r="F128" s="186" t="s">
        <v>141</v>
      </c>
      <c r="G128" s="186" t="s">
        <v>141</v>
      </c>
      <c r="H128" s="186" t="s">
        <v>141</v>
      </c>
      <c r="I128" s="186" t="s">
        <v>141</v>
      </c>
      <c r="J128" s="186" t="s">
        <v>141</v>
      </c>
      <c r="K128" s="186" t="s">
        <v>141</v>
      </c>
      <c r="L128" s="186" t="s">
        <v>141</v>
      </c>
      <c r="M128" s="186" t="s">
        <v>141</v>
      </c>
      <c r="N128" s="186" t="s">
        <v>141</v>
      </c>
      <c r="O128" s="186" t="s">
        <v>141</v>
      </c>
      <c r="P128" s="186" t="s">
        <v>141</v>
      </c>
      <c r="Q128" s="186" t="s">
        <v>141</v>
      </c>
      <c r="R128" s="186" t="s">
        <v>141</v>
      </c>
      <c r="S128" s="186" t="s">
        <v>141</v>
      </c>
      <c r="T128" s="186" t="s">
        <v>141</v>
      </c>
      <c r="U128" s="213" t="s">
        <v>141</v>
      </c>
      <c r="V128" s="213" t="s">
        <v>141</v>
      </c>
      <c r="W128" s="213" t="s">
        <v>141</v>
      </c>
    </row>
    <row r="129" spans="2:23" ht="21.75" customHeight="1">
      <c r="B129" s="199" t="s">
        <v>321</v>
      </c>
      <c r="C129" s="195"/>
      <c r="D129" s="196" t="s">
        <v>7</v>
      </c>
      <c r="E129" s="197"/>
      <c r="F129" s="198">
        <v>53350</v>
      </c>
      <c r="G129" s="198">
        <v>27391</v>
      </c>
      <c r="H129" s="198">
        <v>25959</v>
      </c>
      <c r="I129" s="198">
        <v>592</v>
      </c>
      <c r="J129" s="198">
        <v>421</v>
      </c>
      <c r="K129" s="198">
        <v>171</v>
      </c>
      <c r="L129" s="198">
        <v>717</v>
      </c>
      <c r="M129" s="198">
        <v>431</v>
      </c>
      <c r="N129" s="198">
        <v>286</v>
      </c>
      <c r="O129" s="198">
        <v>53225</v>
      </c>
      <c r="P129" s="198">
        <v>27381</v>
      </c>
      <c r="Q129" s="198">
        <v>25844</v>
      </c>
      <c r="R129" s="198">
        <v>6024</v>
      </c>
      <c r="S129" s="198">
        <v>1993</v>
      </c>
      <c r="T129" s="198">
        <v>4031</v>
      </c>
      <c r="U129" s="215">
        <v>11.3</v>
      </c>
      <c r="V129" s="215">
        <v>7.3</v>
      </c>
      <c r="W129" s="215">
        <v>15.6</v>
      </c>
    </row>
    <row r="131" spans="2:23" ht="18" customHeight="1">
      <c r="B131" s="165" t="s">
        <v>359</v>
      </c>
      <c r="C131" s="166"/>
      <c r="D131" s="167"/>
      <c r="E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 t="s">
        <v>360</v>
      </c>
      <c r="V131" s="166"/>
      <c r="W131" s="166" t="s">
        <v>300</v>
      </c>
    </row>
    <row r="132" spans="2:23" ht="9" customHeight="1">
      <c r="B132" s="165"/>
      <c r="C132" s="166"/>
      <c r="D132" s="167"/>
      <c r="E132" s="166"/>
      <c r="G132" s="166"/>
      <c r="H132" s="16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</row>
    <row r="133" spans="2:23" s="173" customFormat="1" ht="22.5" customHeight="1">
      <c r="B133" s="169"/>
      <c r="C133" s="170"/>
      <c r="D133" s="171"/>
      <c r="E133" s="172"/>
      <c r="F133" s="320" t="s">
        <v>301</v>
      </c>
      <c r="G133" s="325"/>
      <c r="H133" s="325"/>
      <c r="I133" s="320" t="s">
        <v>302</v>
      </c>
      <c r="J133" s="321"/>
      <c r="K133" s="321"/>
      <c r="L133" s="320" t="s">
        <v>303</v>
      </c>
      <c r="M133" s="321"/>
      <c r="N133" s="321"/>
      <c r="O133" s="217" t="s">
        <v>304</v>
      </c>
      <c r="P133" s="322"/>
      <c r="Q133" s="322"/>
      <c r="R133" s="217" t="s">
        <v>305</v>
      </c>
      <c r="S133" s="322"/>
      <c r="T133" s="323"/>
      <c r="U133" s="217" t="s">
        <v>306</v>
      </c>
      <c r="V133" s="322"/>
      <c r="W133" s="323"/>
    </row>
    <row r="134" spans="2:23" s="173" customFormat="1" ht="22.5" customHeight="1" thickBot="1">
      <c r="B134" s="316" t="s">
        <v>190</v>
      </c>
      <c r="C134" s="324"/>
      <c r="D134" s="324"/>
      <c r="E134" s="175"/>
      <c r="F134" s="175" t="s">
        <v>191</v>
      </c>
      <c r="G134" s="174" t="s">
        <v>307</v>
      </c>
      <c r="H134" s="174" t="s">
        <v>308</v>
      </c>
      <c r="I134" s="176" t="s">
        <v>191</v>
      </c>
      <c r="J134" s="174" t="s">
        <v>307</v>
      </c>
      <c r="K134" s="174" t="s">
        <v>308</v>
      </c>
      <c r="L134" s="176" t="s">
        <v>191</v>
      </c>
      <c r="M134" s="174" t="s">
        <v>307</v>
      </c>
      <c r="N134" s="174" t="s">
        <v>308</v>
      </c>
      <c r="O134" s="174" t="s">
        <v>191</v>
      </c>
      <c r="P134" s="176" t="s">
        <v>307</v>
      </c>
      <c r="Q134" s="201" t="s">
        <v>308</v>
      </c>
      <c r="R134" s="176" t="s">
        <v>191</v>
      </c>
      <c r="S134" s="176" t="s">
        <v>307</v>
      </c>
      <c r="T134" s="175" t="s">
        <v>308</v>
      </c>
      <c r="U134" s="176" t="s">
        <v>191</v>
      </c>
      <c r="V134" s="176" t="s">
        <v>307</v>
      </c>
      <c r="W134" s="175" t="s">
        <v>308</v>
      </c>
    </row>
    <row r="135" spans="2:23" s="225" customFormat="1" ht="21.75" customHeight="1" thickTop="1">
      <c r="B135" s="220"/>
      <c r="C135" s="220"/>
      <c r="D135" s="221"/>
      <c r="E135" s="222"/>
      <c r="F135" s="223" t="s">
        <v>309</v>
      </c>
      <c r="G135" s="223" t="s">
        <v>309</v>
      </c>
      <c r="H135" s="223" t="s">
        <v>309</v>
      </c>
      <c r="I135" s="223" t="s">
        <v>309</v>
      </c>
      <c r="J135" s="223" t="s">
        <v>309</v>
      </c>
      <c r="K135" s="223" t="s">
        <v>309</v>
      </c>
      <c r="L135" s="223" t="s">
        <v>309</v>
      </c>
      <c r="M135" s="223" t="s">
        <v>309</v>
      </c>
      <c r="N135" s="223" t="s">
        <v>309</v>
      </c>
      <c r="O135" s="223" t="s">
        <v>309</v>
      </c>
      <c r="P135" s="223" t="s">
        <v>309</v>
      </c>
      <c r="Q135" s="223" t="s">
        <v>309</v>
      </c>
      <c r="R135" s="224" t="s">
        <v>309</v>
      </c>
      <c r="S135" s="224" t="s">
        <v>309</v>
      </c>
      <c r="T135" s="224" t="s">
        <v>309</v>
      </c>
      <c r="U135" s="224" t="s">
        <v>310</v>
      </c>
      <c r="V135" s="224" t="s">
        <v>310</v>
      </c>
      <c r="W135" s="224" t="s">
        <v>310</v>
      </c>
    </row>
    <row r="136" spans="2:23" ht="21.75" customHeight="1">
      <c r="B136" s="208" t="s">
        <v>311</v>
      </c>
      <c r="C136" s="209"/>
      <c r="D136" s="210" t="s">
        <v>138</v>
      </c>
      <c r="E136" s="211"/>
      <c r="F136" s="226">
        <v>171944</v>
      </c>
      <c r="G136" s="226">
        <v>107096</v>
      </c>
      <c r="H136" s="226">
        <v>64848</v>
      </c>
      <c r="I136" s="226">
        <v>1367</v>
      </c>
      <c r="J136" s="226">
        <v>697</v>
      </c>
      <c r="K136" s="226">
        <v>670</v>
      </c>
      <c r="L136" s="226">
        <v>2021</v>
      </c>
      <c r="M136" s="226">
        <v>830</v>
      </c>
      <c r="N136" s="226">
        <v>1191</v>
      </c>
      <c r="O136" s="226">
        <v>171290</v>
      </c>
      <c r="P136" s="226">
        <v>106963</v>
      </c>
      <c r="Q136" s="226">
        <v>64327</v>
      </c>
      <c r="R136" s="226">
        <v>18627</v>
      </c>
      <c r="S136" s="226">
        <v>5145</v>
      </c>
      <c r="T136" s="226">
        <v>13482</v>
      </c>
      <c r="U136" s="212">
        <v>10.9</v>
      </c>
      <c r="V136" s="212">
        <v>4.8</v>
      </c>
      <c r="W136" s="212">
        <v>21</v>
      </c>
    </row>
    <row r="137" spans="2:23" ht="21.75" customHeight="1">
      <c r="B137" s="182" t="s">
        <v>312</v>
      </c>
      <c r="C137" s="183"/>
      <c r="D137" s="184" t="s">
        <v>139</v>
      </c>
      <c r="E137" s="185"/>
      <c r="F137" s="186">
        <v>123291</v>
      </c>
      <c r="G137" s="186">
        <v>87015</v>
      </c>
      <c r="H137" s="186">
        <v>36276</v>
      </c>
      <c r="I137" s="186">
        <v>989</v>
      </c>
      <c r="J137" s="186">
        <v>569</v>
      </c>
      <c r="K137" s="186">
        <v>420</v>
      </c>
      <c r="L137" s="186">
        <v>1497</v>
      </c>
      <c r="M137" s="186">
        <v>690</v>
      </c>
      <c r="N137" s="186">
        <v>807</v>
      </c>
      <c r="O137" s="186">
        <v>122783</v>
      </c>
      <c r="P137" s="186">
        <v>86894</v>
      </c>
      <c r="Q137" s="186">
        <v>35889</v>
      </c>
      <c r="R137" s="186">
        <v>13309</v>
      </c>
      <c r="S137" s="186">
        <v>3234</v>
      </c>
      <c r="T137" s="186">
        <v>10075</v>
      </c>
      <c r="U137" s="213">
        <v>10.8</v>
      </c>
      <c r="V137" s="213">
        <v>3.7</v>
      </c>
      <c r="W137" s="213">
        <v>28.1</v>
      </c>
    </row>
    <row r="138" spans="2:23" ht="21.75" customHeight="1">
      <c r="B138" s="187" t="s">
        <v>313</v>
      </c>
      <c r="C138" s="188"/>
      <c r="D138" s="189" t="s">
        <v>140</v>
      </c>
      <c r="E138" s="190"/>
      <c r="F138" s="191" t="s">
        <v>22</v>
      </c>
      <c r="G138" s="191" t="s">
        <v>22</v>
      </c>
      <c r="H138" s="191" t="s">
        <v>22</v>
      </c>
      <c r="I138" s="191" t="s">
        <v>22</v>
      </c>
      <c r="J138" s="191" t="s">
        <v>22</v>
      </c>
      <c r="K138" s="191" t="s">
        <v>22</v>
      </c>
      <c r="L138" s="191" t="s">
        <v>22</v>
      </c>
      <c r="M138" s="191" t="s">
        <v>22</v>
      </c>
      <c r="N138" s="191" t="s">
        <v>22</v>
      </c>
      <c r="O138" s="191" t="s">
        <v>22</v>
      </c>
      <c r="P138" s="191" t="s">
        <v>22</v>
      </c>
      <c r="Q138" s="191" t="s">
        <v>22</v>
      </c>
      <c r="R138" s="191" t="s">
        <v>22</v>
      </c>
      <c r="S138" s="191" t="s">
        <v>22</v>
      </c>
      <c r="T138" s="191" t="s">
        <v>22</v>
      </c>
      <c r="U138" s="214" t="s">
        <v>22</v>
      </c>
      <c r="V138" s="214" t="s">
        <v>22</v>
      </c>
      <c r="W138" s="214" t="s">
        <v>22</v>
      </c>
    </row>
    <row r="139" spans="2:23" ht="21.75" customHeight="1">
      <c r="B139" s="182" t="s">
        <v>314</v>
      </c>
      <c r="C139" s="183"/>
      <c r="D139" s="184" t="s">
        <v>1</v>
      </c>
      <c r="E139" s="185"/>
      <c r="F139" s="186">
        <v>3902</v>
      </c>
      <c r="G139" s="186">
        <v>3484</v>
      </c>
      <c r="H139" s="186">
        <v>418</v>
      </c>
      <c r="I139" s="186">
        <v>46</v>
      </c>
      <c r="J139" s="186">
        <v>46</v>
      </c>
      <c r="K139" s="186">
        <v>0</v>
      </c>
      <c r="L139" s="186">
        <v>8</v>
      </c>
      <c r="M139" s="186">
        <v>8</v>
      </c>
      <c r="N139" s="186">
        <v>0</v>
      </c>
      <c r="O139" s="186">
        <v>3940</v>
      </c>
      <c r="P139" s="186">
        <v>3522</v>
      </c>
      <c r="Q139" s="186">
        <v>418</v>
      </c>
      <c r="R139" s="186">
        <v>54</v>
      </c>
      <c r="S139" s="186">
        <v>31</v>
      </c>
      <c r="T139" s="186">
        <v>23</v>
      </c>
      <c r="U139" s="213">
        <v>1.4</v>
      </c>
      <c r="V139" s="213">
        <v>0.9</v>
      </c>
      <c r="W139" s="213">
        <v>5.5</v>
      </c>
    </row>
    <row r="140" spans="2:23" ht="21.75" customHeight="1">
      <c r="B140" s="182" t="s">
        <v>315</v>
      </c>
      <c r="C140" s="183"/>
      <c r="D140" s="184" t="s">
        <v>2</v>
      </c>
      <c r="E140" s="185"/>
      <c r="F140" s="186">
        <v>87958</v>
      </c>
      <c r="G140" s="186">
        <v>62321</v>
      </c>
      <c r="H140" s="186">
        <v>25637</v>
      </c>
      <c r="I140" s="186">
        <v>478</v>
      </c>
      <c r="J140" s="186">
        <v>267</v>
      </c>
      <c r="K140" s="186">
        <v>211</v>
      </c>
      <c r="L140" s="186">
        <v>577</v>
      </c>
      <c r="M140" s="186">
        <v>310</v>
      </c>
      <c r="N140" s="186">
        <v>267</v>
      </c>
      <c r="O140" s="186">
        <v>87859</v>
      </c>
      <c r="P140" s="186">
        <v>62278</v>
      </c>
      <c r="Q140" s="186">
        <v>25581</v>
      </c>
      <c r="R140" s="186">
        <v>5024</v>
      </c>
      <c r="S140" s="186">
        <v>1160</v>
      </c>
      <c r="T140" s="186">
        <v>3864</v>
      </c>
      <c r="U140" s="213">
        <v>5.7</v>
      </c>
      <c r="V140" s="213">
        <v>1.9</v>
      </c>
      <c r="W140" s="213">
        <v>15.1</v>
      </c>
    </row>
    <row r="141" spans="2:23" ht="21.75" customHeight="1">
      <c r="B141" s="182" t="s">
        <v>316</v>
      </c>
      <c r="C141" s="183"/>
      <c r="D141" s="184" t="s">
        <v>142</v>
      </c>
      <c r="E141" s="185"/>
      <c r="F141" s="186">
        <v>3836</v>
      </c>
      <c r="G141" s="186">
        <v>3428</v>
      </c>
      <c r="H141" s="186">
        <v>408</v>
      </c>
      <c r="I141" s="186">
        <v>19</v>
      </c>
      <c r="J141" s="186">
        <v>6</v>
      </c>
      <c r="K141" s="186">
        <v>13</v>
      </c>
      <c r="L141" s="186">
        <v>34</v>
      </c>
      <c r="M141" s="186">
        <v>17</v>
      </c>
      <c r="N141" s="186">
        <v>17</v>
      </c>
      <c r="O141" s="186">
        <v>3821</v>
      </c>
      <c r="P141" s="186">
        <v>3417</v>
      </c>
      <c r="Q141" s="186">
        <v>404</v>
      </c>
      <c r="R141" s="186">
        <v>39</v>
      </c>
      <c r="S141" s="186">
        <v>0</v>
      </c>
      <c r="T141" s="186">
        <v>39</v>
      </c>
      <c r="U141" s="213">
        <v>1</v>
      </c>
      <c r="V141" s="213">
        <v>0</v>
      </c>
      <c r="W141" s="213">
        <v>9.7</v>
      </c>
    </row>
    <row r="142" spans="2:23" ht="21.75" customHeight="1">
      <c r="B142" s="182" t="s">
        <v>317</v>
      </c>
      <c r="C142" s="183"/>
      <c r="D142" s="184" t="s">
        <v>118</v>
      </c>
      <c r="E142" s="185"/>
      <c r="F142" s="186">
        <v>10994</v>
      </c>
      <c r="G142" s="186">
        <v>9463</v>
      </c>
      <c r="H142" s="186">
        <v>1531</v>
      </c>
      <c r="I142" s="186">
        <v>212</v>
      </c>
      <c r="J142" s="186">
        <v>144</v>
      </c>
      <c r="K142" s="186">
        <v>68</v>
      </c>
      <c r="L142" s="186">
        <v>176</v>
      </c>
      <c r="M142" s="186">
        <v>124</v>
      </c>
      <c r="N142" s="186">
        <v>52</v>
      </c>
      <c r="O142" s="186">
        <v>11030</v>
      </c>
      <c r="P142" s="186">
        <v>9483</v>
      </c>
      <c r="Q142" s="186">
        <v>1547</v>
      </c>
      <c r="R142" s="186">
        <v>2522</v>
      </c>
      <c r="S142" s="186">
        <v>1483</v>
      </c>
      <c r="T142" s="186">
        <v>1039</v>
      </c>
      <c r="U142" s="213">
        <v>22.9</v>
      </c>
      <c r="V142" s="213">
        <v>15.6</v>
      </c>
      <c r="W142" s="213">
        <v>67.2</v>
      </c>
    </row>
    <row r="143" spans="2:23" ht="21.75" customHeight="1">
      <c r="B143" s="182" t="s">
        <v>318</v>
      </c>
      <c r="C143" s="183"/>
      <c r="D143" s="184" t="s">
        <v>143</v>
      </c>
      <c r="E143" s="185"/>
      <c r="F143" s="186">
        <v>14191</v>
      </c>
      <c r="G143" s="186">
        <v>6667</v>
      </c>
      <c r="H143" s="186">
        <v>7524</v>
      </c>
      <c r="I143" s="186">
        <v>219</v>
      </c>
      <c r="J143" s="186">
        <v>100</v>
      </c>
      <c r="K143" s="186">
        <v>119</v>
      </c>
      <c r="L143" s="186">
        <v>684</v>
      </c>
      <c r="M143" s="186">
        <v>219</v>
      </c>
      <c r="N143" s="186">
        <v>465</v>
      </c>
      <c r="O143" s="186">
        <v>13726</v>
      </c>
      <c r="P143" s="186">
        <v>6548</v>
      </c>
      <c r="Q143" s="186">
        <v>7178</v>
      </c>
      <c r="R143" s="186">
        <v>5436</v>
      </c>
      <c r="S143" s="186">
        <v>502</v>
      </c>
      <c r="T143" s="186">
        <v>4934</v>
      </c>
      <c r="U143" s="213">
        <v>39.6</v>
      </c>
      <c r="V143" s="213">
        <v>7.7</v>
      </c>
      <c r="W143" s="213">
        <v>68.7</v>
      </c>
    </row>
    <row r="144" spans="2:23" ht="21.75" customHeight="1">
      <c r="B144" s="182" t="s">
        <v>319</v>
      </c>
      <c r="C144" s="183"/>
      <c r="D144" s="184" t="s">
        <v>121</v>
      </c>
      <c r="E144" s="185"/>
      <c r="F144" s="186">
        <v>2325</v>
      </c>
      <c r="G144" s="186">
        <v>1613</v>
      </c>
      <c r="H144" s="186">
        <v>712</v>
      </c>
      <c r="I144" s="186">
        <v>14</v>
      </c>
      <c r="J144" s="186">
        <v>5</v>
      </c>
      <c r="K144" s="186">
        <v>9</v>
      </c>
      <c r="L144" s="186">
        <v>17</v>
      </c>
      <c r="M144" s="186">
        <v>12</v>
      </c>
      <c r="N144" s="186">
        <v>5</v>
      </c>
      <c r="O144" s="186">
        <v>2322</v>
      </c>
      <c r="P144" s="186">
        <v>1606</v>
      </c>
      <c r="Q144" s="186">
        <v>716</v>
      </c>
      <c r="R144" s="186">
        <v>208</v>
      </c>
      <c r="S144" s="186">
        <v>58</v>
      </c>
      <c r="T144" s="186">
        <v>150</v>
      </c>
      <c r="U144" s="213">
        <v>9</v>
      </c>
      <c r="V144" s="213">
        <v>3.6</v>
      </c>
      <c r="W144" s="213">
        <v>20.9</v>
      </c>
    </row>
    <row r="145" spans="2:23" ht="21.75" customHeight="1">
      <c r="B145" s="182" t="s">
        <v>320</v>
      </c>
      <c r="C145" s="183"/>
      <c r="D145" s="184" t="s">
        <v>144</v>
      </c>
      <c r="E145" s="185"/>
      <c r="F145" s="186" t="s">
        <v>141</v>
      </c>
      <c r="G145" s="186" t="s">
        <v>141</v>
      </c>
      <c r="H145" s="186" t="s">
        <v>141</v>
      </c>
      <c r="I145" s="186" t="s">
        <v>141</v>
      </c>
      <c r="J145" s="186" t="s">
        <v>141</v>
      </c>
      <c r="K145" s="186" t="s">
        <v>141</v>
      </c>
      <c r="L145" s="186" t="s">
        <v>141</v>
      </c>
      <c r="M145" s="186" t="s">
        <v>141</v>
      </c>
      <c r="N145" s="186" t="s">
        <v>141</v>
      </c>
      <c r="O145" s="186" t="s">
        <v>141</v>
      </c>
      <c r="P145" s="186" t="s">
        <v>141</v>
      </c>
      <c r="Q145" s="186" t="s">
        <v>141</v>
      </c>
      <c r="R145" s="186" t="s">
        <v>141</v>
      </c>
      <c r="S145" s="186" t="s">
        <v>141</v>
      </c>
      <c r="T145" s="186" t="s">
        <v>141</v>
      </c>
      <c r="U145" s="213" t="s">
        <v>141</v>
      </c>
      <c r="V145" s="213" t="s">
        <v>141</v>
      </c>
      <c r="W145" s="213" t="s">
        <v>141</v>
      </c>
    </row>
    <row r="146" spans="2:23" ht="21.75" customHeight="1">
      <c r="B146" s="199" t="s">
        <v>321</v>
      </c>
      <c r="C146" s="195"/>
      <c r="D146" s="196" t="s">
        <v>7</v>
      </c>
      <c r="E146" s="197"/>
      <c r="F146" s="198">
        <v>48653</v>
      </c>
      <c r="G146" s="198">
        <v>20081</v>
      </c>
      <c r="H146" s="198">
        <v>28572</v>
      </c>
      <c r="I146" s="198">
        <v>378</v>
      </c>
      <c r="J146" s="198">
        <v>128</v>
      </c>
      <c r="K146" s="198">
        <v>250</v>
      </c>
      <c r="L146" s="198">
        <v>524</v>
      </c>
      <c r="M146" s="198">
        <v>140</v>
      </c>
      <c r="N146" s="198">
        <v>384</v>
      </c>
      <c r="O146" s="198">
        <v>48507</v>
      </c>
      <c r="P146" s="198">
        <v>20069</v>
      </c>
      <c r="Q146" s="198">
        <v>28438</v>
      </c>
      <c r="R146" s="198">
        <v>5318</v>
      </c>
      <c r="S146" s="198">
        <v>1911</v>
      </c>
      <c r="T146" s="198">
        <v>3407</v>
      </c>
      <c r="U146" s="215">
        <v>11</v>
      </c>
      <c r="V146" s="215">
        <v>9.5</v>
      </c>
      <c r="W146" s="215">
        <v>12</v>
      </c>
    </row>
  </sheetData>
  <mergeCells count="35">
    <mergeCell ref="O133:Q133"/>
    <mergeCell ref="R133:T133"/>
    <mergeCell ref="U133:W133"/>
    <mergeCell ref="B134:D134"/>
    <mergeCell ref="B117:D117"/>
    <mergeCell ref="F133:H133"/>
    <mergeCell ref="I133:K133"/>
    <mergeCell ref="L133:N133"/>
    <mergeCell ref="O116:Q116"/>
    <mergeCell ref="R116:T116"/>
    <mergeCell ref="U116:W116"/>
    <mergeCell ref="F99:H99"/>
    <mergeCell ref="I99:K99"/>
    <mergeCell ref="L99:N99"/>
    <mergeCell ref="O99:Q99"/>
    <mergeCell ref="R99:T99"/>
    <mergeCell ref="U99:W99"/>
    <mergeCell ref="B100:D100"/>
    <mergeCell ref="F116:H116"/>
    <mergeCell ref="I116:K116"/>
    <mergeCell ref="L116:N116"/>
    <mergeCell ref="U3:W3"/>
    <mergeCell ref="R3:T3"/>
    <mergeCell ref="L51:N51"/>
    <mergeCell ref="O51:Q51"/>
    <mergeCell ref="U51:W51"/>
    <mergeCell ref="R51:T51"/>
    <mergeCell ref="B52:D52"/>
    <mergeCell ref="B4:D4"/>
    <mergeCell ref="F51:H51"/>
    <mergeCell ref="I51:K51"/>
    <mergeCell ref="F3:H3"/>
    <mergeCell ref="I3:K3"/>
    <mergeCell ref="L3:N3"/>
    <mergeCell ref="O3:Q3"/>
  </mergeCells>
  <dataValidations count="2">
    <dataValidation type="whole" allowBlank="1" showInputMessage="1" showErrorMessage="1" errorTitle="入力エラー" error="入力した値に誤りがあります" sqref="C6:IV47 A6:A47 A54:A95 C54:IV95 A102:A112 C102:IV112 A119:A129 C119:IV129 A136:A146 C136:IV146">
      <formula1>-999999999999</formula1>
      <formula2>999999999999</formula2>
    </dataValidation>
    <dataValidation allowBlank="1" showInputMessage="1" showErrorMessage="1" errorTitle="入力エラー" error="入力した値に誤りがあります" sqref="B6:B47 B54:B95 B102:B112 B119:B129 B136:B146"/>
  </dataValidations>
  <printOptions horizontalCentered="1"/>
  <pageMargins left="0.1968503937007874" right="0.1968503937007874" top="0.7874015748031497" bottom="0.5905511811023623" header="0.1968503937007874" footer="0.1968503937007874"/>
  <pageSetup horizontalDpi="600" verticalDpi="600" orientation="landscape" paperSize="9" scale="51" r:id="rId2"/>
  <rowBreaks count="1" manualBreakCount="1">
    <brk id="4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38"/>
  <sheetViews>
    <sheetView workbookViewId="0" topLeftCell="A1">
      <selection activeCell="BG18" sqref="BG18"/>
    </sheetView>
  </sheetViews>
  <sheetFormatPr defaultColWidth="9.00390625" defaultRowHeight="13.5"/>
  <cols>
    <col min="1" max="1" width="9.00390625" style="227" customWidth="1"/>
    <col min="2" max="2" width="10.625" style="227" customWidth="1"/>
    <col min="3" max="3" width="15.875" style="227" bestFit="1" customWidth="1"/>
    <col min="4" max="13" width="10.625" style="227" customWidth="1"/>
    <col min="14" max="16384" width="9.00390625" style="227" customWidth="1"/>
  </cols>
  <sheetData>
    <row r="1" spans="5:7" ht="12">
      <c r="E1" s="228" t="s">
        <v>361</v>
      </c>
      <c r="F1" s="200">
        <v>2</v>
      </c>
      <c r="G1" s="229" t="s">
        <v>362</v>
      </c>
    </row>
    <row r="2" ht="12">
      <c r="F2" s="230" t="s">
        <v>363</v>
      </c>
    </row>
    <row r="3" ht="11.25">
      <c r="G3" s="231"/>
    </row>
    <row r="4" spans="2:13" ht="11.25">
      <c r="B4" s="232" t="s">
        <v>364</v>
      </c>
      <c r="M4" s="233" t="s">
        <v>365</v>
      </c>
    </row>
    <row r="5" spans="2:13" ht="6" customHeight="1">
      <c r="B5" s="234"/>
      <c r="C5" s="235"/>
      <c r="D5" s="236"/>
      <c r="E5" s="236"/>
      <c r="F5" s="236"/>
      <c r="G5" s="236"/>
      <c r="H5" s="236"/>
      <c r="I5" s="237"/>
      <c r="J5" s="237"/>
      <c r="K5" s="236"/>
      <c r="L5" s="236"/>
      <c r="M5" s="238"/>
    </row>
    <row r="6" spans="2:13" ht="5.25" customHeight="1">
      <c r="B6" s="239"/>
      <c r="C6" s="240"/>
      <c r="D6" s="241"/>
      <c r="E6" s="242"/>
      <c r="F6" s="243"/>
      <c r="G6" s="243"/>
      <c r="H6" s="244"/>
      <c r="I6" s="245"/>
      <c r="J6" s="245"/>
      <c r="K6" s="242"/>
      <c r="L6" s="244"/>
      <c r="M6" s="246"/>
    </row>
    <row r="7" spans="2:13" s="254" customFormat="1" ht="15" customHeight="1">
      <c r="B7" s="247" t="s">
        <v>366</v>
      </c>
      <c r="C7" s="248" t="s">
        <v>367</v>
      </c>
      <c r="D7" s="249" t="s">
        <v>368</v>
      </c>
      <c r="E7" s="250" t="s">
        <v>369</v>
      </c>
      <c r="F7" s="251" t="s">
        <v>370</v>
      </c>
      <c r="G7" s="252" t="s">
        <v>371</v>
      </c>
      <c r="H7" s="248" t="s">
        <v>372</v>
      </c>
      <c r="I7" s="250" t="s">
        <v>286</v>
      </c>
      <c r="J7" s="250" t="s">
        <v>373</v>
      </c>
      <c r="K7" s="250" t="s">
        <v>374</v>
      </c>
      <c r="L7" s="248" t="s">
        <v>375</v>
      </c>
      <c r="M7" s="253" t="s">
        <v>376</v>
      </c>
    </row>
    <row r="8" spans="2:13" s="254" customFormat="1" ht="15" customHeight="1">
      <c r="B8" s="247"/>
      <c r="C8" s="248"/>
      <c r="D8" s="249" t="s">
        <v>377</v>
      </c>
      <c r="E8" s="250" t="s">
        <v>176</v>
      </c>
      <c r="F8" s="250" t="s">
        <v>177</v>
      </c>
      <c r="G8" s="248" t="s">
        <v>178</v>
      </c>
      <c r="H8" s="248" t="s">
        <v>179</v>
      </c>
      <c r="I8" s="250"/>
      <c r="J8" s="250" t="s">
        <v>180</v>
      </c>
      <c r="K8" s="250" t="s">
        <v>180</v>
      </c>
      <c r="L8" s="248" t="s">
        <v>180</v>
      </c>
      <c r="M8" s="253" t="s">
        <v>181</v>
      </c>
    </row>
    <row r="9" spans="2:13" s="262" customFormat="1" ht="6" customHeight="1">
      <c r="B9" s="255"/>
      <c r="C9" s="256"/>
      <c r="D9" s="257"/>
      <c r="E9" s="258"/>
      <c r="F9" s="258"/>
      <c r="G9" s="256"/>
      <c r="H9" s="256"/>
      <c r="I9" s="259"/>
      <c r="J9" s="259"/>
      <c r="K9" s="259"/>
      <c r="L9" s="260"/>
      <c r="M9" s="261"/>
    </row>
    <row r="10" spans="2:13" s="267" customFormat="1" ht="16.5" customHeight="1">
      <c r="B10" s="239"/>
      <c r="C10" s="263" t="s">
        <v>378</v>
      </c>
      <c r="D10" s="264">
        <v>301069</v>
      </c>
      <c r="E10" s="264">
        <v>300300</v>
      </c>
      <c r="F10" s="264">
        <v>274708</v>
      </c>
      <c r="G10" s="264">
        <v>25592</v>
      </c>
      <c r="H10" s="264">
        <v>769</v>
      </c>
      <c r="I10" s="265">
        <v>20.8</v>
      </c>
      <c r="J10" s="265">
        <v>172.4</v>
      </c>
      <c r="K10" s="265">
        <v>158.8</v>
      </c>
      <c r="L10" s="265">
        <v>13.6</v>
      </c>
      <c r="M10" s="266">
        <v>526033</v>
      </c>
    </row>
    <row r="11" spans="2:13" s="267" customFormat="1" ht="15" customHeight="1">
      <c r="B11" s="268" t="s">
        <v>379</v>
      </c>
      <c r="C11" s="263" t="s">
        <v>380</v>
      </c>
      <c r="D11" s="264">
        <v>292508</v>
      </c>
      <c r="E11" s="264">
        <v>292181</v>
      </c>
      <c r="F11" s="264">
        <v>251206</v>
      </c>
      <c r="G11" s="264">
        <v>40975</v>
      </c>
      <c r="H11" s="264">
        <v>327</v>
      </c>
      <c r="I11" s="269">
        <v>20.4</v>
      </c>
      <c r="J11" s="269">
        <v>177.1</v>
      </c>
      <c r="K11" s="269">
        <v>157.8</v>
      </c>
      <c r="L11" s="269">
        <v>19.3</v>
      </c>
      <c r="M11" s="270">
        <v>157270</v>
      </c>
    </row>
    <row r="12" spans="2:13" s="267" customFormat="1" ht="15" customHeight="1">
      <c r="B12" s="268" t="s">
        <v>381</v>
      </c>
      <c r="C12" s="263" t="s">
        <v>382</v>
      </c>
      <c r="D12" s="264">
        <v>270009</v>
      </c>
      <c r="E12" s="264">
        <v>269141</v>
      </c>
      <c r="F12" s="264">
        <v>259422</v>
      </c>
      <c r="G12" s="264">
        <v>9719</v>
      </c>
      <c r="H12" s="264">
        <v>868</v>
      </c>
      <c r="I12" s="269">
        <v>22.2</v>
      </c>
      <c r="J12" s="269">
        <v>176.4</v>
      </c>
      <c r="K12" s="269">
        <v>168.8</v>
      </c>
      <c r="L12" s="269">
        <v>7.6</v>
      </c>
      <c r="M12" s="270">
        <v>74629</v>
      </c>
    </row>
    <row r="13" spans="2:13" s="267" customFormat="1" ht="15" customHeight="1">
      <c r="B13" s="271"/>
      <c r="C13" s="272" t="s">
        <v>383</v>
      </c>
      <c r="D13" s="273">
        <v>322835</v>
      </c>
      <c r="E13" s="273">
        <v>322088</v>
      </c>
      <c r="F13" s="273">
        <v>305781</v>
      </c>
      <c r="G13" s="273">
        <v>16307</v>
      </c>
      <c r="H13" s="273">
        <v>747</v>
      </c>
      <c r="I13" s="274">
        <v>20.6</v>
      </c>
      <c r="J13" s="274">
        <v>166.6</v>
      </c>
      <c r="K13" s="274">
        <v>157.1</v>
      </c>
      <c r="L13" s="274">
        <v>9.5</v>
      </c>
      <c r="M13" s="275">
        <v>167727</v>
      </c>
    </row>
    <row r="14" spans="2:13" s="267" customFormat="1" ht="16.5" customHeight="1">
      <c r="B14" s="268"/>
      <c r="C14" s="263" t="s">
        <v>378</v>
      </c>
      <c r="D14" s="264">
        <v>93399</v>
      </c>
      <c r="E14" s="264">
        <v>93254</v>
      </c>
      <c r="F14" s="264">
        <v>90119</v>
      </c>
      <c r="G14" s="264">
        <v>3135</v>
      </c>
      <c r="H14" s="264">
        <v>145</v>
      </c>
      <c r="I14" s="269">
        <v>18.4</v>
      </c>
      <c r="J14" s="269">
        <v>111.5</v>
      </c>
      <c r="K14" s="269">
        <v>108</v>
      </c>
      <c r="L14" s="269">
        <v>3.5</v>
      </c>
      <c r="M14" s="270">
        <v>108510</v>
      </c>
    </row>
    <row r="15" spans="2:13" s="267" customFormat="1" ht="15" customHeight="1">
      <c r="B15" s="268" t="s">
        <v>384</v>
      </c>
      <c r="C15" s="263" t="s">
        <v>380</v>
      </c>
      <c r="D15" s="264">
        <v>101543</v>
      </c>
      <c r="E15" s="264">
        <v>101168</v>
      </c>
      <c r="F15" s="264">
        <v>95362</v>
      </c>
      <c r="G15" s="264">
        <v>5806</v>
      </c>
      <c r="H15" s="264">
        <v>375</v>
      </c>
      <c r="I15" s="269">
        <v>19.4</v>
      </c>
      <c r="J15" s="269">
        <v>127</v>
      </c>
      <c r="K15" s="269">
        <v>121.2</v>
      </c>
      <c r="L15" s="269">
        <v>5.8</v>
      </c>
      <c r="M15" s="270">
        <v>23449</v>
      </c>
    </row>
    <row r="16" spans="2:13" s="267" customFormat="1" ht="15" customHeight="1">
      <c r="B16" s="268" t="s">
        <v>385</v>
      </c>
      <c r="C16" s="263" t="s">
        <v>382</v>
      </c>
      <c r="D16" s="264">
        <v>88071</v>
      </c>
      <c r="E16" s="264">
        <v>87953</v>
      </c>
      <c r="F16" s="264">
        <v>86553</v>
      </c>
      <c r="G16" s="264">
        <v>1400</v>
      </c>
      <c r="H16" s="264">
        <v>118</v>
      </c>
      <c r="I16" s="269">
        <v>19.1</v>
      </c>
      <c r="J16" s="269">
        <v>109.3</v>
      </c>
      <c r="K16" s="269">
        <v>107.5</v>
      </c>
      <c r="L16" s="269">
        <v>1.8</v>
      </c>
      <c r="M16" s="270">
        <v>56148</v>
      </c>
    </row>
    <row r="17" spans="2:13" s="267" customFormat="1" ht="15" customHeight="1">
      <c r="B17" s="268"/>
      <c r="C17" s="263" t="s">
        <v>182</v>
      </c>
      <c r="D17" s="264">
        <v>89018</v>
      </c>
      <c r="E17" s="264">
        <v>89018</v>
      </c>
      <c r="F17" s="264">
        <v>87908</v>
      </c>
      <c r="G17" s="264">
        <v>1110</v>
      </c>
      <c r="H17" s="264">
        <v>0</v>
      </c>
      <c r="I17" s="269">
        <v>16.1</v>
      </c>
      <c r="J17" s="269">
        <v>90.6</v>
      </c>
      <c r="K17" s="269">
        <v>89.6</v>
      </c>
      <c r="L17" s="269">
        <v>1</v>
      </c>
      <c r="M17" s="270">
        <v>19273</v>
      </c>
    </row>
    <row r="18" spans="2:13" s="267" customFormat="1" ht="6" customHeight="1">
      <c r="B18" s="276"/>
      <c r="C18" s="277"/>
      <c r="D18" s="278"/>
      <c r="E18" s="278"/>
      <c r="F18" s="278"/>
      <c r="G18" s="278"/>
      <c r="H18" s="278"/>
      <c r="I18" s="279"/>
      <c r="J18" s="279"/>
      <c r="K18" s="279"/>
      <c r="L18" s="279"/>
      <c r="M18" s="280"/>
    </row>
    <row r="19" spans="4:13" ht="11.25">
      <c r="D19" s="281"/>
      <c r="E19" s="281"/>
      <c r="F19" s="281"/>
      <c r="G19" s="281"/>
      <c r="H19" s="281"/>
      <c r="I19" s="282"/>
      <c r="J19" s="282"/>
      <c r="K19" s="282"/>
      <c r="L19" s="282"/>
      <c r="M19" s="281"/>
    </row>
    <row r="20" spans="4:13" ht="11.25">
      <c r="D20" s="281"/>
      <c r="E20" s="281"/>
      <c r="F20" s="281"/>
      <c r="G20" s="281"/>
      <c r="H20" s="281"/>
      <c r="I20" s="282"/>
      <c r="J20" s="282"/>
      <c r="K20" s="282"/>
      <c r="L20" s="282"/>
      <c r="M20" s="281"/>
    </row>
    <row r="21" spans="4:13" ht="12">
      <c r="D21" s="281"/>
      <c r="E21" s="283" t="s">
        <v>386</v>
      </c>
      <c r="F21" s="200">
        <v>2</v>
      </c>
      <c r="G21" s="229" t="s">
        <v>362</v>
      </c>
      <c r="K21" s="282"/>
      <c r="L21" s="282"/>
      <c r="M21" s="281"/>
    </row>
    <row r="22" spans="4:13" ht="12">
      <c r="D22" s="281"/>
      <c r="E22" s="281"/>
      <c r="F22" s="230" t="s">
        <v>387</v>
      </c>
      <c r="K22" s="282"/>
      <c r="L22" s="282"/>
      <c r="M22" s="281"/>
    </row>
    <row r="23" spans="4:13" ht="11.25">
      <c r="D23" s="281"/>
      <c r="E23" s="281"/>
      <c r="F23" s="281"/>
      <c r="G23" s="284"/>
      <c r="H23" s="281"/>
      <c r="I23" s="282"/>
      <c r="J23" s="282"/>
      <c r="K23" s="282"/>
      <c r="L23" s="282"/>
      <c r="M23" s="281"/>
    </row>
    <row r="24" spans="2:13" ht="11.25">
      <c r="B24" s="232" t="s">
        <v>388</v>
      </c>
      <c r="D24" s="281"/>
      <c r="E24" s="281"/>
      <c r="F24" s="281"/>
      <c r="G24" s="281"/>
      <c r="H24" s="281"/>
      <c r="I24" s="282"/>
      <c r="J24" s="282"/>
      <c r="K24" s="282"/>
      <c r="L24" s="282"/>
      <c r="M24" s="285" t="s">
        <v>365</v>
      </c>
    </row>
    <row r="25" spans="2:13" ht="6" customHeight="1">
      <c r="B25" s="234"/>
      <c r="C25" s="235"/>
      <c r="D25" s="286"/>
      <c r="E25" s="286"/>
      <c r="F25" s="286"/>
      <c r="G25" s="286"/>
      <c r="H25" s="286"/>
      <c r="I25" s="287"/>
      <c r="J25" s="287"/>
      <c r="K25" s="288"/>
      <c r="L25" s="288"/>
      <c r="M25" s="289"/>
    </row>
    <row r="26" spans="2:13" ht="6" customHeight="1">
      <c r="B26" s="239"/>
      <c r="C26" s="240"/>
      <c r="D26" s="290"/>
      <c r="E26" s="291"/>
      <c r="F26" s="292"/>
      <c r="G26" s="292"/>
      <c r="H26" s="293"/>
      <c r="I26" s="294"/>
      <c r="J26" s="294"/>
      <c r="K26" s="295"/>
      <c r="L26" s="296"/>
      <c r="M26" s="297"/>
    </row>
    <row r="27" spans="2:13" s="254" customFormat="1" ht="15" customHeight="1">
      <c r="B27" s="247" t="s">
        <v>366</v>
      </c>
      <c r="C27" s="248" t="s">
        <v>367</v>
      </c>
      <c r="D27" s="298" t="s">
        <v>368</v>
      </c>
      <c r="E27" s="299" t="s">
        <v>369</v>
      </c>
      <c r="F27" s="300" t="s">
        <v>370</v>
      </c>
      <c r="G27" s="301" t="s">
        <v>371</v>
      </c>
      <c r="H27" s="302" t="s">
        <v>372</v>
      </c>
      <c r="I27" s="303" t="s">
        <v>286</v>
      </c>
      <c r="J27" s="303" t="s">
        <v>373</v>
      </c>
      <c r="K27" s="303" t="s">
        <v>374</v>
      </c>
      <c r="L27" s="304" t="s">
        <v>375</v>
      </c>
      <c r="M27" s="305" t="s">
        <v>376</v>
      </c>
    </row>
    <row r="28" spans="2:13" s="254" customFormat="1" ht="15" customHeight="1">
      <c r="B28" s="247"/>
      <c r="C28" s="248"/>
      <c r="D28" s="298" t="s">
        <v>377</v>
      </c>
      <c r="E28" s="299" t="s">
        <v>176</v>
      </c>
      <c r="F28" s="299" t="s">
        <v>177</v>
      </c>
      <c r="G28" s="302" t="s">
        <v>178</v>
      </c>
      <c r="H28" s="302" t="s">
        <v>179</v>
      </c>
      <c r="I28" s="303"/>
      <c r="J28" s="303" t="s">
        <v>180</v>
      </c>
      <c r="K28" s="303" t="s">
        <v>180</v>
      </c>
      <c r="L28" s="304" t="s">
        <v>180</v>
      </c>
      <c r="M28" s="305" t="s">
        <v>181</v>
      </c>
    </row>
    <row r="29" spans="2:13" ht="6" customHeight="1">
      <c r="B29" s="255"/>
      <c r="C29" s="256"/>
      <c r="D29" s="306"/>
      <c r="E29" s="307"/>
      <c r="F29" s="307"/>
      <c r="G29" s="308"/>
      <c r="H29" s="308"/>
      <c r="I29" s="309"/>
      <c r="J29" s="309"/>
      <c r="K29" s="309"/>
      <c r="L29" s="309"/>
      <c r="M29" s="310"/>
    </row>
    <row r="30" spans="2:13" ht="18" customHeight="1">
      <c r="B30" s="239"/>
      <c r="C30" s="263" t="s">
        <v>378</v>
      </c>
      <c r="D30" s="264">
        <v>317279</v>
      </c>
      <c r="E30" s="264">
        <v>316368</v>
      </c>
      <c r="F30" s="264">
        <v>282520</v>
      </c>
      <c r="G30" s="264">
        <v>33848</v>
      </c>
      <c r="H30" s="264">
        <v>911</v>
      </c>
      <c r="I30" s="265">
        <v>19.9</v>
      </c>
      <c r="J30" s="265">
        <v>167.6</v>
      </c>
      <c r="K30" s="265">
        <v>152.1</v>
      </c>
      <c r="L30" s="265">
        <v>15.5</v>
      </c>
      <c r="M30" s="266">
        <v>297793</v>
      </c>
    </row>
    <row r="31" spans="2:13" ht="15" customHeight="1">
      <c r="B31" s="268" t="s">
        <v>379</v>
      </c>
      <c r="C31" s="263" t="s">
        <v>380</v>
      </c>
      <c r="D31" s="264">
        <v>301899</v>
      </c>
      <c r="E31" s="264">
        <v>301655</v>
      </c>
      <c r="F31" s="264">
        <v>256866</v>
      </c>
      <c r="G31" s="264">
        <v>44789</v>
      </c>
      <c r="H31" s="264">
        <v>244</v>
      </c>
      <c r="I31" s="269">
        <v>20</v>
      </c>
      <c r="J31" s="269">
        <v>176</v>
      </c>
      <c r="K31" s="269">
        <v>156.5</v>
      </c>
      <c r="L31" s="269">
        <v>19.5</v>
      </c>
      <c r="M31" s="270">
        <v>129248</v>
      </c>
    </row>
    <row r="32" spans="2:13" ht="15" customHeight="1">
      <c r="B32" s="268" t="s">
        <v>381</v>
      </c>
      <c r="C32" s="263" t="s">
        <v>382</v>
      </c>
      <c r="D32" s="264">
        <v>282059</v>
      </c>
      <c r="E32" s="264">
        <v>280844</v>
      </c>
      <c r="F32" s="264">
        <v>261933</v>
      </c>
      <c r="G32" s="264">
        <v>18911</v>
      </c>
      <c r="H32" s="264">
        <v>1215</v>
      </c>
      <c r="I32" s="269">
        <v>21</v>
      </c>
      <c r="J32" s="269">
        <v>170.8</v>
      </c>
      <c r="K32" s="269">
        <v>160.8</v>
      </c>
      <c r="L32" s="269">
        <v>10</v>
      </c>
      <c r="M32" s="270">
        <v>18992</v>
      </c>
    </row>
    <row r="33" spans="2:13" ht="15" customHeight="1">
      <c r="B33" s="271"/>
      <c r="C33" s="272" t="s">
        <v>383</v>
      </c>
      <c r="D33" s="273">
        <v>339926</v>
      </c>
      <c r="E33" s="273">
        <v>339137</v>
      </c>
      <c r="F33" s="273">
        <v>320973</v>
      </c>
      <c r="G33" s="273">
        <v>18164</v>
      </c>
      <c r="H33" s="273">
        <v>789</v>
      </c>
      <c r="I33" s="274">
        <v>19.7</v>
      </c>
      <c r="J33" s="274">
        <v>156.3</v>
      </c>
      <c r="K33" s="274">
        <v>148.4</v>
      </c>
      <c r="L33" s="274">
        <v>7.9</v>
      </c>
      <c r="M33" s="275">
        <v>90390</v>
      </c>
    </row>
    <row r="34" spans="2:13" ht="18" customHeight="1">
      <c r="B34" s="268"/>
      <c r="C34" s="263" t="s">
        <v>378</v>
      </c>
      <c r="D34" s="264">
        <v>101285</v>
      </c>
      <c r="E34" s="264">
        <v>101149</v>
      </c>
      <c r="F34" s="264">
        <v>96792</v>
      </c>
      <c r="G34" s="264">
        <v>4357</v>
      </c>
      <c r="H34" s="264">
        <v>136</v>
      </c>
      <c r="I34" s="269">
        <v>18.6</v>
      </c>
      <c r="J34" s="269">
        <v>116.8</v>
      </c>
      <c r="K34" s="269">
        <v>111.7</v>
      </c>
      <c r="L34" s="269">
        <v>5.1</v>
      </c>
      <c r="M34" s="270">
        <v>51589</v>
      </c>
    </row>
    <row r="35" spans="2:13" ht="15" customHeight="1">
      <c r="B35" s="268" t="s">
        <v>384</v>
      </c>
      <c r="C35" s="263" t="s">
        <v>380</v>
      </c>
      <c r="D35" s="264">
        <v>112839</v>
      </c>
      <c r="E35" s="264">
        <v>112834</v>
      </c>
      <c r="F35" s="264">
        <v>105871</v>
      </c>
      <c r="G35" s="264">
        <v>6963</v>
      </c>
      <c r="H35" s="264">
        <v>5</v>
      </c>
      <c r="I35" s="269">
        <v>20.4</v>
      </c>
      <c r="J35" s="269">
        <v>138.6</v>
      </c>
      <c r="K35" s="269">
        <v>131.8</v>
      </c>
      <c r="L35" s="269">
        <v>6.8</v>
      </c>
      <c r="M35" s="270">
        <v>10529</v>
      </c>
    </row>
    <row r="36" spans="2:13" ht="15" customHeight="1">
      <c r="B36" s="268" t="s">
        <v>385</v>
      </c>
      <c r="C36" s="263" t="s">
        <v>382</v>
      </c>
      <c r="D36" s="264">
        <v>97615</v>
      </c>
      <c r="E36" s="264">
        <v>97335</v>
      </c>
      <c r="F36" s="264">
        <v>95172</v>
      </c>
      <c r="G36" s="264">
        <v>2163</v>
      </c>
      <c r="H36" s="264">
        <v>280</v>
      </c>
      <c r="I36" s="269">
        <v>19.7</v>
      </c>
      <c r="J36" s="269">
        <v>115.7</v>
      </c>
      <c r="K36" s="269">
        <v>113.2</v>
      </c>
      <c r="L36" s="269">
        <v>2.5</v>
      </c>
      <c r="M36" s="270">
        <v>23497</v>
      </c>
    </row>
    <row r="37" spans="2:13" ht="15" customHeight="1">
      <c r="B37" s="268"/>
      <c r="C37" s="263" t="s">
        <v>182</v>
      </c>
      <c r="D37" s="264">
        <v>93287</v>
      </c>
      <c r="E37" s="264">
        <v>93287</v>
      </c>
      <c r="F37" s="264">
        <v>91969</v>
      </c>
      <c r="G37" s="264">
        <v>1318</v>
      </c>
      <c r="H37" s="264">
        <v>0</v>
      </c>
      <c r="I37" s="269">
        <v>15.8</v>
      </c>
      <c r="J37" s="269">
        <v>91.4</v>
      </c>
      <c r="K37" s="269">
        <v>90.2</v>
      </c>
      <c r="L37" s="269">
        <v>1.2</v>
      </c>
      <c r="M37" s="270">
        <v>11342</v>
      </c>
    </row>
    <row r="38" spans="2:13" ht="6" customHeight="1">
      <c r="B38" s="276"/>
      <c r="C38" s="277"/>
      <c r="D38" s="311"/>
      <c r="E38" s="311"/>
      <c r="F38" s="311"/>
      <c r="G38" s="311"/>
      <c r="H38" s="311"/>
      <c r="I38" s="311"/>
      <c r="J38" s="311"/>
      <c r="K38" s="311"/>
      <c r="L38" s="311"/>
      <c r="M38" s="312"/>
    </row>
  </sheetData>
  <printOptions/>
  <pageMargins left="0.35433070866141736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福島県企画調整部</cp:lastModifiedBy>
  <cp:lastPrinted>2004-04-23T05:04:56Z</cp:lastPrinted>
  <dcterms:created xsi:type="dcterms:W3CDTF">2004-04-23T04:59:19Z</dcterms:created>
  <dcterms:modified xsi:type="dcterms:W3CDTF">2004-10-12T01:19:15Z</dcterms:modified>
  <cp:category/>
  <cp:version/>
  <cp:contentType/>
  <cp:contentStatus/>
</cp:coreProperties>
</file>